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402133\Desktop\HP更新\"/>
    </mc:Choice>
  </mc:AlternateContent>
  <xr:revisionPtr revIDLastSave="0" documentId="13_ncr:1_{8943A3D6-D04B-4223-A6E2-07E4CAC1221E}" xr6:coauthVersionLast="47" xr6:coauthVersionMax="47" xr10:uidLastSave="{00000000-0000-0000-0000-000000000000}"/>
  <bookViews>
    <workbookView xWindow="-98" yWindow="-98" windowWidth="20715" windowHeight="13155" tabRatio="760" activeTab="1" xr2:uid="{00000000-000D-0000-FFFF-FFFF00000000}"/>
  </bookViews>
  <sheets>
    <sheet name="1-納付書 _R6(2024)" sheetId="5" r:id="rId1"/>
    <sheet name="2-裏面説明，税率_R6(2024)" sheetId="9" r:id="rId2"/>
  </sheets>
  <definedNames>
    <definedName name="_xlnm.Print_Area" localSheetId="0">'1-納付書 _R6(2024)'!$A$1:$BC$61</definedName>
    <definedName name="_xlnm.Print_Area" localSheetId="1">'2-裏面説明，税率_R6(2024)'!$C$1:$AY$59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5" l="1"/>
  <c r="Z10" i="5" s="1"/>
  <c r="AR10" i="5" s="1"/>
  <c r="B10" i="5"/>
  <c r="T10" i="5" s="1"/>
  <c r="AL10" i="5" s="1"/>
  <c r="B3" i="5" l="1"/>
  <c r="T3" i="5" s="1"/>
  <c r="T5" i="5"/>
  <c r="AL5" i="5"/>
  <c r="T7" i="5"/>
  <c r="AL7" i="5"/>
  <c r="BM22" i="5"/>
  <c r="BM23" i="5"/>
  <c r="C19" i="5" s="1"/>
  <c r="BM24" i="5"/>
  <c r="B27" i="5" s="1"/>
  <c r="BM26" i="5"/>
  <c r="N27" i="5" s="1"/>
  <c r="BM27" i="5"/>
  <c r="BM28" i="5"/>
  <c r="B30" i="5" s="1"/>
  <c r="T30" i="5" s="1"/>
  <c r="BM29" i="5"/>
  <c r="BM30" i="5"/>
  <c r="F30" i="5" s="1"/>
  <c r="BM31" i="5"/>
  <c r="N30" i="5" s="1"/>
  <c r="BM32" i="5"/>
  <c r="D49" i="5" s="1"/>
  <c r="V49" i="5" s="1"/>
  <c r="BN32" i="5"/>
  <c r="K167" i="5" s="1"/>
  <c r="BO32" i="5"/>
  <c r="G49" i="5" s="1"/>
  <c r="BP32" i="5"/>
  <c r="I49" i="5" s="1"/>
  <c r="AA49" i="5" s="1"/>
  <c r="BH34" i="5"/>
  <c r="BM34" i="5" s="1"/>
  <c r="BH35" i="5"/>
  <c r="BM35" i="5" s="1"/>
  <c r="BH36" i="5"/>
  <c r="BM36" i="5" s="1"/>
  <c r="BH37" i="5"/>
  <c r="BM37" i="5" s="1"/>
  <c r="CB37" i="5" s="1"/>
  <c r="AM19" i="5" l="1"/>
  <c r="U19" i="5"/>
  <c r="C13" i="5"/>
  <c r="U13" i="5" s="1"/>
  <c r="G161" i="5"/>
  <c r="E49" i="5"/>
  <c r="W49" i="5" s="1"/>
  <c r="G159" i="5"/>
  <c r="K147" i="5"/>
  <c r="Q167" i="5"/>
  <c r="AL3" i="5"/>
  <c r="I167" i="5"/>
  <c r="AN49" i="5"/>
  <c r="BH38" i="5"/>
  <c r="G157" i="5"/>
  <c r="AS49" i="5"/>
  <c r="AQ49" i="5"/>
  <c r="Y49" i="5"/>
  <c r="N167" i="5"/>
  <c r="BR35" i="5"/>
  <c r="G37" i="5" s="1"/>
  <c r="Y37" i="5" s="1"/>
  <c r="AQ37" i="5" s="1"/>
  <c r="BU35" i="5"/>
  <c r="BY35" i="5"/>
  <c r="BS35" i="5"/>
  <c r="BW35" i="5"/>
  <c r="CA35" i="5"/>
  <c r="K155" i="5"/>
  <c r="K153" i="5"/>
  <c r="K151" i="5"/>
  <c r="AL30" i="5"/>
  <c r="AF27" i="5"/>
  <c r="AX27" i="5"/>
  <c r="K149" i="5"/>
  <c r="T27" i="5"/>
  <c r="AL27" i="5"/>
  <c r="H145" i="5"/>
  <c r="H143" i="5"/>
  <c r="BS37" i="5"/>
  <c r="BU37" i="5"/>
  <c r="BW37" i="5"/>
  <c r="BY37" i="5"/>
  <c r="CA37" i="5"/>
  <c r="BR37" i="5"/>
  <c r="G43" i="5" s="1"/>
  <c r="BT37" i="5"/>
  <c r="BV37" i="5"/>
  <c r="BX37" i="5"/>
  <c r="BZ37" i="5"/>
  <c r="AF30" i="5"/>
  <c r="AX30" i="5"/>
  <c r="BS36" i="5"/>
  <c r="BU36" i="5"/>
  <c r="BW36" i="5"/>
  <c r="BY36" i="5"/>
  <c r="CA36" i="5"/>
  <c r="BR36" i="5"/>
  <c r="G40" i="5" s="1"/>
  <c r="BT36" i="5"/>
  <c r="BV36" i="5"/>
  <c r="BX36" i="5"/>
  <c r="BZ36" i="5"/>
  <c r="CB36" i="5"/>
  <c r="BS34" i="5"/>
  <c r="BU34" i="5"/>
  <c r="BW34" i="5"/>
  <c r="BY34" i="5"/>
  <c r="CA34" i="5"/>
  <c r="BR34" i="5"/>
  <c r="G34" i="5" s="1"/>
  <c r="BT34" i="5"/>
  <c r="BV34" i="5"/>
  <c r="BX34" i="5"/>
  <c r="BZ34" i="5"/>
  <c r="CB34" i="5"/>
  <c r="AP30" i="5"/>
  <c r="X30" i="5"/>
  <c r="G163" i="5"/>
  <c r="CB35" i="5"/>
  <c r="BZ35" i="5"/>
  <c r="BX35" i="5"/>
  <c r="BV35" i="5"/>
  <c r="BT35" i="5"/>
  <c r="AM13" i="5" l="1"/>
  <c r="AO49" i="5"/>
  <c r="H37" i="5"/>
  <c r="Z37" i="5" s="1"/>
  <c r="AR37" i="5" s="1"/>
  <c r="BM38" i="5"/>
  <c r="G165" i="5"/>
  <c r="H34" i="5"/>
  <c r="Y34" i="5"/>
  <c r="AQ34" i="5" s="1"/>
  <c r="H40" i="5"/>
  <c r="Y40" i="5"/>
  <c r="AQ40" i="5" s="1"/>
  <c r="Y43" i="5"/>
  <c r="AQ43" i="5" s="1"/>
  <c r="H43" i="5"/>
  <c r="I37" i="5" l="1"/>
  <c r="AA37" i="5" s="1"/>
  <c r="AS37" i="5" s="1"/>
  <c r="BS38" i="5"/>
  <c r="BU38" i="5"/>
  <c r="BX38" i="5"/>
  <c r="BY38" i="5"/>
  <c r="CA38" i="5"/>
  <c r="BR38" i="5"/>
  <c r="G46" i="5" s="1"/>
  <c r="BV38" i="5"/>
  <c r="BZ38" i="5"/>
  <c r="BW38" i="5"/>
  <c r="BT38" i="5"/>
  <c r="CB38" i="5"/>
  <c r="I43" i="5"/>
  <c r="Z43" i="5"/>
  <c r="AR43" i="5" s="1"/>
  <c r="Z40" i="5"/>
  <c r="AR40" i="5" s="1"/>
  <c r="I40" i="5"/>
  <c r="J37" i="5"/>
  <c r="I34" i="5"/>
  <c r="Z34" i="5"/>
  <c r="AR34" i="5" s="1"/>
  <c r="Y46" i="5" l="1"/>
  <c r="AQ46" i="5" s="1"/>
  <c r="H46" i="5"/>
  <c r="J34" i="5"/>
  <c r="AA34" i="5"/>
  <c r="AS34" i="5" s="1"/>
  <c r="K37" i="5"/>
  <c r="AB37" i="5"/>
  <c r="AT37" i="5" s="1"/>
  <c r="J43" i="5"/>
  <c r="AA43" i="5"/>
  <c r="AS43" i="5" s="1"/>
  <c r="J40" i="5"/>
  <c r="AA40" i="5"/>
  <c r="AS40" i="5" s="1"/>
  <c r="Z46" i="5" l="1"/>
  <c r="AR46" i="5" s="1"/>
  <c r="I46" i="5"/>
  <c r="K40" i="5"/>
  <c r="AB40" i="5"/>
  <c r="AT40" i="5" s="1"/>
  <c r="K43" i="5"/>
  <c r="AB43" i="5"/>
  <c r="AT43" i="5" s="1"/>
  <c r="L37" i="5"/>
  <c r="AC37" i="5"/>
  <c r="AU37" i="5" s="1"/>
  <c r="K34" i="5"/>
  <c r="AB34" i="5"/>
  <c r="AT34" i="5" s="1"/>
  <c r="J46" i="5" l="1"/>
  <c r="AA46" i="5"/>
  <c r="AS46" i="5" s="1"/>
  <c r="L34" i="5"/>
  <c r="AC34" i="5"/>
  <c r="AU34" i="5" s="1"/>
  <c r="M37" i="5"/>
  <c r="AD37" i="5"/>
  <c r="AV37" i="5" s="1"/>
  <c r="AC43" i="5"/>
  <c r="AU43" i="5" s="1"/>
  <c r="L43" i="5"/>
  <c r="L40" i="5"/>
  <c r="AC40" i="5"/>
  <c r="AU40" i="5" s="1"/>
  <c r="K46" i="5" l="1"/>
  <c r="AB46" i="5"/>
  <c r="AT46" i="5" s="1"/>
  <c r="AD40" i="5"/>
  <c r="AV40" i="5" s="1"/>
  <c r="M40" i="5"/>
  <c r="N37" i="5"/>
  <c r="AE37" i="5"/>
  <c r="AW37" i="5" s="1"/>
  <c r="M34" i="5"/>
  <c r="AD34" i="5"/>
  <c r="AV34" i="5" s="1"/>
  <c r="M43" i="5"/>
  <c r="AD43" i="5"/>
  <c r="AV43" i="5" s="1"/>
  <c r="L46" i="5" l="1"/>
  <c r="AC46" i="5"/>
  <c r="AU46" i="5" s="1"/>
  <c r="N40" i="5"/>
  <c r="AE40" i="5"/>
  <c r="AW40" i="5" s="1"/>
  <c r="N43" i="5"/>
  <c r="AE43" i="5"/>
  <c r="AW43" i="5" s="1"/>
  <c r="N34" i="5"/>
  <c r="AE34" i="5"/>
  <c r="AW34" i="5" s="1"/>
  <c r="O37" i="5"/>
  <c r="AF37" i="5"/>
  <c r="AX37" i="5" s="1"/>
  <c r="M46" i="5" l="1"/>
  <c r="AD46" i="5"/>
  <c r="AV46" i="5" s="1"/>
  <c r="P37" i="5"/>
  <c r="AG37" i="5"/>
  <c r="AY37" i="5" s="1"/>
  <c r="O34" i="5"/>
  <c r="AF34" i="5"/>
  <c r="AX34" i="5" s="1"/>
  <c r="O43" i="5"/>
  <c r="AF43" i="5"/>
  <c r="AX43" i="5" s="1"/>
  <c r="O40" i="5"/>
  <c r="AF40" i="5"/>
  <c r="AX40" i="5" s="1"/>
  <c r="N46" i="5" l="1"/>
  <c r="AE46" i="5"/>
  <c r="AW46" i="5" s="1"/>
  <c r="P40" i="5"/>
  <c r="AG40" i="5"/>
  <c r="AY40" i="5" s="1"/>
  <c r="AG43" i="5"/>
  <c r="AY43" i="5" s="1"/>
  <c r="P43" i="5"/>
  <c r="P34" i="5"/>
  <c r="AG34" i="5"/>
  <c r="AY34" i="5" s="1"/>
  <c r="Q37" i="5"/>
  <c r="AI37" i="5" s="1"/>
  <c r="BA37" i="5" s="1"/>
  <c r="AH37" i="5"/>
  <c r="AZ37" i="5" s="1"/>
  <c r="AF46" i="5" l="1"/>
  <c r="AX46" i="5" s="1"/>
  <c r="O46" i="5"/>
  <c r="Q34" i="5"/>
  <c r="AI34" i="5" s="1"/>
  <c r="BA34" i="5" s="1"/>
  <c r="AH34" i="5"/>
  <c r="AZ34" i="5" s="1"/>
  <c r="AH40" i="5"/>
  <c r="AZ40" i="5" s="1"/>
  <c r="Q40" i="5"/>
  <c r="AI40" i="5" s="1"/>
  <c r="BA40" i="5" s="1"/>
  <c r="Q43" i="5"/>
  <c r="AI43" i="5" s="1"/>
  <c r="BA43" i="5" s="1"/>
  <c r="AH43" i="5"/>
  <c r="AZ43" i="5" s="1"/>
  <c r="P46" i="5" l="1"/>
  <c r="AG46" i="5"/>
  <c r="AY46" i="5" s="1"/>
  <c r="Q46" i="5" l="1"/>
  <c r="AI46" i="5" s="1"/>
  <c r="BA46" i="5" s="1"/>
  <c r="AH46" i="5"/>
  <c r="AZ46" i="5" s="1"/>
</calcChain>
</file>

<file path=xl/sharedStrings.xml><?xml version="1.0" encoding="utf-8"?>
<sst xmlns="http://schemas.openxmlformats.org/spreadsheetml/2006/main" count="329" uniqueCount="199">
  <si>
    <t>市町村コード</t>
    <rPh sb="0" eb="3">
      <t>シチョウソン</t>
    </rPh>
    <phoneticPr fontId="1"/>
  </si>
  <si>
    <t>北海道</t>
    <rPh sb="0" eb="3">
      <t>ホッカイドウ</t>
    </rPh>
    <phoneticPr fontId="1"/>
  </si>
  <si>
    <t>函館市</t>
    <rPh sb="0" eb="3">
      <t>ハコダテシ</t>
    </rPh>
    <phoneticPr fontId="1"/>
  </si>
  <si>
    <t>口座番号</t>
    <rPh sb="0" eb="2">
      <t>コウザ</t>
    </rPh>
    <rPh sb="2" eb="4">
      <t>バンゴウ</t>
    </rPh>
    <phoneticPr fontId="1"/>
  </si>
  <si>
    <t>法人税割額</t>
    <rPh sb="0" eb="1">
      <t>ホウ</t>
    </rPh>
    <rPh sb="1" eb="2">
      <t>ジン</t>
    </rPh>
    <rPh sb="2" eb="3">
      <t>ゼイ</t>
    </rPh>
    <rPh sb="3" eb="4">
      <t>ワリ</t>
    </rPh>
    <rPh sb="4" eb="5">
      <t>ガク</t>
    </rPh>
    <phoneticPr fontId="1"/>
  </si>
  <si>
    <t>均等割額</t>
    <rPh sb="0" eb="3">
      <t>キントウワリ</t>
    </rPh>
    <rPh sb="3" eb="4">
      <t>ガク</t>
    </rPh>
    <phoneticPr fontId="1"/>
  </si>
  <si>
    <t>督促手数料</t>
    <rPh sb="0" eb="2">
      <t>トクソク</t>
    </rPh>
    <rPh sb="2" eb="5">
      <t>テスウリョウ</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</si>
  <si>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</si>
  <si>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</si>
  <si>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</si>
  <si>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</si>
  <si>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</si>
  <si>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</si>
  <si>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加入者</t>
    <rPh sb="0" eb="3">
      <t>カニュウシャ</t>
    </rPh>
    <phoneticPr fontId="1"/>
  </si>
  <si>
    <t>納期限</t>
    <rPh sb="0" eb="1">
      <t>ノウ</t>
    </rPh>
    <rPh sb="1" eb="3">
      <t>キゲン</t>
    </rPh>
    <phoneticPr fontId="1"/>
  </si>
  <si>
    <t>05</t>
    <phoneticPr fontId="1"/>
  </si>
  <si>
    <t>年</t>
    <rPh sb="0" eb="1">
      <t>ネン</t>
    </rPh>
    <phoneticPr fontId="1"/>
  </si>
  <si>
    <t>月</t>
    <rPh sb="0" eb="1">
      <t>ツキ</t>
    </rPh>
    <phoneticPr fontId="1"/>
  </si>
  <si>
    <t>日</t>
    <rPh sb="0" eb="1">
      <t>ニチ</t>
    </rPh>
    <phoneticPr fontId="1"/>
  </si>
  <si>
    <t>03</t>
    <phoneticPr fontId="1"/>
  </si>
  <si>
    <t>合</t>
    <rPh sb="0" eb="1">
      <t>ゴウ</t>
    </rPh>
    <phoneticPr fontId="1"/>
  </si>
  <si>
    <t>延滞</t>
    <rPh sb="0" eb="2">
      <t>エンタイ</t>
    </rPh>
    <phoneticPr fontId="1"/>
  </si>
  <si>
    <t>督促</t>
    <rPh sb="0" eb="2">
      <t>トクソク</t>
    </rPh>
    <phoneticPr fontId="1"/>
  </si>
  <si>
    <t>税割</t>
    <rPh sb="0" eb="1">
      <t>ゼイ</t>
    </rPh>
    <rPh sb="1" eb="2">
      <t>ワリ</t>
    </rPh>
    <phoneticPr fontId="1"/>
  </si>
  <si>
    <t>均割</t>
    <rPh sb="0" eb="1">
      <t>キン</t>
    </rPh>
    <rPh sb="1" eb="2">
      <t>ワリ</t>
    </rPh>
    <phoneticPr fontId="1"/>
  </si>
  <si>
    <t>上記のとおり受領しました。</t>
    <rPh sb="0" eb="2">
      <t>ジョウキ</t>
    </rPh>
    <rPh sb="6" eb="8">
      <t>ジュリョウ</t>
    </rPh>
    <phoneticPr fontId="1"/>
  </si>
  <si>
    <t>（納税者保管）</t>
    <rPh sb="1" eb="4">
      <t>ノウゼイシャ</t>
    </rPh>
    <rPh sb="4" eb="6">
      <t>ホカン</t>
    </rPh>
    <phoneticPr fontId="1"/>
  </si>
  <si>
    <t>○合計額の訂正はできません。</t>
    <rPh sb="1" eb="3">
      <t>ゴウケイ</t>
    </rPh>
    <rPh sb="3" eb="4">
      <t>ガク</t>
    </rPh>
    <rPh sb="5" eb="7">
      <t>テイセイ</t>
    </rPh>
    <phoneticPr fontId="1"/>
  </si>
  <si>
    <t>その他
更正
修正
確定
予定
中間</t>
    <rPh sb="2" eb="3">
      <t>タ</t>
    </rPh>
    <rPh sb="4" eb="6">
      <t>コウセイ</t>
    </rPh>
    <rPh sb="7" eb="9">
      <t>シュウセイ</t>
    </rPh>
    <rPh sb="10" eb="12">
      <t>カクテイ</t>
    </rPh>
    <rPh sb="13" eb="15">
      <t>ヨテイ</t>
    </rPh>
    <rPh sb="16" eb="18">
      <t>チュウカン</t>
    </rPh>
    <phoneticPr fontId="1"/>
  </si>
  <si>
    <t>事　　業　　年　　度</t>
    <rPh sb="0" eb="1">
      <t>コト</t>
    </rPh>
    <rPh sb="3" eb="4">
      <t>ギョウ</t>
    </rPh>
    <rPh sb="6" eb="7">
      <t>ネン</t>
    </rPh>
    <rPh sb="9" eb="10">
      <t>ド</t>
    </rPh>
    <phoneticPr fontId="1"/>
  </si>
  <si>
    <t>申　告　区　分</t>
    <rPh sb="0" eb="1">
      <t>サル</t>
    </rPh>
    <rPh sb="2" eb="3">
      <t>コク</t>
    </rPh>
    <rPh sb="4" eb="5">
      <t>ク</t>
    </rPh>
    <rPh sb="6" eb="7">
      <t>ブン</t>
    </rPh>
    <phoneticPr fontId="1"/>
  </si>
  <si>
    <t>年 度</t>
    <rPh sb="0" eb="1">
      <t>ネン</t>
    </rPh>
    <rPh sb="2" eb="3">
      <t>ド</t>
    </rPh>
    <phoneticPr fontId="1"/>
  </si>
  <si>
    <t>※　　処　　理　　事　　項</t>
    <rPh sb="3" eb="4">
      <t>トコロ</t>
    </rPh>
    <rPh sb="6" eb="7">
      <t>リ</t>
    </rPh>
    <rPh sb="9" eb="10">
      <t>コト</t>
    </rPh>
    <rPh sb="12" eb="13">
      <t>コウ</t>
    </rPh>
    <phoneticPr fontId="1"/>
  </si>
  <si>
    <t>（切り取り線）</t>
    <rPh sb="1" eb="2">
      <t>キ</t>
    </rPh>
    <rPh sb="3" eb="4">
      <t>ト</t>
    </rPh>
    <rPh sb="5" eb="6">
      <t>セン</t>
    </rPh>
    <phoneticPr fontId="1"/>
  </si>
  <si>
    <t>申告区分</t>
    <rPh sb="0" eb="2">
      <t>シンコク</t>
    </rPh>
    <rPh sb="2" eb="4">
      <t>クブン</t>
    </rPh>
    <phoneticPr fontId="1"/>
  </si>
  <si>
    <t>法人番号</t>
    <rPh sb="0" eb="1">
      <t>ホウ</t>
    </rPh>
    <rPh sb="1" eb="2">
      <t>ジン</t>
    </rPh>
    <rPh sb="2" eb="4">
      <t>バンゴウ</t>
    </rPh>
    <phoneticPr fontId="1"/>
  </si>
  <si>
    <t>処理事項</t>
    <rPh sb="0" eb="2">
      <t>ショリ</t>
    </rPh>
    <rPh sb="2" eb="4">
      <t>ジコウ</t>
    </rPh>
    <phoneticPr fontId="1"/>
  </si>
  <si>
    <t>年度</t>
    <rPh sb="0" eb="2">
      <t>ネンド</t>
    </rPh>
    <phoneticPr fontId="1"/>
  </si>
  <si>
    <t>法人名</t>
    <rPh sb="0" eb="1">
      <t>ホウ</t>
    </rPh>
    <rPh sb="1" eb="2">
      <t>ジン</t>
    </rPh>
    <rPh sb="2" eb="3">
      <t>メイ</t>
    </rPh>
    <phoneticPr fontId="1"/>
  </si>
  <si>
    <t>所在地</t>
    <rPh sb="0" eb="3">
      <t>ショザイチ</t>
    </rPh>
    <phoneticPr fontId="1"/>
  </si>
  <si>
    <t>市町村名</t>
    <rPh sb="0" eb="3">
      <t>シチョウソン</t>
    </rPh>
    <rPh sb="3" eb="4">
      <t>メイ</t>
    </rPh>
    <phoneticPr fontId="1"/>
  </si>
  <si>
    <t>都道府県名</t>
    <rPh sb="0" eb="4">
      <t>トドウフケン</t>
    </rPh>
    <rPh sb="4" eb="5">
      <t>メイ</t>
    </rPh>
    <phoneticPr fontId="1"/>
  </si>
  <si>
    <t>012025</t>
    <phoneticPr fontId="1"/>
  </si>
  <si>
    <t>年号（Ｓ・Ｈ）</t>
    <rPh sb="0" eb="2">
      <t>ネンゴウ</t>
    </rPh>
    <phoneticPr fontId="1"/>
  </si>
  <si>
    <t>【ステップ１】法人の所在地を入力してください。</t>
    <rPh sb="7" eb="8">
      <t>ホウ</t>
    </rPh>
    <rPh sb="8" eb="9">
      <t>ジン</t>
    </rPh>
    <rPh sb="10" eb="13">
      <t>ショザイチ</t>
    </rPh>
    <rPh sb="14" eb="16">
      <t>ニュウリョク</t>
    </rPh>
    <phoneticPr fontId="1"/>
  </si>
  <si>
    <t>【ステップ２】法人の名称を入力してください。</t>
    <rPh sb="7" eb="8">
      <t>ホウ</t>
    </rPh>
    <rPh sb="8" eb="9">
      <t>ジン</t>
    </rPh>
    <rPh sb="10" eb="12">
      <t>メイショウ</t>
    </rPh>
    <rPh sb="13" eb="15">
      <t>ニュウリョク</t>
    </rPh>
    <phoneticPr fontId="1"/>
  </si>
  <si>
    <t>【ステップ３】年度を入力してください。</t>
    <rPh sb="7" eb="9">
      <t>ネンド</t>
    </rPh>
    <rPh sb="10" eb="12">
      <t>ニュウリョク</t>
    </rPh>
    <phoneticPr fontId="1"/>
  </si>
  <si>
    <t>【ステップ７】法人税割額を入力してください。</t>
    <rPh sb="7" eb="8">
      <t>ホウ</t>
    </rPh>
    <rPh sb="8" eb="9">
      <t>ジン</t>
    </rPh>
    <rPh sb="9" eb="10">
      <t>ゼイ</t>
    </rPh>
    <rPh sb="10" eb="11">
      <t>ワリ</t>
    </rPh>
    <rPh sb="11" eb="12">
      <t>ガク</t>
    </rPh>
    <rPh sb="13" eb="15">
      <t>ニュウリョク</t>
    </rPh>
    <phoneticPr fontId="1"/>
  </si>
  <si>
    <t>【ステップ８】均等割額を入力してください。</t>
    <rPh sb="7" eb="10">
      <t>キントウワリ</t>
    </rPh>
    <rPh sb="10" eb="11">
      <t>ガク</t>
    </rPh>
    <rPh sb="12" eb="14">
      <t>ニュウリョク</t>
    </rPh>
    <phoneticPr fontId="1"/>
  </si>
  <si>
    <t>日から</t>
    <rPh sb="0" eb="1">
      <t>ニチ</t>
    </rPh>
    <phoneticPr fontId="1"/>
  </si>
  <si>
    <t>日まで</t>
    <rPh sb="0" eb="1">
      <t>ニチ</t>
    </rPh>
    <phoneticPr fontId="1"/>
  </si>
  <si>
    <t>表示</t>
  </si>
  <si>
    <t>【ステップ９】延滞金があれば，入力してください。</t>
    <rPh sb="7" eb="9">
      <t>エンタイ</t>
    </rPh>
    <rPh sb="9" eb="10">
      <t>キン</t>
    </rPh>
    <rPh sb="15" eb="17">
      <t>ニュウリョク</t>
    </rPh>
    <phoneticPr fontId="1"/>
  </si>
  <si>
    <t>無</t>
  </si>
  <si>
    <t>確定</t>
    <rPh sb="0" eb="2">
      <t>カクテイ</t>
    </rPh>
    <phoneticPr fontId="1"/>
  </si>
  <si>
    <t>事業年度（から）</t>
    <rPh sb="0" eb="2">
      <t>ジギョウ</t>
    </rPh>
    <rPh sb="2" eb="4">
      <t>ネンド</t>
    </rPh>
    <phoneticPr fontId="1"/>
  </si>
  <si>
    <t>事業年度（まで）</t>
    <rPh sb="0" eb="2">
      <t>ジギョウ</t>
    </rPh>
    <rPh sb="2" eb="4">
      <t>ネンド</t>
    </rPh>
    <phoneticPr fontId="1"/>
  </si>
  <si>
    <t>項　　　目</t>
    <rPh sb="0" eb="1">
      <t>コウ</t>
    </rPh>
    <rPh sb="4" eb="5">
      <t>メ</t>
    </rPh>
    <phoneticPr fontId="1"/>
  </si>
  <si>
    <t>所　在　地</t>
    <rPh sb="0" eb="1">
      <t>ショ</t>
    </rPh>
    <rPh sb="2" eb="3">
      <t>ザイ</t>
    </rPh>
    <rPh sb="4" eb="5">
      <t>チ</t>
    </rPh>
    <phoneticPr fontId="1"/>
  </si>
  <si>
    <t>法　人　名</t>
    <rPh sb="0" eb="1">
      <t>ホウ</t>
    </rPh>
    <rPh sb="2" eb="3">
      <t>ジン</t>
    </rPh>
    <rPh sb="4" eb="5">
      <t>メイ</t>
    </rPh>
    <phoneticPr fontId="1"/>
  </si>
  <si>
    <t>年　　　度</t>
    <rPh sb="0" eb="1">
      <t>ネン</t>
    </rPh>
    <rPh sb="4" eb="5">
      <t>ド</t>
    </rPh>
    <phoneticPr fontId="1"/>
  </si>
  <si>
    <t>延　滞　金</t>
    <rPh sb="0" eb="1">
      <t>エン</t>
    </rPh>
    <rPh sb="2" eb="3">
      <t>タイ</t>
    </rPh>
    <rPh sb="4" eb="5">
      <t>キン</t>
    </rPh>
    <phoneticPr fontId="1"/>
  </si>
  <si>
    <t>合　計　額</t>
    <rPh sb="0" eb="1">
      <t>ゴウ</t>
    </rPh>
    <rPh sb="2" eb="3">
      <t>ケイ</t>
    </rPh>
    <rPh sb="4" eb="5">
      <t>ガク</t>
    </rPh>
    <phoneticPr fontId="1"/>
  </si>
  <si>
    <t>納　期　限</t>
    <rPh sb="0" eb="1">
      <t>ノウ</t>
    </rPh>
    <rPh sb="2" eb="3">
      <t>キ</t>
    </rPh>
    <rPh sb="4" eb="5">
      <t>キリ</t>
    </rPh>
    <phoneticPr fontId="1"/>
  </si>
  <si>
    <t>　入　　力　　例</t>
    <rPh sb="1" eb="2">
      <t>イリ</t>
    </rPh>
    <rPh sb="4" eb="5">
      <t>チカラ</t>
    </rPh>
    <rPh sb="7" eb="8">
      <t>レイ</t>
    </rPh>
    <phoneticPr fontId="1"/>
  </si>
  <si>
    <t>事業年度</t>
    <rPh sb="0" eb="2">
      <t>ジギョウ</t>
    </rPh>
    <rPh sb="2" eb="4">
      <t>ネンド</t>
    </rPh>
    <phoneticPr fontId="1"/>
  </si>
  <si>
    <t>【ステップ１２】納期限を入力してください。</t>
    <rPh sb="8" eb="9">
      <t>ノウ</t>
    </rPh>
    <rPh sb="9" eb="11">
      <t>キゲン</t>
    </rPh>
    <rPh sb="12" eb="14">
      <t>ニュウリョク</t>
    </rPh>
    <phoneticPr fontId="1"/>
  </si>
  <si>
    <t>【ステップ１３】入力内容を確認してください。</t>
    <rPh sb="8" eb="10">
      <t>ニュウリョク</t>
    </rPh>
    <rPh sb="10" eb="12">
      <t>ナイヨウ</t>
    </rPh>
    <rPh sb="13" eb="15">
      <t>カクニン</t>
    </rPh>
    <phoneticPr fontId="1"/>
  </si>
  <si>
    <t>　次のステップの順に入力してください。Tabキーで入力箇所のみ移動可能です。</t>
    <rPh sb="1" eb="2">
      <t>ツギ</t>
    </rPh>
    <rPh sb="8" eb="9">
      <t>ジュン</t>
    </rPh>
    <rPh sb="10" eb="12">
      <t>ニュウリョク</t>
    </rPh>
    <rPh sb="25" eb="27">
      <t>ニュウリョク</t>
    </rPh>
    <rPh sb="27" eb="29">
      <t>カショ</t>
    </rPh>
    <rPh sb="31" eb="33">
      <t>イドウ</t>
    </rPh>
    <rPh sb="33" eb="35">
      <t>カノウ</t>
    </rPh>
    <phoneticPr fontId="1"/>
  </si>
  <si>
    <t>【　１　枚　目　】</t>
    <rPh sb="4" eb="5">
      <t>マイ</t>
    </rPh>
    <rPh sb="6" eb="7">
      <t>メ</t>
    </rPh>
    <phoneticPr fontId="1"/>
  </si>
  <si>
    <t>【　２　枚　目　】</t>
    <rPh sb="4" eb="5">
      <t>マイ</t>
    </rPh>
    <rPh sb="6" eb="7">
      <t>メ</t>
    </rPh>
    <phoneticPr fontId="1"/>
  </si>
  <si>
    <t>【　３　枚　目　】</t>
    <rPh sb="4" eb="5">
      <t>マイ</t>
    </rPh>
    <rPh sb="6" eb="7">
      <t>メ</t>
    </rPh>
    <phoneticPr fontId="1"/>
  </si>
  <si>
    <t>【ステップ１４】内容が正しければ，印刷してください。出力された用紙を切り取り，順番どおりに重ねて綴ってください。</t>
    <rPh sb="8" eb="10">
      <t>ナイヨウ</t>
    </rPh>
    <rPh sb="11" eb="12">
      <t>タダ</t>
    </rPh>
    <rPh sb="17" eb="19">
      <t>インサツ</t>
    </rPh>
    <rPh sb="26" eb="28">
      <t>シュツリョク</t>
    </rPh>
    <rPh sb="31" eb="33">
      <t>ヨウシ</t>
    </rPh>
    <rPh sb="34" eb="35">
      <t>キ</t>
    </rPh>
    <rPh sb="36" eb="37">
      <t>ト</t>
    </rPh>
    <rPh sb="39" eb="41">
      <t>ジュンバン</t>
    </rPh>
    <rPh sb="45" eb="46">
      <t>カサ</t>
    </rPh>
    <rPh sb="48" eb="49">
      <t>ツヅ</t>
    </rPh>
    <phoneticPr fontId="1"/>
  </si>
  <si>
    <t>※　１０２４×７６８ピクセルの画面サイズに最適化されています。</t>
    <rPh sb="15" eb="17">
      <t>ガメン</t>
    </rPh>
    <rPh sb="21" eb="24">
      <t>サイテキカ</t>
    </rPh>
    <phoneticPr fontId="1"/>
  </si>
  <si>
    <t>入　　　力　　　内　　　容</t>
    <rPh sb="0" eb="1">
      <t>ニュウ</t>
    </rPh>
    <rPh sb="4" eb="5">
      <t>チカラ</t>
    </rPh>
    <rPh sb="8" eb="9">
      <t>ウチ</t>
    </rPh>
    <rPh sb="12" eb="13">
      <t>カタチ</t>
    </rPh>
    <phoneticPr fontId="1"/>
  </si>
  <si>
    <t xml:space="preserve"> 所在地及び法人名</t>
    <rPh sb="1" eb="4">
      <t>ショザイチ</t>
    </rPh>
    <rPh sb="4" eb="5">
      <t>オヨ</t>
    </rPh>
    <rPh sb="6" eb="7">
      <t>ホウ</t>
    </rPh>
    <rPh sb="7" eb="8">
      <t>ジン</t>
    </rPh>
    <rPh sb="8" eb="9">
      <t>メイ</t>
    </rPh>
    <phoneticPr fontId="1"/>
  </si>
  <si>
    <t xml:space="preserve"> 法人税割額 </t>
    <rPh sb="1" eb="2">
      <t>ホウ</t>
    </rPh>
    <rPh sb="2" eb="3">
      <t>ジン</t>
    </rPh>
    <rPh sb="3" eb="4">
      <t>ゼイ</t>
    </rPh>
    <rPh sb="4" eb="5">
      <t>ワリ</t>
    </rPh>
    <rPh sb="5" eb="6">
      <t>ガク</t>
    </rPh>
    <phoneticPr fontId="1"/>
  </si>
  <si>
    <t>領　収　日　付　印</t>
    <rPh sb="0" eb="1">
      <t>リョウ</t>
    </rPh>
    <rPh sb="2" eb="3">
      <t>オサム</t>
    </rPh>
    <rPh sb="4" eb="5">
      <t>ヒ</t>
    </rPh>
    <rPh sb="6" eb="7">
      <t>ヅケ</t>
    </rPh>
    <rPh sb="8" eb="9">
      <t>イン</t>
    </rPh>
    <phoneticPr fontId="1"/>
  </si>
  <si>
    <t>日　計</t>
    <rPh sb="0" eb="1">
      <t>ニチ</t>
    </rPh>
    <rPh sb="2" eb="3">
      <t>ケイ</t>
    </rPh>
    <phoneticPr fontId="1"/>
  </si>
  <si>
    <t>北　洋　銀　行</t>
    <rPh sb="0" eb="1">
      <t>キタ</t>
    </rPh>
    <rPh sb="2" eb="3">
      <t>ヨウ</t>
    </rPh>
    <rPh sb="4" eb="5">
      <t>ギン</t>
    </rPh>
    <rPh sb="6" eb="7">
      <t>ギョウ</t>
    </rPh>
    <phoneticPr fontId="1"/>
  </si>
  <si>
    <t>（函館中央支店）</t>
    <rPh sb="1" eb="3">
      <t>ハコダテ</t>
    </rPh>
    <rPh sb="3" eb="5">
      <t>チュウオウ</t>
    </rPh>
    <rPh sb="5" eb="7">
      <t>シテン</t>
    </rPh>
    <phoneticPr fontId="1"/>
  </si>
  <si>
    <t>　函館市東雲町４番１３号</t>
    <rPh sb="1" eb="4">
      <t>ハコダテシ</t>
    </rPh>
    <rPh sb="4" eb="7">
      <t>シノノメチョウ</t>
    </rPh>
    <rPh sb="8" eb="9">
      <t>バン</t>
    </rPh>
    <rPh sb="11" eb="12">
      <t>ゴウ</t>
    </rPh>
    <phoneticPr fontId="1"/>
  </si>
  <si>
    <t>　株式会社函館市役所</t>
    <rPh sb="1" eb="5">
      <t>カブシキガイシャ</t>
    </rPh>
    <rPh sb="5" eb="10">
      <t>ハコダテシヤクショ</t>
    </rPh>
    <phoneticPr fontId="1"/>
  </si>
  <si>
    <t>※合計額のみ手書き修正できませんので，
　金額が不確実な場合は「非表示」を選択</t>
    <rPh sb="1" eb="3">
      <t>ゴウケイ</t>
    </rPh>
    <rPh sb="3" eb="4">
      <t>ガク</t>
    </rPh>
    <rPh sb="6" eb="8">
      <t>テガ</t>
    </rPh>
    <rPh sb="9" eb="11">
      <t>シュウセイ</t>
    </rPh>
    <rPh sb="21" eb="23">
      <t>キンガク</t>
    </rPh>
    <rPh sb="24" eb="27">
      <t>フカクジツ</t>
    </rPh>
    <rPh sb="28" eb="30">
      <t>バアイ</t>
    </rPh>
    <rPh sb="32" eb="35">
      <t>ヒヒョウジ</t>
    </rPh>
    <rPh sb="37" eb="39">
      <t>センタク</t>
    </rPh>
    <phoneticPr fontId="1"/>
  </si>
  <si>
    <t>函館市の税率</t>
    <rPh sb="0" eb="3">
      <t>ハコダテシ</t>
    </rPh>
    <rPh sb="4" eb="6">
      <t>ゼイリツ</t>
    </rPh>
    <phoneticPr fontId="1"/>
  </si>
  <si>
    <t>　※　参考としてシート２に納付書裏面の説明（納付場所，延滞金について）および函館市の税率を掲載しておりますので，ご覧ください。</t>
    <rPh sb="3" eb="5">
      <t>サンコウ</t>
    </rPh>
    <rPh sb="13" eb="15">
      <t>ノウフ</t>
    </rPh>
    <rPh sb="15" eb="16">
      <t>ショ</t>
    </rPh>
    <rPh sb="16" eb="18">
      <t>ウラメン</t>
    </rPh>
    <rPh sb="19" eb="21">
      <t>セツメイ</t>
    </rPh>
    <rPh sb="22" eb="24">
      <t>ノウフ</t>
    </rPh>
    <rPh sb="24" eb="26">
      <t>バショ</t>
    </rPh>
    <rPh sb="27" eb="28">
      <t>エン</t>
    </rPh>
    <rPh sb="28" eb="29">
      <t>タイ</t>
    </rPh>
    <rPh sb="29" eb="30">
      <t>キン</t>
    </rPh>
    <rPh sb="38" eb="41">
      <t>ハコダテシ</t>
    </rPh>
    <rPh sb="42" eb="44">
      <t>ゼイリツ</t>
    </rPh>
    <rPh sb="45" eb="47">
      <t>ケイサイ</t>
    </rPh>
    <rPh sb="57" eb="58">
      <t>ラン</t>
    </rPh>
    <phoneticPr fontId="1"/>
  </si>
  <si>
    <t>※　印刷出力　Ａ４用紙１枚</t>
    <rPh sb="2" eb="4">
      <t>インサツ</t>
    </rPh>
    <rPh sb="4" eb="6">
      <t>シュツリョク</t>
    </rPh>
    <rPh sb="9" eb="11">
      <t>ヨウシ</t>
    </rPh>
    <rPh sb="12" eb="13">
      <t>マイ</t>
    </rPh>
    <phoneticPr fontId="1"/>
  </si>
  <si>
    <t>※　１桁から５桁の数字，省略可能</t>
    <rPh sb="3" eb="4">
      <t>ケタ</t>
    </rPh>
    <rPh sb="7" eb="8">
      <t>ケタ</t>
    </rPh>
    <rPh sb="9" eb="11">
      <t>スウジ</t>
    </rPh>
    <rPh sb="12" eb="14">
      <t>ショウリャク</t>
    </rPh>
    <rPh sb="14" eb="16">
      <t>カノウ</t>
    </rPh>
    <phoneticPr fontId="1"/>
  </si>
  <si>
    <t>※　中間，予定，確定，修正，更正，その他　から選択</t>
    <rPh sb="2" eb="4">
      <t>チュウカン</t>
    </rPh>
    <rPh sb="5" eb="7">
      <t>ヨテイ</t>
    </rPh>
    <rPh sb="8" eb="10">
      <t>カクテイ</t>
    </rPh>
    <rPh sb="11" eb="13">
      <t>シュウセイ</t>
    </rPh>
    <rPh sb="14" eb="16">
      <t>コウセイ</t>
    </rPh>
    <rPh sb="19" eb="20">
      <t>タ</t>
    </rPh>
    <rPh sb="23" eb="25">
      <t>センタク</t>
    </rPh>
    <phoneticPr fontId="1"/>
  </si>
  <si>
    <t>指定金融</t>
    <rPh sb="0" eb="2">
      <t>シテイ</t>
    </rPh>
    <rPh sb="2" eb="4">
      <t>キンユウ</t>
    </rPh>
    <phoneticPr fontId="1"/>
  </si>
  <si>
    <t>機 関 名</t>
    <rPh sb="0" eb="1">
      <t>キ</t>
    </rPh>
    <rPh sb="2" eb="3">
      <t>セキ</t>
    </rPh>
    <rPh sb="4" eb="5">
      <t>メイ</t>
    </rPh>
    <phoneticPr fontId="1"/>
  </si>
  <si>
    <t>口</t>
    <rPh sb="0" eb="1">
      <t>クチ</t>
    </rPh>
    <phoneticPr fontId="1"/>
  </si>
  <si>
    <t>　　法人市民税領収証書</t>
    <rPh sb="2" eb="3">
      <t>ホウ</t>
    </rPh>
    <rPh sb="3" eb="4">
      <t>ジン</t>
    </rPh>
    <rPh sb="4" eb="7">
      <t>シミンゼイ</t>
    </rPh>
    <rPh sb="7" eb="9">
      <t>リョウシュウ</t>
    </rPh>
    <rPh sb="9" eb="11">
      <t>ショウショ</t>
    </rPh>
    <phoneticPr fontId="1"/>
  </si>
  <si>
    <t>　　　  法人市民税納付書</t>
    <rPh sb="5" eb="6">
      <t>ホウ</t>
    </rPh>
    <rPh sb="6" eb="7">
      <t>ジン</t>
    </rPh>
    <rPh sb="7" eb="8">
      <t>シ</t>
    </rPh>
    <rPh sb="8" eb="9">
      <t>ミン</t>
    </rPh>
    <rPh sb="9" eb="10">
      <t>ゼイ</t>
    </rPh>
    <rPh sb="10" eb="11">
      <t>オサム</t>
    </rPh>
    <rPh sb="11" eb="12">
      <t>ツキ</t>
    </rPh>
    <rPh sb="12" eb="13">
      <t>ショ</t>
    </rPh>
    <phoneticPr fontId="1"/>
  </si>
  <si>
    <t xml:space="preserve">  法人市民税領収済通知書</t>
    <rPh sb="2" eb="3">
      <t>ホウ</t>
    </rPh>
    <rPh sb="3" eb="4">
      <t>ジン</t>
    </rPh>
    <rPh sb="4" eb="7">
      <t>シミンゼイ</t>
    </rPh>
    <rPh sb="7" eb="9">
      <t>リョウシュウ</t>
    </rPh>
    <rPh sb="9" eb="10">
      <t>スミ</t>
    </rPh>
    <rPh sb="10" eb="13">
      <t>ツウチショ</t>
    </rPh>
    <phoneticPr fontId="1"/>
  </si>
  <si>
    <t>から</t>
    <phoneticPr fontId="1"/>
  </si>
  <si>
    <t>まで</t>
    <phoneticPr fontId="1"/>
  </si>
  <si>
    <t>（</t>
    <phoneticPr fontId="1"/>
  </si>
  <si>
    <t>）</t>
    <phoneticPr fontId="1"/>
  </si>
  <si>
    <t>から</t>
    <phoneticPr fontId="1"/>
  </si>
  <si>
    <t>まで</t>
    <phoneticPr fontId="1"/>
  </si>
  <si>
    <t>01</t>
    <phoneticPr fontId="1"/>
  </si>
  <si>
    <t>Original</t>
    <phoneticPr fontId="1"/>
  </si>
  <si>
    <t>Text</t>
    <phoneticPr fontId="1"/>
  </si>
  <si>
    <t>04</t>
    <phoneticPr fontId="1"/>
  </si>
  <si>
    <t>函館市会計管理者</t>
    <rPh sb="0" eb="3">
      <t>ハコダテシ</t>
    </rPh>
    <rPh sb="3" eb="5">
      <t>カイケイ</t>
    </rPh>
    <rPh sb="5" eb="7">
      <t>カンリ</t>
    </rPh>
    <rPh sb="7" eb="8">
      <t>シャ</t>
    </rPh>
    <phoneticPr fontId="1"/>
  </si>
  <si>
    <t>02</t>
    <phoneticPr fontId="1"/>
  </si>
  <si>
    <t>○この納付書は，3枚1組の複写
式となっていますので，切り離
さずに提出してください。</t>
    <rPh sb="3" eb="6">
      <t>ノウフショ</t>
    </rPh>
    <rPh sb="9" eb="10">
      <t>マイ</t>
    </rPh>
    <rPh sb="11" eb="12">
      <t>クミ</t>
    </rPh>
    <rPh sb="13" eb="15">
      <t>フクシャ</t>
    </rPh>
    <rPh sb="16" eb="17">
      <t>シキ</t>
    </rPh>
    <rPh sb="27" eb="28">
      <t>キ</t>
    </rPh>
    <rPh sb="29" eb="30">
      <t>ハナ</t>
    </rPh>
    <rPh sb="34" eb="36">
      <t>テイシュツ</t>
    </rPh>
    <phoneticPr fontId="1"/>
  </si>
  <si>
    <t>○　納付場所</t>
    <rPh sb="2" eb="4">
      <t>ノウフ</t>
    </rPh>
    <rPh sb="4" eb="6">
      <t>バショ</t>
    </rPh>
    <phoneticPr fontId="1"/>
  </si>
  <si>
    <t>○　延滞金</t>
    <rPh sb="2" eb="5">
      <t>エンタイキン</t>
    </rPh>
    <phoneticPr fontId="1"/>
  </si>
  <si>
    <t>函館市役所会計課・税務室納税担当・亀田支所・湯川支所・銭亀沢支所・戸井支所・恵山支所・椴法華支所・南茅部支所</t>
    <rPh sb="0" eb="5">
      <t>ハコダテシヤクショ</t>
    </rPh>
    <rPh sb="5" eb="7">
      <t>カイケイ</t>
    </rPh>
    <rPh sb="7" eb="8">
      <t>カ</t>
    </rPh>
    <rPh sb="9" eb="12">
      <t>ゼイムシツ</t>
    </rPh>
    <rPh sb="12" eb="14">
      <t>ノウゼイ</t>
    </rPh>
    <rPh sb="14" eb="16">
      <t>タントウ</t>
    </rPh>
    <rPh sb="17" eb="19">
      <t>カメダ</t>
    </rPh>
    <rPh sb="19" eb="21">
      <t>シショ</t>
    </rPh>
    <rPh sb="22" eb="24">
      <t>ユノカワ</t>
    </rPh>
    <rPh sb="24" eb="26">
      <t>シショ</t>
    </rPh>
    <rPh sb="27" eb="29">
      <t>ゼニガメ</t>
    </rPh>
    <rPh sb="29" eb="30">
      <t>ザワ</t>
    </rPh>
    <rPh sb="30" eb="32">
      <t>シショ</t>
    </rPh>
    <rPh sb="33" eb="35">
      <t>トイ</t>
    </rPh>
    <rPh sb="35" eb="37">
      <t>シショ</t>
    </rPh>
    <rPh sb="38" eb="40">
      <t>エサン</t>
    </rPh>
    <rPh sb="40" eb="42">
      <t>シショ</t>
    </rPh>
    <rPh sb="43" eb="46">
      <t>トドホッケ</t>
    </rPh>
    <rPh sb="46" eb="48">
      <t>シショ</t>
    </rPh>
    <rPh sb="49" eb="52">
      <t>ミナミカヤベ</t>
    </rPh>
    <rPh sb="52" eb="54">
      <t>シショ</t>
    </rPh>
    <phoneticPr fontId="1"/>
  </si>
  <si>
    <t>管 理 番 号</t>
    <rPh sb="0" eb="1">
      <t>カン</t>
    </rPh>
    <rPh sb="2" eb="3">
      <t>リ</t>
    </rPh>
    <rPh sb="4" eb="5">
      <t>バン</t>
    </rPh>
    <rPh sb="6" eb="7">
      <t>ゴウ</t>
    </rPh>
    <phoneticPr fontId="1"/>
  </si>
  <si>
    <t>【ステップ４】管理番号を入力してください。</t>
    <rPh sb="7" eb="9">
      <t>カンリ</t>
    </rPh>
    <rPh sb="9" eb="11">
      <t>バンゴウ</t>
    </rPh>
    <rPh sb="12" eb="14">
      <t>ニュウリョク</t>
    </rPh>
    <phoneticPr fontId="1"/>
  </si>
  <si>
    <t>　税額に1,000円未満の端数があるとき，またはその全額が2,000円未満であるときは，その端数金額または全額を切り捨てます。</t>
    <rPh sb="1" eb="3">
      <t>ゼイガク</t>
    </rPh>
    <rPh sb="9" eb="10">
      <t>エン</t>
    </rPh>
    <rPh sb="10" eb="12">
      <t>ミマン</t>
    </rPh>
    <rPh sb="13" eb="15">
      <t>ハスウ</t>
    </rPh>
    <rPh sb="26" eb="28">
      <t>ゼンガク</t>
    </rPh>
    <rPh sb="34" eb="35">
      <t>エン</t>
    </rPh>
    <rPh sb="35" eb="37">
      <t>ミマン</t>
    </rPh>
    <rPh sb="46" eb="48">
      <t>ハスウ</t>
    </rPh>
    <rPh sb="48" eb="50">
      <t>キンガク</t>
    </rPh>
    <rPh sb="53" eb="55">
      <t>ゼンガク</t>
    </rPh>
    <rPh sb="56" eb="57">
      <t>キ</t>
    </rPh>
    <rPh sb="58" eb="59">
      <t>ス</t>
    </rPh>
    <phoneticPr fontId="1"/>
  </si>
  <si>
    <t>函館市法人市民税納付書作成シート</t>
    <rPh sb="0" eb="3">
      <t>ハコダテシ</t>
    </rPh>
    <rPh sb="3" eb="5">
      <t>ホウジン</t>
    </rPh>
    <rPh sb="5" eb="8">
      <t>シミンゼイ</t>
    </rPh>
    <rPh sb="8" eb="11">
      <t>ノウフショ</t>
    </rPh>
    <rPh sb="11" eb="13">
      <t>サクセイ</t>
    </rPh>
    <phoneticPr fontId="1"/>
  </si>
  <si>
    <t>１号【２号～９号に掲げる法人以外の法人】</t>
    <rPh sb="1" eb="2">
      <t>ゴウ</t>
    </rPh>
    <rPh sb="4" eb="5">
      <t>ゴウ</t>
    </rPh>
    <rPh sb="7" eb="8">
      <t>ゴウ</t>
    </rPh>
    <rPh sb="9" eb="10">
      <t>カカ</t>
    </rPh>
    <rPh sb="12" eb="14">
      <t>ホウジン</t>
    </rPh>
    <rPh sb="14" eb="16">
      <t>イガイ</t>
    </rPh>
    <rPh sb="17" eb="19">
      <t>ホウジン</t>
    </rPh>
    <phoneticPr fontId="1"/>
  </si>
  <si>
    <t>２号【資本金等の額が１千万円以下で従業者数が５０人超の法人】</t>
    <rPh sb="1" eb="2">
      <t>ゴウ</t>
    </rPh>
    <rPh sb="3" eb="6">
      <t>シホンキン</t>
    </rPh>
    <rPh sb="6" eb="7">
      <t>トウ</t>
    </rPh>
    <rPh sb="8" eb="9">
      <t>ガク</t>
    </rPh>
    <rPh sb="11" eb="12">
      <t>セン</t>
    </rPh>
    <rPh sb="12" eb="14">
      <t>マンエン</t>
    </rPh>
    <rPh sb="14" eb="16">
      <t>イカ</t>
    </rPh>
    <rPh sb="17" eb="20">
      <t>ジュウギョウシャ</t>
    </rPh>
    <rPh sb="20" eb="21">
      <t>スウ</t>
    </rPh>
    <rPh sb="24" eb="25">
      <t>ニン</t>
    </rPh>
    <rPh sb="25" eb="26">
      <t>チョウ</t>
    </rPh>
    <rPh sb="27" eb="29">
      <t>ホウジン</t>
    </rPh>
    <phoneticPr fontId="1"/>
  </si>
  <si>
    <t>３号【資本金等の額が１千万円超１億円以下で従業者数が５０人以下の法人】</t>
    <rPh sb="1" eb="2">
      <t>ゴウ</t>
    </rPh>
    <rPh sb="3" eb="6">
      <t>シホンキン</t>
    </rPh>
    <rPh sb="6" eb="7">
      <t>トウ</t>
    </rPh>
    <rPh sb="8" eb="9">
      <t>ガク</t>
    </rPh>
    <rPh sb="11" eb="12">
      <t>セン</t>
    </rPh>
    <rPh sb="12" eb="14">
      <t>マンエン</t>
    </rPh>
    <rPh sb="14" eb="15">
      <t>チョウ</t>
    </rPh>
    <rPh sb="16" eb="18">
      <t>オクエン</t>
    </rPh>
    <rPh sb="18" eb="20">
      <t>イカ</t>
    </rPh>
    <rPh sb="21" eb="24">
      <t>ジュウギョウシャ</t>
    </rPh>
    <rPh sb="24" eb="25">
      <t>スウ</t>
    </rPh>
    <rPh sb="28" eb="29">
      <t>ニン</t>
    </rPh>
    <rPh sb="29" eb="31">
      <t>イカ</t>
    </rPh>
    <rPh sb="32" eb="34">
      <t>ホウジン</t>
    </rPh>
    <phoneticPr fontId="1"/>
  </si>
  <si>
    <t>４号【資本金等の額が１千万円超１億円以下で従業者数が５０人超の法人】</t>
    <rPh sb="1" eb="2">
      <t>ゴウ</t>
    </rPh>
    <rPh sb="3" eb="6">
      <t>シホンキン</t>
    </rPh>
    <rPh sb="6" eb="7">
      <t>トウ</t>
    </rPh>
    <rPh sb="8" eb="9">
      <t>ガク</t>
    </rPh>
    <rPh sb="11" eb="12">
      <t>セン</t>
    </rPh>
    <rPh sb="12" eb="14">
      <t>マンエン</t>
    </rPh>
    <rPh sb="14" eb="15">
      <t>チョウ</t>
    </rPh>
    <rPh sb="16" eb="18">
      <t>オクエン</t>
    </rPh>
    <rPh sb="18" eb="20">
      <t>イカ</t>
    </rPh>
    <rPh sb="21" eb="24">
      <t>ジュウギョウシャ</t>
    </rPh>
    <rPh sb="24" eb="25">
      <t>スウ</t>
    </rPh>
    <rPh sb="28" eb="29">
      <t>ニン</t>
    </rPh>
    <rPh sb="29" eb="30">
      <t>チョウ</t>
    </rPh>
    <rPh sb="31" eb="33">
      <t>ホウジン</t>
    </rPh>
    <phoneticPr fontId="1"/>
  </si>
  <si>
    <t>５号【資本金等の額が１億円超１０億円以下で従業者数が５０人以下の法人】</t>
    <rPh sb="1" eb="2">
      <t>ゴウ</t>
    </rPh>
    <rPh sb="3" eb="6">
      <t>シホンキン</t>
    </rPh>
    <rPh sb="6" eb="7">
      <t>トウ</t>
    </rPh>
    <rPh sb="8" eb="9">
      <t>ガク</t>
    </rPh>
    <rPh sb="11" eb="12">
      <t>オク</t>
    </rPh>
    <rPh sb="12" eb="13">
      <t>エン</t>
    </rPh>
    <rPh sb="13" eb="14">
      <t>チョウ</t>
    </rPh>
    <rPh sb="16" eb="18">
      <t>オクエン</t>
    </rPh>
    <rPh sb="18" eb="20">
      <t>イカ</t>
    </rPh>
    <rPh sb="21" eb="24">
      <t>ジュウギョウシャ</t>
    </rPh>
    <rPh sb="24" eb="25">
      <t>スウ</t>
    </rPh>
    <rPh sb="28" eb="29">
      <t>ニン</t>
    </rPh>
    <rPh sb="29" eb="31">
      <t>イカ</t>
    </rPh>
    <rPh sb="32" eb="34">
      <t>ホウジン</t>
    </rPh>
    <phoneticPr fontId="1"/>
  </si>
  <si>
    <t>６号【資本金等の額が１億円超１０億円以下で従業者数が５０人超の法人】</t>
    <rPh sb="1" eb="2">
      <t>ゴウ</t>
    </rPh>
    <rPh sb="3" eb="6">
      <t>シホンキン</t>
    </rPh>
    <rPh sb="6" eb="7">
      <t>トウ</t>
    </rPh>
    <rPh sb="8" eb="9">
      <t>ガク</t>
    </rPh>
    <rPh sb="11" eb="12">
      <t>オク</t>
    </rPh>
    <rPh sb="12" eb="13">
      <t>エン</t>
    </rPh>
    <rPh sb="13" eb="14">
      <t>チョウ</t>
    </rPh>
    <rPh sb="16" eb="18">
      <t>オクエン</t>
    </rPh>
    <rPh sb="18" eb="20">
      <t>イカ</t>
    </rPh>
    <rPh sb="21" eb="24">
      <t>ジュウギョウシャ</t>
    </rPh>
    <rPh sb="24" eb="25">
      <t>スウ</t>
    </rPh>
    <rPh sb="28" eb="29">
      <t>ニン</t>
    </rPh>
    <rPh sb="29" eb="30">
      <t>チョウ</t>
    </rPh>
    <rPh sb="31" eb="33">
      <t>ホウジン</t>
    </rPh>
    <phoneticPr fontId="1"/>
  </si>
  <si>
    <t>７号【資本金等の額が１０億円超で従業者数が５０人以下の法人】</t>
    <rPh sb="1" eb="2">
      <t>ゴウ</t>
    </rPh>
    <rPh sb="3" eb="6">
      <t>シホンキン</t>
    </rPh>
    <rPh sb="6" eb="7">
      <t>トウ</t>
    </rPh>
    <rPh sb="8" eb="9">
      <t>ガク</t>
    </rPh>
    <rPh sb="12" eb="13">
      <t>オク</t>
    </rPh>
    <rPh sb="13" eb="14">
      <t>エン</t>
    </rPh>
    <rPh sb="14" eb="15">
      <t>チョウ</t>
    </rPh>
    <rPh sb="16" eb="19">
      <t>ジュウギョウシャ</t>
    </rPh>
    <rPh sb="19" eb="20">
      <t>スウ</t>
    </rPh>
    <rPh sb="23" eb="24">
      <t>ニン</t>
    </rPh>
    <rPh sb="24" eb="26">
      <t>イカ</t>
    </rPh>
    <rPh sb="27" eb="29">
      <t>ホウジン</t>
    </rPh>
    <phoneticPr fontId="1"/>
  </si>
  <si>
    <t>８号【資本金等の額が１０億円超５０億円以下で従業者数が５０人超の法人】</t>
    <rPh sb="1" eb="2">
      <t>ゴウ</t>
    </rPh>
    <rPh sb="3" eb="6">
      <t>シホンキン</t>
    </rPh>
    <rPh sb="6" eb="7">
      <t>トウ</t>
    </rPh>
    <rPh sb="8" eb="9">
      <t>ガク</t>
    </rPh>
    <rPh sb="12" eb="13">
      <t>オク</t>
    </rPh>
    <rPh sb="13" eb="14">
      <t>エン</t>
    </rPh>
    <rPh sb="14" eb="15">
      <t>チョウ</t>
    </rPh>
    <rPh sb="17" eb="19">
      <t>オクエン</t>
    </rPh>
    <rPh sb="19" eb="21">
      <t>イカ</t>
    </rPh>
    <rPh sb="22" eb="25">
      <t>ジュウギョウシャ</t>
    </rPh>
    <rPh sb="25" eb="26">
      <t>スウ</t>
    </rPh>
    <rPh sb="29" eb="30">
      <t>ニン</t>
    </rPh>
    <rPh sb="30" eb="31">
      <t>チョウ</t>
    </rPh>
    <rPh sb="32" eb="34">
      <t>ホウジン</t>
    </rPh>
    <phoneticPr fontId="1"/>
  </si>
  <si>
    <t>９号【資本金等の額が５０億円超で従業者数が５０人超の法人】</t>
    <rPh sb="1" eb="2">
      <t>ゴウ</t>
    </rPh>
    <rPh sb="3" eb="6">
      <t>シホンキン</t>
    </rPh>
    <rPh sb="6" eb="7">
      <t>トウ</t>
    </rPh>
    <rPh sb="8" eb="9">
      <t>ガク</t>
    </rPh>
    <rPh sb="12" eb="13">
      <t>オク</t>
    </rPh>
    <rPh sb="13" eb="14">
      <t>エン</t>
    </rPh>
    <rPh sb="14" eb="15">
      <t>チョウ</t>
    </rPh>
    <rPh sb="16" eb="19">
      <t>ジュウギョウシャ</t>
    </rPh>
    <rPh sb="19" eb="20">
      <t>スウ</t>
    </rPh>
    <rPh sb="23" eb="24">
      <t>ニン</t>
    </rPh>
    <rPh sb="24" eb="25">
      <t>チョウ</t>
    </rPh>
    <rPh sb="26" eb="28">
      <t>ホウジン</t>
    </rPh>
    <phoneticPr fontId="1"/>
  </si>
  <si>
    <t>年額６０，０００円</t>
    <rPh sb="0" eb="2">
      <t>ネンガク</t>
    </rPh>
    <rPh sb="8" eb="9">
      <t>エン</t>
    </rPh>
    <phoneticPr fontId="1"/>
  </si>
  <si>
    <t>年額１４４，０００円</t>
    <rPh sb="0" eb="2">
      <t>ネンガク</t>
    </rPh>
    <rPh sb="9" eb="10">
      <t>エン</t>
    </rPh>
    <phoneticPr fontId="1"/>
  </si>
  <si>
    <t>年額１５６，０００円</t>
    <rPh sb="0" eb="2">
      <t>ネンガク</t>
    </rPh>
    <rPh sb="9" eb="10">
      <t>エン</t>
    </rPh>
    <phoneticPr fontId="1"/>
  </si>
  <si>
    <t>年額１８０，０００円</t>
    <rPh sb="0" eb="2">
      <t>ネンガク</t>
    </rPh>
    <rPh sb="9" eb="10">
      <t>エン</t>
    </rPh>
    <phoneticPr fontId="1"/>
  </si>
  <si>
    <t>年額１９２，０００円</t>
    <rPh sb="0" eb="2">
      <t>ネンガク</t>
    </rPh>
    <rPh sb="9" eb="10">
      <t>エン</t>
    </rPh>
    <phoneticPr fontId="1"/>
  </si>
  <si>
    <t>年額４８０，０００円</t>
    <rPh sb="0" eb="2">
      <t>ネンガク</t>
    </rPh>
    <rPh sb="9" eb="10">
      <t>エン</t>
    </rPh>
    <phoneticPr fontId="1"/>
  </si>
  <si>
    <t>年額４９２，０００円</t>
    <rPh sb="0" eb="2">
      <t>ネンガク</t>
    </rPh>
    <rPh sb="9" eb="10">
      <t>エン</t>
    </rPh>
    <phoneticPr fontId="1"/>
  </si>
  <si>
    <t>年額２，１００，０００円</t>
    <rPh sb="0" eb="2">
      <t>ネンガク</t>
    </rPh>
    <rPh sb="11" eb="12">
      <t>エン</t>
    </rPh>
    <phoneticPr fontId="1"/>
  </si>
  <si>
    <t>年額３，６００，０００円</t>
    <rPh sb="0" eb="2">
      <t>ネンガク</t>
    </rPh>
    <rPh sb="11" eb="12">
      <t>エン</t>
    </rPh>
    <phoneticPr fontId="1"/>
  </si>
  <si>
    <t>(1)公共法人および公益法人等（独立行政法人で収益事業を行うものを除く）</t>
    <rPh sb="3" eb="5">
      <t>コウキョウ</t>
    </rPh>
    <rPh sb="5" eb="7">
      <t>ホウジン</t>
    </rPh>
    <rPh sb="10" eb="12">
      <t>コウエキ</t>
    </rPh>
    <rPh sb="12" eb="14">
      <t>ホウジン</t>
    </rPh>
    <rPh sb="14" eb="15">
      <t>ナド</t>
    </rPh>
    <rPh sb="16" eb="18">
      <t>ドクリツ</t>
    </rPh>
    <rPh sb="18" eb="20">
      <t>ギョウセイ</t>
    </rPh>
    <rPh sb="20" eb="22">
      <t>ホウジン</t>
    </rPh>
    <rPh sb="23" eb="25">
      <t>シュウエキ</t>
    </rPh>
    <rPh sb="25" eb="27">
      <t>ジギョウ</t>
    </rPh>
    <rPh sb="28" eb="29">
      <t>オコナ</t>
    </rPh>
    <rPh sb="33" eb="34">
      <t>ノゾ</t>
    </rPh>
    <phoneticPr fontId="1"/>
  </si>
  <si>
    <t>(2)人格のない社団等で法人とみなされるもの</t>
    <rPh sb="3" eb="5">
      <t>ジンカク</t>
    </rPh>
    <rPh sb="8" eb="10">
      <t>シャダン</t>
    </rPh>
    <rPh sb="10" eb="11">
      <t>ナド</t>
    </rPh>
    <rPh sb="12" eb="14">
      <t>ホウジン</t>
    </rPh>
    <phoneticPr fontId="1"/>
  </si>
  <si>
    <t>(3)一般社団法人および一般財団法人</t>
    <rPh sb="3" eb="5">
      <t>イッパン</t>
    </rPh>
    <rPh sb="5" eb="9">
      <t>シャダンホウジン</t>
    </rPh>
    <rPh sb="12" eb="14">
      <t>イッパン</t>
    </rPh>
    <rPh sb="14" eb="18">
      <t>ザイダンホウジン</t>
    </rPh>
    <phoneticPr fontId="1"/>
  </si>
  <si>
    <t>(4)保険業法に規定する相互会社以外の法人で資本金の額または出資金の額を有しないもの</t>
    <rPh sb="3" eb="7">
      <t>ホケンギョウホウ</t>
    </rPh>
    <rPh sb="8" eb="10">
      <t>キテイ</t>
    </rPh>
    <rPh sb="12" eb="14">
      <t>ソウゴ</t>
    </rPh>
    <rPh sb="14" eb="16">
      <t>ガイシャ</t>
    </rPh>
    <rPh sb="16" eb="18">
      <t>イガイ</t>
    </rPh>
    <rPh sb="19" eb="21">
      <t>ホウジン</t>
    </rPh>
    <rPh sb="22" eb="25">
      <t>シホンキン</t>
    </rPh>
    <rPh sb="26" eb="27">
      <t>ガク</t>
    </rPh>
    <rPh sb="30" eb="33">
      <t>シュッシキン</t>
    </rPh>
    <rPh sb="34" eb="35">
      <t>ガク</t>
    </rPh>
    <rPh sb="36" eb="37">
      <t>ユウ</t>
    </rPh>
    <phoneticPr fontId="1"/>
  </si>
  <si>
    <t>・「資本金等の額」および「従業者数」は，事業年度の末日で判定します。</t>
    <rPh sb="2" eb="5">
      <t>シホンキン</t>
    </rPh>
    <rPh sb="5" eb="6">
      <t>ナド</t>
    </rPh>
    <rPh sb="7" eb="8">
      <t>ガク</t>
    </rPh>
    <rPh sb="13" eb="17">
      <t>ジュウギョウシャスウ</t>
    </rPh>
    <rPh sb="20" eb="22">
      <t>ジギョウ</t>
    </rPh>
    <rPh sb="22" eb="24">
      <t>ネンド</t>
    </rPh>
    <rPh sb="25" eb="27">
      <t>マツジツ</t>
    </rPh>
    <rPh sb="28" eb="30">
      <t>ハンテイ</t>
    </rPh>
    <phoneticPr fontId="1"/>
  </si>
  <si>
    <t>・１号法人のうち，次の(1)～(4)に該当する場合の均等割額は，「資本金等の額」および「従業者数」にかかわらず，</t>
    <rPh sb="2" eb="3">
      <t>ゴウ</t>
    </rPh>
    <rPh sb="3" eb="5">
      <t>ホウジン</t>
    </rPh>
    <rPh sb="9" eb="10">
      <t>ツギ</t>
    </rPh>
    <rPh sb="19" eb="21">
      <t>ガイトウ</t>
    </rPh>
    <rPh sb="23" eb="25">
      <t>バアイ</t>
    </rPh>
    <rPh sb="26" eb="29">
      <t>キントウワ</t>
    </rPh>
    <rPh sb="29" eb="30">
      <t>ガク</t>
    </rPh>
    <rPh sb="33" eb="36">
      <t>シホンキン</t>
    </rPh>
    <rPh sb="36" eb="37">
      <t>ナド</t>
    </rPh>
    <rPh sb="38" eb="39">
      <t>ガク</t>
    </rPh>
    <rPh sb="44" eb="47">
      <t>ジュウギョウシャ</t>
    </rPh>
    <rPh sb="47" eb="48">
      <t>スウ</t>
    </rPh>
    <phoneticPr fontId="1"/>
  </si>
  <si>
    <t>・法人均等割額は，「資本金等の額」と函館市内に有する事務所等の「従業者数」（５０人以下または５０人超）によって算定します。</t>
    <rPh sb="1" eb="3">
      <t>ホウジン</t>
    </rPh>
    <rPh sb="3" eb="6">
      <t>キントウワリ</t>
    </rPh>
    <rPh sb="6" eb="7">
      <t>ガク</t>
    </rPh>
    <rPh sb="10" eb="13">
      <t>シホンキン</t>
    </rPh>
    <rPh sb="13" eb="14">
      <t>トウ</t>
    </rPh>
    <rPh sb="15" eb="16">
      <t>ガク</t>
    </rPh>
    <rPh sb="18" eb="22">
      <t>ハコダテシナイ</t>
    </rPh>
    <rPh sb="23" eb="24">
      <t>ユウ</t>
    </rPh>
    <rPh sb="26" eb="29">
      <t>ジムショ</t>
    </rPh>
    <rPh sb="29" eb="30">
      <t>ナド</t>
    </rPh>
    <rPh sb="32" eb="35">
      <t>ジュウギョウシャ</t>
    </rPh>
    <rPh sb="35" eb="36">
      <t>スウ</t>
    </rPh>
    <rPh sb="40" eb="41">
      <t>ニン</t>
    </rPh>
    <rPh sb="41" eb="43">
      <t>イカ</t>
    </rPh>
    <rPh sb="48" eb="49">
      <t>ニン</t>
    </rPh>
    <rPh sb="49" eb="50">
      <t>チョウ</t>
    </rPh>
    <rPh sb="55" eb="57">
      <t>サンテイ</t>
    </rPh>
    <phoneticPr fontId="1"/>
  </si>
  <si>
    <t>02660-8-960015</t>
    <phoneticPr fontId="1"/>
  </si>
  <si>
    <t>函館市会計管理者</t>
    <rPh sb="0" eb="3">
      <t>ハコダテシ</t>
    </rPh>
    <rPh sb="3" eb="5">
      <t>カイケイ</t>
    </rPh>
    <rPh sb="5" eb="8">
      <t>カンリシャ</t>
    </rPh>
    <phoneticPr fontId="1"/>
  </si>
  <si>
    <t>口 座 番 号</t>
    <rPh sb="0" eb="1">
      <t>クチ</t>
    </rPh>
    <rPh sb="2" eb="3">
      <t>ザ</t>
    </rPh>
    <rPh sb="4" eb="5">
      <t>バン</t>
    </rPh>
    <rPh sb="6" eb="7">
      <t>ゴウ</t>
    </rPh>
    <phoneticPr fontId="1"/>
  </si>
  <si>
    <t>加　　入　　者</t>
    <rPh sb="0" eb="1">
      <t>カ</t>
    </rPh>
    <rPh sb="3" eb="4">
      <t>イ</t>
    </rPh>
    <rPh sb="6" eb="7">
      <t>モノ</t>
    </rPh>
    <phoneticPr fontId="1"/>
  </si>
  <si>
    <t xml:space="preserve"> </t>
    <phoneticPr fontId="1"/>
  </si>
  <si>
    <t>ゆうちょ銀行等保管</t>
    <rPh sb="4" eb="6">
      <t>ギンコウ</t>
    </rPh>
    <rPh sb="6" eb="7">
      <t>ナド</t>
    </rPh>
    <rPh sb="7" eb="9">
      <t>ホカン</t>
    </rPh>
    <phoneticPr fontId="1"/>
  </si>
  <si>
    <t>上記のとおり納付します。</t>
    <rPh sb="0" eb="2">
      <t>ジョウキ</t>
    </rPh>
    <rPh sb="6" eb="8">
      <t>ノウフ</t>
    </rPh>
    <phoneticPr fontId="1"/>
  </si>
  <si>
    <t>取りまとめ局</t>
    <rPh sb="0" eb="1">
      <t>ト</t>
    </rPh>
    <rPh sb="5" eb="6">
      <t>キョク</t>
    </rPh>
    <phoneticPr fontId="1"/>
  </si>
  <si>
    <t>(取りまとめ店)</t>
    <rPh sb="1" eb="2">
      <t>ト</t>
    </rPh>
    <rPh sb="6" eb="7">
      <t>テン</t>
    </rPh>
    <phoneticPr fontId="1"/>
  </si>
  <si>
    <t>小樽貯金事務センター</t>
    <rPh sb="0" eb="2">
      <t>オタル</t>
    </rPh>
    <rPh sb="2" eb="4">
      <t>チョキン</t>
    </rPh>
    <rPh sb="4" eb="6">
      <t>ジム</t>
    </rPh>
    <phoneticPr fontId="1"/>
  </si>
  <si>
    <t>(〒047-8794)</t>
    <phoneticPr fontId="1"/>
  </si>
  <si>
    <t>公</t>
    <rPh sb="0" eb="1">
      <t>オオヤケ</t>
    </rPh>
    <phoneticPr fontId="1"/>
  </si>
  <si>
    <t>金融機関又は</t>
    <rPh sb="0" eb="2">
      <t>キンユウ</t>
    </rPh>
    <rPh sb="2" eb="4">
      <t>キカン</t>
    </rPh>
    <rPh sb="4" eb="5">
      <t>マタ</t>
    </rPh>
    <phoneticPr fontId="1"/>
  </si>
  <si>
    <t>上記のとおり通知します。(市町村保管)</t>
    <rPh sb="0" eb="2">
      <t>ジョウキ</t>
    </rPh>
    <rPh sb="6" eb="8">
      <t>ツウチ</t>
    </rPh>
    <rPh sb="13" eb="16">
      <t>シチョウソン</t>
    </rPh>
    <rPh sb="16" eb="18">
      <t>ホカン</t>
    </rPh>
    <phoneticPr fontId="1"/>
  </si>
  <si>
    <t>　 ※　空欄のまま印刷すると，白紙の納付書を出力できます。</t>
    <rPh sb="4" eb="6">
      <t>クウラン</t>
    </rPh>
    <rPh sb="9" eb="11">
      <t>インサツ</t>
    </rPh>
    <rPh sb="15" eb="17">
      <t>ハクシ</t>
    </rPh>
    <rPh sb="18" eb="20">
      <t>ノウフ</t>
    </rPh>
    <rPh sb="20" eb="21">
      <t>ショ</t>
    </rPh>
    <rPh sb="22" eb="24">
      <t>シュツリョク</t>
    </rPh>
    <phoneticPr fontId="1"/>
  </si>
  <si>
    <t>　</t>
  </si>
  <si>
    <t>(Ｓ・Ｈ・Ｒ)→</t>
    <phoneticPr fontId="1"/>
  </si>
  <si>
    <t>【ステップ６】申告区分をドロップダウンリストから選択してください。</t>
    <rPh sb="7" eb="9">
      <t>シンコク</t>
    </rPh>
    <rPh sb="9" eb="11">
      <t>クブン</t>
    </rPh>
    <rPh sb="24" eb="26">
      <t>センタク</t>
    </rPh>
    <phoneticPr fontId="1"/>
  </si>
  <si>
    <t>【ステップ１０】督促手数料の有無をドロップダウンリストから選択してください。</t>
    <rPh sb="8" eb="10">
      <t>トクソク</t>
    </rPh>
    <rPh sb="10" eb="13">
      <t>テスウリョウ</t>
    </rPh>
    <rPh sb="14" eb="16">
      <t>ウム</t>
    </rPh>
    <rPh sb="29" eb="31">
      <t>センタク</t>
    </rPh>
    <phoneticPr fontId="1"/>
  </si>
  <si>
    <t>【ステップ１１】合計額の表示・非表示をドロップダウンリストから選択してください。</t>
    <rPh sb="8" eb="10">
      <t>ゴウケイ</t>
    </rPh>
    <rPh sb="10" eb="11">
      <t>ガク</t>
    </rPh>
    <rPh sb="12" eb="14">
      <t>ヒョウジ</t>
    </rPh>
    <rPh sb="15" eb="18">
      <t>ヒヒョウジ</t>
    </rPh>
    <rPh sb="31" eb="33">
      <t>センタク</t>
    </rPh>
    <phoneticPr fontId="1"/>
  </si>
  <si>
    <t>Ｒ</t>
    <phoneticPr fontId="1"/>
  </si>
  <si>
    <t>Ｒ</t>
    <phoneticPr fontId="1"/>
  </si>
  <si>
    <t>(S･H･R)→</t>
    <phoneticPr fontId="1"/>
  </si>
  <si>
    <t>北海道内のゆうちょ銀行または郵便局</t>
    <rPh sb="0" eb="3">
      <t>ホッカイドウ</t>
    </rPh>
    <rPh sb="3" eb="4">
      <t>ナイ</t>
    </rPh>
    <rPh sb="9" eb="11">
      <t>ギンコウ</t>
    </rPh>
    <rPh sb="14" eb="17">
      <t>ユウビンキョク</t>
    </rPh>
    <phoneticPr fontId="1"/>
  </si>
  <si>
    <t>　　※　事業年度にかかわらず，納付日現在の年度を入力
　　　してください。</t>
    <rPh sb="4" eb="6">
      <t>ジギョウ</t>
    </rPh>
    <rPh sb="6" eb="8">
      <t>ネンド</t>
    </rPh>
    <rPh sb="15" eb="17">
      <t>ノウフ</t>
    </rPh>
    <rPh sb="17" eb="18">
      <t>ビ</t>
    </rPh>
    <rPh sb="18" eb="20">
      <t>ゲンザイ</t>
    </rPh>
    <rPh sb="21" eb="23">
      <t>ネンド</t>
    </rPh>
    <rPh sb="24" eb="26">
      <t>ニュウリョク</t>
    </rPh>
    <phoneticPr fontId="1"/>
  </si>
  <si>
    <t>( … R5,R6,R7,R8,R9 … )</t>
    <phoneticPr fontId="1"/>
  </si>
  <si>
    <r>
      <t>【ステップ５】</t>
    </r>
    <r>
      <rPr>
        <sz val="10"/>
        <rFont val="ＭＳ ゴシック"/>
        <family val="3"/>
        <charset val="128"/>
      </rPr>
      <t>事業年度を入力してください。</t>
    </r>
    <r>
      <rPr>
        <sz val="11"/>
        <rFont val="ＭＳ ゴシック"/>
        <family val="3"/>
        <charset val="128"/>
      </rPr>
      <t xml:space="preserve">
</t>
    </r>
    <r>
      <rPr>
        <sz val="10"/>
        <rFont val="ＭＳ ゴシック"/>
        <family val="3"/>
        <charset val="128"/>
      </rPr>
      <t>　　元号（Ｓ=昭和，Ｈ=平成，Ｒ＝令和）は，ドロップダウンリストから選択してください。</t>
    </r>
    <rPh sb="7" eb="9">
      <t>ジギョウ</t>
    </rPh>
    <rPh sb="9" eb="11">
      <t>ネンド</t>
    </rPh>
    <rPh sb="12" eb="14">
      <t>ニュウリョク</t>
    </rPh>
    <rPh sb="24" eb="26">
      <t>ゲンゴウ</t>
    </rPh>
    <rPh sb="29" eb="31">
      <t>ショウワ</t>
    </rPh>
    <rPh sb="34" eb="36">
      <t>ヘイセイ</t>
    </rPh>
    <rPh sb="39" eb="41">
      <t>レイワ</t>
    </rPh>
    <rPh sb="56" eb="58">
      <t>センタク</t>
    </rPh>
    <phoneticPr fontId="1"/>
  </si>
  <si>
    <t>R6</t>
    <phoneticPr fontId="1"/>
  </si>
  <si>
    <t>ます。</t>
    <phoneticPr fontId="1"/>
  </si>
  <si>
    <t>　延滞金の確定金額に100円未満の端数があるとき，またはその全額が1,000円未満であるときは，その端数金額または全額を切り捨てます。</t>
    <rPh sb="1" eb="4">
      <t>エンタイキン</t>
    </rPh>
    <rPh sb="5" eb="7">
      <t>カクテイ</t>
    </rPh>
    <rPh sb="7" eb="9">
      <t>キンガク</t>
    </rPh>
    <rPh sb="13" eb="14">
      <t>エン</t>
    </rPh>
    <rPh sb="14" eb="16">
      <t>ミマン</t>
    </rPh>
    <rPh sb="17" eb="19">
      <t>ハスウ</t>
    </rPh>
    <rPh sb="30" eb="32">
      <t>ゼンガク</t>
    </rPh>
    <rPh sb="38" eb="39">
      <t>エン</t>
    </rPh>
    <rPh sb="39" eb="41">
      <t>ミマン</t>
    </rPh>
    <rPh sb="50" eb="52">
      <t>ハスウ</t>
    </rPh>
    <rPh sb="52" eb="54">
      <t>キンガク</t>
    </rPh>
    <rPh sb="62" eb="63">
      <t>ス</t>
    </rPh>
    <phoneticPr fontId="1"/>
  </si>
  <si>
    <t>○　法人税割（平成２６年度（２０１４年度）改正および平成３１年度（２０１９年度）改正）</t>
    <rPh sb="2" eb="3">
      <t>ホウ</t>
    </rPh>
    <rPh sb="3" eb="4">
      <t>ジン</t>
    </rPh>
    <rPh sb="4" eb="5">
      <t>ゼイ</t>
    </rPh>
    <rPh sb="5" eb="6">
      <t>ワリ</t>
    </rPh>
    <rPh sb="7" eb="9">
      <t>ヘイセイ</t>
    </rPh>
    <rPh sb="11" eb="13">
      <t>ネンド</t>
    </rPh>
    <rPh sb="18" eb="20">
      <t>ネンド</t>
    </rPh>
    <rPh sb="21" eb="23">
      <t>カイセイ</t>
    </rPh>
    <rPh sb="26" eb="28">
      <t>ヘイセイ</t>
    </rPh>
    <rPh sb="30" eb="32">
      <t>ネンド</t>
    </rPh>
    <rPh sb="37" eb="39">
      <t>ネンド</t>
    </rPh>
    <rPh sb="40" eb="42">
      <t>カイセイ</t>
    </rPh>
    <phoneticPr fontId="1"/>
  </si>
  <si>
    <t>　年額６０，０００円となります。</t>
    <phoneticPr fontId="1"/>
  </si>
  <si>
    <t>　「資本金の額＋資本準備金の額」を下回る場合は，「資本金の額＋資本準備金の額」を使用し算定します。</t>
    <rPh sb="25" eb="28">
      <t>シホンキン</t>
    </rPh>
    <rPh sb="29" eb="30">
      <t>ガク</t>
    </rPh>
    <rPh sb="31" eb="33">
      <t>シホン</t>
    </rPh>
    <rPh sb="33" eb="36">
      <t>ジュンビキン</t>
    </rPh>
    <rPh sb="37" eb="38">
      <t>ガク</t>
    </rPh>
    <rPh sb="40" eb="42">
      <t>シヨウ</t>
    </rPh>
    <rPh sb="43" eb="45">
      <t>サンテイ</t>
    </rPh>
    <phoneticPr fontId="1"/>
  </si>
  <si>
    <t>・「資本金等の額」について，事業年度が平成２７年（２０１５年）４月１日以後に開始した場合で，「資本金等の額」が，</t>
    <rPh sb="2" eb="5">
      <t>シホンキン</t>
    </rPh>
    <rPh sb="5" eb="6">
      <t>ナド</t>
    </rPh>
    <rPh sb="7" eb="8">
      <t>ガク</t>
    </rPh>
    <rPh sb="14" eb="16">
      <t>ジギョウ</t>
    </rPh>
    <rPh sb="16" eb="18">
      <t>ネンド</t>
    </rPh>
    <rPh sb="19" eb="21">
      <t>ヘイセイ</t>
    </rPh>
    <rPh sb="23" eb="24">
      <t>ネン</t>
    </rPh>
    <rPh sb="29" eb="30">
      <t>ネン</t>
    </rPh>
    <rPh sb="32" eb="33">
      <t>ツキ</t>
    </rPh>
    <rPh sb="34" eb="35">
      <t>ヒ</t>
    </rPh>
    <rPh sb="35" eb="37">
      <t>イゴ</t>
    </rPh>
    <rPh sb="38" eb="40">
      <t>カイシ</t>
    </rPh>
    <rPh sb="42" eb="44">
      <t>バアイ</t>
    </rPh>
    <rPh sb="47" eb="50">
      <t>シホンキン</t>
    </rPh>
    <rPh sb="50" eb="51">
      <t>トウ</t>
    </rPh>
    <rPh sb="52" eb="53">
      <t>ガク</t>
    </rPh>
    <phoneticPr fontId="1"/>
  </si>
  <si>
    <t>○　法人均等割（平成２０年度（２００８年度）改正）</t>
    <rPh sb="2" eb="3">
      <t>ホウ</t>
    </rPh>
    <rPh sb="3" eb="4">
      <t>ジン</t>
    </rPh>
    <rPh sb="4" eb="7">
      <t>キントウワリ</t>
    </rPh>
    <rPh sb="8" eb="10">
      <t>ヘイセイ</t>
    </rPh>
    <rPh sb="12" eb="14">
      <t>ネンド</t>
    </rPh>
    <rPh sb="19" eb="21">
      <t>ネンド</t>
    </rPh>
    <rPh sb="22" eb="24">
      <t>カイセイ</t>
    </rPh>
    <phoneticPr fontId="1"/>
  </si>
  <si>
    <t>　平成２６年（２０１４年）１月１日からの期間の延滞金は，納期限の翌日から１か月を経過する日までの期間（提出期限後に確定申告書を提出</t>
    <rPh sb="1" eb="3">
      <t>ヘイセイ</t>
    </rPh>
    <rPh sb="5" eb="6">
      <t>ネン</t>
    </rPh>
    <rPh sb="11" eb="12">
      <t>ネン</t>
    </rPh>
    <rPh sb="14" eb="15">
      <t>ツキ</t>
    </rPh>
    <rPh sb="16" eb="17">
      <t>ヒ</t>
    </rPh>
    <rPh sb="20" eb="22">
      <t>キカン</t>
    </rPh>
    <rPh sb="23" eb="26">
      <t>エンタイキン</t>
    </rPh>
    <rPh sb="28" eb="31">
      <t>ノウキゲン</t>
    </rPh>
    <rPh sb="32" eb="34">
      <t>ヨクジツ</t>
    </rPh>
    <rPh sb="38" eb="39">
      <t>ツキ</t>
    </rPh>
    <rPh sb="40" eb="42">
      <t>ケイカ</t>
    </rPh>
    <rPh sb="44" eb="45">
      <t>ヒ</t>
    </rPh>
    <rPh sb="48" eb="50">
      <t>キカン</t>
    </rPh>
    <rPh sb="51" eb="53">
      <t>テイシュツ</t>
    </rPh>
    <rPh sb="53" eb="56">
      <t>キゲンゴ</t>
    </rPh>
    <rPh sb="61" eb="62">
      <t>ショ</t>
    </rPh>
    <rPh sb="63" eb="65">
      <t>テイシュツ</t>
    </rPh>
    <phoneticPr fontId="1"/>
  </si>
  <si>
    <t>　平成２５年（２０１３年）１２月３１日までの期間の延滞金は，納期限の翌日から１か月を経過する日までの期間（提出期限後に確定申告書を</t>
    <rPh sb="1" eb="3">
      <t>ヘイセイ</t>
    </rPh>
    <rPh sb="5" eb="6">
      <t>ネン</t>
    </rPh>
    <rPh sb="11" eb="12">
      <t>ネン</t>
    </rPh>
    <rPh sb="15" eb="16">
      <t>ツキ</t>
    </rPh>
    <rPh sb="18" eb="19">
      <t>ヒ</t>
    </rPh>
    <rPh sb="22" eb="24">
      <t>キカン</t>
    </rPh>
    <rPh sb="25" eb="28">
      <t>エンタイキン</t>
    </rPh>
    <rPh sb="30" eb="33">
      <t>ノウキゲン</t>
    </rPh>
    <rPh sb="34" eb="36">
      <t>ヨクジツ</t>
    </rPh>
    <rPh sb="40" eb="41">
      <t>ツキ</t>
    </rPh>
    <rPh sb="42" eb="44">
      <t>ケイカ</t>
    </rPh>
    <rPh sb="46" eb="47">
      <t>ヒ</t>
    </rPh>
    <rPh sb="50" eb="52">
      <t>キカン</t>
    </rPh>
    <rPh sb="53" eb="55">
      <t>テイシュツ</t>
    </rPh>
    <rPh sb="55" eb="57">
      <t>キゲン</t>
    </rPh>
    <rPh sb="57" eb="58">
      <t>ゴ</t>
    </rPh>
    <rPh sb="59" eb="61">
      <t>カクテイ</t>
    </rPh>
    <rPh sb="61" eb="63">
      <t>シンコク</t>
    </rPh>
    <rPh sb="63" eb="64">
      <t>ショ</t>
    </rPh>
    <phoneticPr fontId="1"/>
  </si>
  <si>
    <t>提出した時または修正申告書を提出した時には，当該提出した日までの期間またはその日の翌日から１か月を経過する日までの期間）については</t>
    <rPh sb="0" eb="2">
      <t>テイシュツ</t>
    </rPh>
    <rPh sb="4" eb="5">
      <t>トキ</t>
    </rPh>
    <rPh sb="8" eb="10">
      <t>シュウセイ</t>
    </rPh>
    <rPh sb="10" eb="13">
      <t>シンコクショ</t>
    </rPh>
    <rPh sb="14" eb="16">
      <t>テイシュツ</t>
    </rPh>
    <rPh sb="18" eb="19">
      <t>トキ</t>
    </rPh>
    <rPh sb="22" eb="24">
      <t>トウガイ</t>
    </rPh>
    <rPh sb="24" eb="26">
      <t>テイシュツ</t>
    </rPh>
    <rPh sb="28" eb="29">
      <t>ヒ</t>
    </rPh>
    <rPh sb="32" eb="34">
      <t>キカン</t>
    </rPh>
    <rPh sb="39" eb="40">
      <t>ヒ</t>
    </rPh>
    <rPh sb="41" eb="43">
      <t>ヨクジツ</t>
    </rPh>
    <rPh sb="49" eb="51">
      <t>ケイカ</t>
    </rPh>
    <phoneticPr fontId="1"/>
  </si>
  <si>
    <t>年７．３％または前年の１１月３０日を経過する時における日本銀行法により定められる商業手形の基準割引率に４％を加算した割合のうちいず</t>
    <rPh sb="0" eb="1">
      <t>ネン</t>
    </rPh>
    <rPh sb="8" eb="10">
      <t>ゼンネン</t>
    </rPh>
    <rPh sb="13" eb="14">
      <t>ツキ</t>
    </rPh>
    <rPh sb="16" eb="17">
      <t>ヒ</t>
    </rPh>
    <rPh sb="18" eb="20">
      <t>ケイカ</t>
    </rPh>
    <rPh sb="22" eb="23">
      <t>トキ</t>
    </rPh>
    <rPh sb="27" eb="29">
      <t>ニホン</t>
    </rPh>
    <rPh sb="29" eb="32">
      <t>ギンコウホウ</t>
    </rPh>
    <rPh sb="54" eb="56">
      <t>カサン</t>
    </rPh>
    <rPh sb="58" eb="60">
      <t>ワリアイ</t>
    </rPh>
    <phoneticPr fontId="1"/>
  </si>
  <si>
    <t>れか低い方の割合を税額に乗じて計算し,その後の期間については年１４．６％の割合を乗じて計算します。</t>
    <rPh sb="2" eb="3">
      <t>ヒク</t>
    </rPh>
    <rPh sb="4" eb="5">
      <t>ホウ</t>
    </rPh>
    <rPh sb="6" eb="8">
      <t>ワリアイ</t>
    </rPh>
    <rPh sb="9" eb="11">
      <t>ゼイガク</t>
    </rPh>
    <rPh sb="12" eb="13">
      <t>ジョウ</t>
    </rPh>
    <rPh sb="15" eb="17">
      <t>ケイサン</t>
    </rPh>
    <rPh sb="21" eb="22">
      <t>ゴ</t>
    </rPh>
    <phoneticPr fontId="1"/>
  </si>
  <si>
    <t>した時または修正申告書を提出した時には，当該提出した日までの期間またはその日の翌日から１か月を経過する日までの期間）については</t>
    <rPh sb="2" eb="3">
      <t>トキ</t>
    </rPh>
    <rPh sb="6" eb="8">
      <t>シュウセイ</t>
    </rPh>
    <rPh sb="8" eb="11">
      <t>シンコクショ</t>
    </rPh>
    <rPh sb="12" eb="14">
      <t>テイシュツ</t>
    </rPh>
    <rPh sb="16" eb="17">
      <t>トキ</t>
    </rPh>
    <rPh sb="20" eb="22">
      <t>トウガイ</t>
    </rPh>
    <rPh sb="22" eb="24">
      <t>テイシュツ</t>
    </rPh>
    <rPh sb="26" eb="27">
      <t>ヒ</t>
    </rPh>
    <rPh sb="30" eb="32">
      <t>キカン</t>
    </rPh>
    <rPh sb="37" eb="38">
      <t>ヒ</t>
    </rPh>
    <rPh sb="39" eb="41">
      <t>ヨクジツ</t>
    </rPh>
    <phoneticPr fontId="1"/>
  </si>
  <si>
    <t>年７．３％または延滞金特例基準割合（前々年の１０月から前年の９月までの各月における銀行の新規の短期貸出約定平均金利の合計を１２で</t>
    <rPh sb="0" eb="1">
      <t>ネン</t>
    </rPh>
    <rPh sb="8" eb="11">
      <t>エンタイキン</t>
    </rPh>
    <rPh sb="11" eb="13">
      <t>トクレイ</t>
    </rPh>
    <rPh sb="13" eb="15">
      <t>キジュン</t>
    </rPh>
    <rPh sb="15" eb="17">
      <t>ワリアイ</t>
    </rPh>
    <rPh sb="18" eb="21">
      <t>ゼンゼンネン</t>
    </rPh>
    <rPh sb="24" eb="25">
      <t>ツキ</t>
    </rPh>
    <rPh sb="27" eb="29">
      <t>ゼンネン</t>
    </rPh>
    <rPh sb="31" eb="32">
      <t>ツキ</t>
    </rPh>
    <rPh sb="35" eb="37">
      <t>カクツキ</t>
    </rPh>
    <phoneticPr fontId="1"/>
  </si>
  <si>
    <t>除して得た割合として前年の１２月１５日までに財務大臣が告示する割合に１％を加算した割合。以下同じ）に１％を加算した割合のうちいずれ</t>
    <rPh sb="0" eb="1">
      <t>ジョ</t>
    </rPh>
    <rPh sb="3" eb="4">
      <t>ジョ</t>
    </rPh>
    <rPh sb="6" eb="7">
      <t>エ</t>
    </rPh>
    <rPh sb="8" eb="10">
      <t>ワリアイ</t>
    </rPh>
    <rPh sb="13" eb="15">
      <t>ゼンネン</t>
    </rPh>
    <rPh sb="18" eb="19">
      <t>ツキ</t>
    </rPh>
    <rPh sb="21" eb="22">
      <t>ヒ</t>
    </rPh>
    <rPh sb="25" eb="27">
      <t>ザイム</t>
    </rPh>
    <rPh sb="27" eb="29">
      <t>ダイジン</t>
    </rPh>
    <rPh sb="30" eb="32">
      <t>コクジ</t>
    </rPh>
    <rPh sb="56" eb="58">
      <t>カサン</t>
    </rPh>
    <phoneticPr fontId="1"/>
  </si>
  <si>
    <t>か低い方の割合を税額に乗じて計算し，その後の期間については延滞金特例基準割合に７．３％を加算した割合を乗じて計算します。</t>
    <rPh sb="4" eb="5">
      <t>ヒク</t>
    </rPh>
    <rPh sb="6" eb="7">
      <t>ホウ</t>
    </rPh>
    <rPh sb="8" eb="10">
      <t>ワリアイ</t>
    </rPh>
    <rPh sb="11" eb="13">
      <t>ゼイガク</t>
    </rPh>
    <rPh sb="14" eb="15">
      <t>ジョウ</t>
    </rPh>
    <rPh sb="17" eb="19">
      <t>ケイサン</t>
    </rPh>
    <rPh sb="29" eb="32">
      <t>エンタイキン</t>
    </rPh>
    <phoneticPr fontId="1"/>
  </si>
  <si>
    <t>　修正申告書を提出した日が，確定申告書の提出日（当該申告書がその提出期限前に提出された場合には，当該申告書の提出期限）の翌日から</t>
    <rPh sb="1" eb="3">
      <t>シュウセイ</t>
    </rPh>
    <rPh sb="3" eb="6">
      <t>シンコクショ</t>
    </rPh>
    <rPh sb="7" eb="9">
      <t>テイシュツ</t>
    </rPh>
    <rPh sb="11" eb="12">
      <t>ヒ</t>
    </rPh>
    <rPh sb="18" eb="19">
      <t>ショ</t>
    </rPh>
    <rPh sb="20" eb="23">
      <t>テイシュツビ</t>
    </rPh>
    <rPh sb="24" eb="26">
      <t>トウガイ</t>
    </rPh>
    <rPh sb="26" eb="29">
      <t>シンコクショ</t>
    </rPh>
    <rPh sb="60" eb="62">
      <t>ヨクジツ</t>
    </rPh>
    <phoneticPr fontId="1"/>
  </si>
  <si>
    <t>１年を経過する日後であるときは，詐偽その他不正の行為により市町村民税を免れた場合を除き，当該１年を経過する日の翌日から当該申告を</t>
    <rPh sb="1" eb="2">
      <t>ネン</t>
    </rPh>
    <rPh sb="3" eb="5">
      <t>ケイカ</t>
    </rPh>
    <rPh sb="7" eb="8">
      <t>ヒ</t>
    </rPh>
    <rPh sb="8" eb="9">
      <t>ゴ</t>
    </rPh>
    <rPh sb="16" eb="18">
      <t>サギ</t>
    </rPh>
    <rPh sb="35" eb="36">
      <t>マヌガ</t>
    </rPh>
    <rPh sb="61" eb="63">
      <t>シンコク</t>
    </rPh>
    <phoneticPr fontId="1"/>
  </si>
  <si>
    <t>した日までの期間は，延滞金の計算の基礎となる期間から控除します。</t>
    <rPh sb="2" eb="3">
      <t>ヒ</t>
    </rPh>
    <rPh sb="6" eb="7">
      <t>キ</t>
    </rPh>
    <rPh sb="26" eb="28">
      <t>コウジョ</t>
    </rPh>
    <phoneticPr fontId="1"/>
  </si>
  <si>
    <t>　確定申告書の提出期限延長の特例をうけている場合は，課税標準の算定期間の末日の翌日以後２か月を経過した日から延長された提出期限まで</t>
    <rPh sb="1" eb="3">
      <t>カクテイ</t>
    </rPh>
    <rPh sb="3" eb="6">
      <t>シンコクショ</t>
    </rPh>
    <rPh sb="7" eb="9">
      <t>テイシュツ</t>
    </rPh>
    <rPh sb="9" eb="11">
      <t>キゲン</t>
    </rPh>
    <rPh sb="11" eb="13">
      <t>エンチョウ</t>
    </rPh>
    <rPh sb="14" eb="16">
      <t>トクレイ</t>
    </rPh>
    <rPh sb="22" eb="24">
      <t>バアイ</t>
    </rPh>
    <rPh sb="26" eb="28">
      <t>カゼイ</t>
    </rPh>
    <rPh sb="28" eb="30">
      <t>ヒョウジュン</t>
    </rPh>
    <rPh sb="31" eb="33">
      <t>サンテイ</t>
    </rPh>
    <rPh sb="33" eb="35">
      <t>キカン</t>
    </rPh>
    <rPh sb="36" eb="38">
      <t>マツジツ</t>
    </rPh>
    <rPh sb="39" eb="41">
      <t>ヨクジツ</t>
    </rPh>
    <rPh sb="41" eb="43">
      <t>イゴ</t>
    </rPh>
    <rPh sb="45" eb="46">
      <t>ツキ</t>
    </rPh>
    <rPh sb="47" eb="49">
      <t>ケイカ</t>
    </rPh>
    <rPh sb="51" eb="52">
      <t>ヒ</t>
    </rPh>
    <rPh sb="59" eb="61">
      <t>テイシュツ</t>
    </rPh>
    <rPh sb="61" eb="63">
      <t>キゲン</t>
    </rPh>
    <phoneticPr fontId="1"/>
  </si>
  <si>
    <t>の期間の日数に応じ，年７．３％または延滞金特例基準割合に１％を加算した割合のうちいずれか低い方の割合を乗じて計算した延滞金がかかり</t>
    <rPh sb="1" eb="3">
      <t>キカン</t>
    </rPh>
    <rPh sb="4" eb="6">
      <t>ニッスウ</t>
    </rPh>
    <rPh sb="7" eb="8">
      <t>オウ</t>
    </rPh>
    <rPh sb="10" eb="11">
      <t>ネン</t>
    </rPh>
    <rPh sb="18" eb="21">
      <t>エンタイキン</t>
    </rPh>
    <rPh sb="21" eb="23">
      <t>トクレイ</t>
    </rPh>
    <rPh sb="23" eb="25">
      <t>キジュン</t>
    </rPh>
    <rPh sb="25" eb="27">
      <t>ワリアイ</t>
    </rPh>
    <rPh sb="31" eb="33">
      <t>カサン</t>
    </rPh>
    <rPh sb="35" eb="37">
      <t>ワリアイ</t>
    </rPh>
    <rPh sb="60" eb="61">
      <t>キン</t>
    </rPh>
    <phoneticPr fontId="1"/>
  </si>
  <si>
    <t>・法定納期限（以下「納期限」といいます）の翌日から完納の日までの日数に応じて延滞金がかかります。</t>
    <rPh sb="1" eb="3">
      <t>ホウテイ</t>
    </rPh>
    <rPh sb="3" eb="6">
      <t>ノウキゲン</t>
    </rPh>
    <rPh sb="7" eb="9">
      <t>イカ</t>
    </rPh>
    <rPh sb="10" eb="13">
      <t>ノウキゲン</t>
    </rPh>
    <rPh sb="28" eb="29">
      <t>ヒ</t>
    </rPh>
    <rPh sb="32" eb="34">
      <t>ニッスウ</t>
    </rPh>
    <rPh sb="35" eb="36">
      <t>オウ</t>
    </rPh>
    <rPh sb="38" eb="41">
      <t>エンタイキン</t>
    </rPh>
    <phoneticPr fontId="1"/>
  </si>
  <si>
    <t>北洋銀行・青森みちのく銀行・北海道銀行・北陸銀行・道南うみ街信用金庫・渡島信用金庫・北海道労働金庫・</t>
    <rPh sb="0" eb="2">
      <t>ホクヨウ</t>
    </rPh>
    <rPh sb="2" eb="4">
      <t>ギンコウ</t>
    </rPh>
    <rPh sb="5" eb="7">
      <t>アオモリ</t>
    </rPh>
    <rPh sb="11" eb="13">
      <t>ギンコウ</t>
    </rPh>
    <rPh sb="14" eb="17">
      <t>ホッカイドウ</t>
    </rPh>
    <rPh sb="17" eb="19">
      <t>ギンコウ</t>
    </rPh>
    <rPh sb="20" eb="22">
      <t>ホクリク</t>
    </rPh>
    <rPh sb="22" eb="24">
      <t>ギンコウ</t>
    </rPh>
    <phoneticPr fontId="1"/>
  </si>
  <si>
    <t>函館商工信用組合・新函館農業協同組合・函館市亀田農業協同組合・北海道信用漁業協同組合連合会函館支店・</t>
    <rPh sb="0" eb="2">
      <t>ハコダテ</t>
    </rPh>
    <rPh sb="2" eb="4">
      <t>ショウコウ</t>
    </rPh>
    <rPh sb="4" eb="6">
      <t>シンヨウ</t>
    </rPh>
    <rPh sb="6" eb="8">
      <t>クミアイ</t>
    </rPh>
    <rPh sb="9" eb="10">
      <t>シン</t>
    </rPh>
    <rPh sb="10" eb="12">
      <t>ハコダテ</t>
    </rPh>
    <rPh sb="12" eb="14">
      <t>ノウギョウ</t>
    </rPh>
    <rPh sb="14" eb="16">
      <t>キョウドウ</t>
    </rPh>
    <rPh sb="16" eb="18">
      <t>クミアイ</t>
    </rPh>
    <rPh sb="19" eb="22">
      <t>ハコダテシ</t>
    </rPh>
    <rPh sb="22" eb="24">
      <t>カメダ</t>
    </rPh>
    <rPh sb="24" eb="26">
      <t>ノウギョウ</t>
    </rPh>
    <rPh sb="26" eb="28">
      <t>キョウドウ</t>
    </rPh>
    <rPh sb="28" eb="30">
      <t>クミアイ</t>
    </rPh>
    <rPh sb="31" eb="34">
      <t>ホッカイドウ</t>
    </rPh>
    <rPh sb="38" eb="40">
      <t>キョウドウ</t>
    </rPh>
    <rPh sb="40" eb="42">
      <t>クミアイ</t>
    </rPh>
    <rPh sb="42" eb="44">
      <t>レンゴウ</t>
    </rPh>
    <rPh sb="44" eb="45">
      <t>カイ</t>
    </rPh>
    <rPh sb="45" eb="47">
      <t>ハコダテ</t>
    </rPh>
    <rPh sb="47" eb="49">
      <t>シテン</t>
    </rPh>
    <phoneticPr fontId="1"/>
  </si>
  <si>
    <t>函館市漁業協同組合・戸井漁業協同組合・えさん漁業協同組合・南かやべ漁業協同組合</t>
    <rPh sb="20" eb="22">
      <t>トイ</t>
    </rPh>
    <rPh sb="21" eb="22">
      <t>ドウクミアイ</t>
    </rPh>
    <rPh sb="22" eb="24">
      <t>ギョギョウ</t>
    </rPh>
    <rPh sb="24" eb="26">
      <t>キョウドウ</t>
    </rPh>
    <rPh sb="26" eb="28">
      <t>クミアイ</t>
    </rPh>
    <rPh sb="32" eb="34">
      <t>ギョギョウ</t>
    </rPh>
    <rPh sb="34" eb="36">
      <t>キョウドウ</t>
    </rPh>
    <rPh sb="36" eb="37">
      <t>グミキョウドウクミアイ</t>
    </rPh>
    <phoneticPr fontId="1"/>
  </si>
  <si>
    <t>※2 北海道外の郵便局をご利用の場合には，全国の郵便局で取扱いができる納付書を送付いたしますので，下記へご連絡ください。</t>
    <rPh sb="3" eb="5">
      <t>ホッカイ</t>
    </rPh>
    <rPh sb="5" eb="6">
      <t>ドウ</t>
    </rPh>
    <rPh sb="6" eb="7">
      <t>ガイ</t>
    </rPh>
    <rPh sb="8" eb="11">
      <t>ユウビンキョク</t>
    </rPh>
    <rPh sb="13" eb="15">
      <t>リヨウ</t>
    </rPh>
    <rPh sb="16" eb="18">
      <t>バアイ</t>
    </rPh>
    <rPh sb="21" eb="23">
      <t>ゼンコク</t>
    </rPh>
    <rPh sb="24" eb="27">
      <t>ユウビンキョク</t>
    </rPh>
    <rPh sb="28" eb="30">
      <t>トリアツカ</t>
    </rPh>
    <rPh sb="35" eb="38">
      <t>ノウフショ</t>
    </rPh>
    <rPh sb="39" eb="41">
      <t>ソウフ</t>
    </rPh>
    <rPh sb="49" eb="51">
      <t>カキ</t>
    </rPh>
    <rPh sb="53" eb="55">
      <t>レンラク</t>
    </rPh>
    <phoneticPr fontId="1"/>
  </si>
  <si>
    <t>※1 上記以外の金融機関では，公金の取扱いを行っていない場合もありますので，ご利用の際には各金融機関へご確認ください。</t>
    <rPh sb="3" eb="5">
      <t>ジョウキ</t>
    </rPh>
    <rPh sb="5" eb="7">
      <t>イガイ</t>
    </rPh>
    <rPh sb="8" eb="12">
      <t>キンユウキカン</t>
    </rPh>
    <rPh sb="15" eb="17">
      <t>コウキン</t>
    </rPh>
    <rPh sb="18" eb="20">
      <t>トリアツカ</t>
    </rPh>
    <rPh sb="22" eb="23">
      <t>オコナ</t>
    </rPh>
    <rPh sb="28" eb="30">
      <t>バアイ</t>
    </rPh>
    <rPh sb="39" eb="41">
      <t>リヨウ</t>
    </rPh>
    <rPh sb="42" eb="43">
      <t>サイ</t>
    </rPh>
    <rPh sb="45" eb="46">
      <t>カク</t>
    </rPh>
    <rPh sb="46" eb="50">
      <t>キンユウキカン</t>
    </rPh>
    <rPh sb="52" eb="54">
      <t>カクニン</t>
    </rPh>
    <phoneticPr fontId="1"/>
  </si>
  <si>
    <t>（連絡先：函館市財務部税務室 市民税担当 法人・諸税部門　電話０１３８－２１－３２１９，３２２０）</t>
    <rPh sb="1" eb="4">
      <t>レンラクサキ</t>
    </rPh>
    <rPh sb="5" eb="8">
      <t>ハコダテシ</t>
    </rPh>
    <rPh sb="8" eb="11">
      <t>ザイムブ</t>
    </rPh>
    <rPh sb="11" eb="14">
      <t>ゼイムシツ</t>
    </rPh>
    <rPh sb="15" eb="18">
      <t>シミンゼイ</t>
    </rPh>
    <rPh sb="18" eb="20">
      <t>タントウ</t>
    </rPh>
    <rPh sb="21" eb="23">
      <t>ホウジン</t>
    </rPh>
    <rPh sb="24" eb="26">
      <t>ショゼイ</t>
    </rPh>
    <rPh sb="26" eb="28">
      <t>ブモン</t>
    </rPh>
    <rPh sb="29" eb="31">
      <t>デンワ</t>
    </rPh>
    <phoneticPr fontId="1"/>
  </si>
  <si>
    <t>平成２６年（２０１４年）１０月１日から令和元年（２０１９年）９月３０日までに開始した事業年度　　　　　１２．１％（一律）</t>
    <rPh sb="0" eb="2">
      <t>ヘイセイ</t>
    </rPh>
    <rPh sb="4" eb="5">
      <t>ネン</t>
    </rPh>
    <rPh sb="10" eb="11">
      <t>ネン</t>
    </rPh>
    <rPh sb="14" eb="15">
      <t>ツキ</t>
    </rPh>
    <rPh sb="16" eb="17">
      <t>ヒ</t>
    </rPh>
    <rPh sb="19" eb="21">
      <t>レイワ</t>
    </rPh>
    <rPh sb="21" eb="22">
      <t>ガン</t>
    </rPh>
    <rPh sb="22" eb="23">
      <t>ネン</t>
    </rPh>
    <rPh sb="28" eb="29">
      <t>ネン</t>
    </rPh>
    <rPh sb="31" eb="32">
      <t>ツキ</t>
    </rPh>
    <rPh sb="34" eb="35">
      <t>ヒ</t>
    </rPh>
    <rPh sb="38" eb="40">
      <t>カイシ</t>
    </rPh>
    <rPh sb="42" eb="44">
      <t>ジギョウ</t>
    </rPh>
    <rPh sb="44" eb="46">
      <t>ネンド</t>
    </rPh>
    <phoneticPr fontId="1"/>
  </si>
  <si>
    <t>平成２６年（２０１４年）９月３０日以前に開始した事業年度　　　　　　　　　　　　　　　　　　　　　　　１４．７％（一律）</t>
    <rPh sb="0" eb="2">
      <t>ヘイセイ</t>
    </rPh>
    <rPh sb="4" eb="5">
      <t>ネン</t>
    </rPh>
    <rPh sb="10" eb="11">
      <t>ネン</t>
    </rPh>
    <rPh sb="13" eb="14">
      <t>ツキ</t>
    </rPh>
    <rPh sb="16" eb="17">
      <t>ヒ</t>
    </rPh>
    <rPh sb="17" eb="19">
      <t>イゼン</t>
    </rPh>
    <rPh sb="20" eb="22">
      <t>カイシ</t>
    </rPh>
    <rPh sb="24" eb="26">
      <t>ジギョウ</t>
    </rPh>
    <rPh sb="26" eb="28">
      <t>ネンド</t>
    </rPh>
    <phoneticPr fontId="1"/>
  </si>
  <si>
    <t>令和元年（２０１９年）１０月１日以後に開始した事業年度　　　　　　　　　　　　　　　　　　　　　　　　　８．４％（一律）</t>
    <rPh sb="0" eb="2">
      <t>レイワ</t>
    </rPh>
    <rPh sb="2" eb="3">
      <t>ガン</t>
    </rPh>
    <rPh sb="3" eb="4">
      <t>ネン</t>
    </rPh>
    <rPh sb="9" eb="10">
      <t>ネン</t>
    </rPh>
    <rPh sb="13" eb="14">
      <t>ツキ</t>
    </rPh>
    <rPh sb="15" eb="16">
      <t>ヒ</t>
    </rPh>
    <rPh sb="16" eb="18">
      <t>イゴ</t>
    </rPh>
    <rPh sb="19" eb="21">
      <t>カイシ</t>
    </rPh>
    <rPh sb="23" eb="25">
      <t>ジギョウ</t>
    </rPh>
    <rPh sb="25" eb="2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</si>
</sst>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0;&quot;▲ &quot;#,##0"/>
    <numFmt numFmtId="180" formatCode="#,##0_ ;[Red]\-#,##0\ "/>
  </numFmts>
  <fonts count="28" x14ac:knownFonts="1">
    <font>
      <sz val="11"/>
      <name val="ＭＳ Ｐゴシック"/>
      <family val="3"/>
      <charset val="128"/>
    </font>
    <font>
      <sz val="6"/>
      <name val="ＭＳ Ｐゴシック"/>
      <family val="3"/>
      <charset val="128"/>
    </font>
    <font>
      <sz val="11"/>
      <name val="ＭＳ 明朝"/>
      <family val="1"/>
      <charset val="128"/>
    </font>
    <font>
      <b/>
      <sz val="30"/>
      <name val="HGPｺﾞｼｯｸE"/>
      <family val="3"/>
      <charset val="128"/>
    </font>
    <font>
      <sz val="11"/>
      <name val="HGPｺﾞｼｯｸE"/>
      <family val="3"/>
      <charset val="128"/>
    </font>
    <font>
      <b/>
      <sz val="14"/>
      <name val="ＭＳ ゴシック"/>
      <family val="3"/>
      <charset val="128"/>
    </font>
    <font>
      <sz val="10"/>
      <name val="ＭＳ 明朝"/>
      <family val="1"/>
      <charset val="128"/>
    </font>
    <font>
      <b/>
      <sz val="10"/>
      <name val="ＭＳ ゴシック"/>
      <family val="3"/>
      <charset val="128"/>
    </font>
    <font>
      <sz val="16"/>
      <name val="ＭＳ 明朝"/>
      <family val="1"/>
      <charset val="128"/>
    </font>
    <font>
      <b/>
      <sz val="16"/>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sz val="16"/>
      <name val="ＭＳ ゴシック"/>
      <family val="3"/>
      <charset val="128"/>
    </font>
    <font>
      <b/>
      <sz val="18"/>
      <name val="ＭＳ ゴシック"/>
      <family val="3"/>
      <charset val="128"/>
    </font>
    <font>
      <b/>
      <sz val="11"/>
      <name val="ＭＳ ゴシック"/>
      <family val="3"/>
      <charset val="128"/>
    </font>
    <font>
      <b/>
      <sz val="9"/>
      <name val="ＭＳ ゴシック"/>
      <family val="3"/>
      <charset val="128"/>
    </font>
    <font>
      <sz val="14"/>
      <name val="ＭＳ 明朝"/>
      <family val="1"/>
      <charset val="128"/>
    </font>
    <font>
      <sz val="9"/>
      <name val="ＭＳ 明朝"/>
      <family val="1"/>
      <charset val="128"/>
    </font>
    <font>
      <b/>
      <sz val="20"/>
      <name val="ＭＳ ゴシック"/>
      <family val="3"/>
      <charset val="128"/>
    </font>
    <font>
      <sz val="14"/>
      <name val="ＭＳ ゴシック"/>
      <family val="3"/>
      <charset val="128"/>
    </font>
    <font>
      <b/>
      <sz val="8"/>
      <name val="ＭＳ ゴシック"/>
      <family val="3"/>
      <charset val="128"/>
    </font>
    <font>
      <sz val="7"/>
      <name val="ＭＳ ゴシック"/>
      <family val="3"/>
      <charset val="128"/>
    </font>
    <font>
      <b/>
      <sz val="30"/>
      <name val="ＭＳ ゴシック"/>
      <family val="3"/>
      <charset val="128"/>
    </font>
    <font>
      <sz val="12"/>
      <name val="ＭＳ ゴシック"/>
      <family val="3"/>
      <charset val="128"/>
    </font>
    <font>
      <b/>
      <sz val="28"/>
      <name val="ＭＳ ゴシック"/>
      <family val="3"/>
      <charset val="128"/>
    </font>
    <font>
      <sz val="8"/>
      <name val="ＭＳ 明朝"/>
      <family val="1"/>
      <charset val="128"/>
    </font>
    <font>
      <sz val="8"/>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rgb="FF99CCFF"/>
        <bgColor indexed="64"/>
      </patternFill>
    </fill>
    <fill>
      <patternFill patternType="solid">
        <fgColor rgb="FFCCFFFF"/>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double">
        <color indexed="64"/>
      </right>
      <top/>
      <bottom/>
      <diagonal/>
    </border>
    <border>
      <left style="medium">
        <color indexed="64"/>
      </left>
      <right/>
      <top/>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diagonal/>
    </border>
    <border>
      <left style="thick">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right style="dashed">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dashed">
        <color indexed="64"/>
      </right>
      <top/>
      <bottom/>
      <diagonal/>
    </border>
    <border>
      <left style="thick">
        <color indexed="64"/>
      </left>
      <right style="dashed">
        <color indexed="64"/>
      </right>
      <top/>
      <bottom style="thin">
        <color indexed="64"/>
      </bottom>
      <diagonal/>
    </border>
    <border>
      <left style="dashed">
        <color indexed="64"/>
      </left>
      <right style="dashed">
        <color indexed="64"/>
      </right>
      <top/>
      <bottom/>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dashed">
        <color indexed="64"/>
      </right>
      <top style="thick">
        <color indexed="64"/>
      </top>
      <bottom/>
      <diagonal/>
    </border>
    <border>
      <left style="thin">
        <color indexed="64"/>
      </left>
      <right style="dashed">
        <color indexed="64"/>
      </right>
      <top/>
      <bottom style="thick">
        <color indexed="64"/>
      </bottom>
      <diagonal/>
    </border>
    <border>
      <left style="dashed">
        <color indexed="64"/>
      </left>
      <right style="thick">
        <color indexed="64"/>
      </right>
      <top style="thick">
        <color indexed="64"/>
      </top>
      <bottom/>
      <diagonal/>
    </border>
    <border>
      <left style="dashed">
        <color indexed="64"/>
      </left>
      <right style="thick">
        <color indexed="64"/>
      </right>
      <top/>
      <bottom style="thick">
        <color indexed="64"/>
      </bottom>
      <diagonal/>
    </border>
    <border>
      <left style="thin">
        <color indexed="64"/>
      </left>
      <right/>
      <top/>
      <bottom style="thick">
        <color indexed="64"/>
      </bottom>
      <diagonal/>
    </border>
    <border>
      <left style="thick">
        <color indexed="64"/>
      </left>
      <right style="dashed">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dashed">
        <color indexed="64"/>
      </right>
      <top style="thick">
        <color indexed="64"/>
      </top>
      <bottom/>
      <diagonal/>
    </border>
    <border>
      <left style="dashed">
        <color indexed="64"/>
      </left>
      <right style="dashed">
        <color indexed="64"/>
      </right>
      <top/>
      <bottom style="thick">
        <color indexed="64"/>
      </bottom>
      <diagonal/>
    </border>
    <border>
      <left style="dashed">
        <color indexed="64"/>
      </left>
      <right style="thin">
        <color indexed="64"/>
      </right>
      <top/>
      <bottom style="thick">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top style="thick">
        <color indexed="64"/>
      </top>
      <bottom/>
      <diagonal/>
    </border>
    <border>
      <left style="dashed">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double">
        <color indexed="64"/>
      </top>
      <bottom/>
      <diagonal/>
    </border>
  </borders>
  <cellStyleXfs count="1">
    <xf numFmtId="0" fontId="0" fillId="0" borderId="0"/>
  </cellStyleXfs>
  <cellXfs count="632">
    <xf numFmtId="0" fontId="0" fillId="0" borderId="0" xfId="0"/>
    <xf numFmtId="0" fontId="2" fillId="0" borderId="0" xfId="0" applyFont="1" applyAlignment="1">
      <alignment vertical="center"/>
    </xf>
    <xf numFmtId="0" fontId="2"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xf numFmtId="0" fontId="2" fillId="0" borderId="12" xfId="0" applyFont="1" applyBorder="1" applyAlignment="1">
      <alignment vertical="center"/>
    </xf>
    <xf numFmtId="0" fontId="2" fillId="0" borderId="13" xfId="0" applyFont="1" applyBorder="1"/>
    <xf numFmtId="0" fontId="2" fillId="0" borderId="14" xfId="0" applyFont="1" applyBorder="1" applyAlignment="1">
      <alignment vertical="center"/>
    </xf>
    <xf numFmtId="0" fontId="2" fillId="0" borderId="15" xfId="0" applyFont="1" applyBorder="1" applyAlignment="1">
      <alignment vertical="center"/>
    </xf>
    <xf numFmtId="176" fontId="3" fillId="0" borderId="12" xfId="0" applyNumberFormat="1" applyFont="1" applyBorder="1" applyAlignment="1">
      <alignment horizontal="right" vertical="center"/>
    </xf>
    <xf numFmtId="0" fontId="4" fillId="0" borderId="0"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178" fontId="2" fillId="0" borderId="0" xfId="0" applyNumberFormat="1" applyFont="1" applyAlignment="1">
      <alignment horizontal="right" vertical="center"/>
    </xf>
    <xf numFmtId="0" fontId="2" fillId="0" borderId="16" xfId="0" applyFont="1" applyBorder="1" applyAlignment="1">
      <alignment horizontal="righ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9" xfId="0" applyFont="1" applyBorder="1" applyAlignment="1">
      <alignment horizontal="right" vertical="center"/>
    </xf>
    <xf numFmtId="0" fontId="2" fillId="2" borderId="20" xfId="0" applyFont="1" applyFill="1" applyBorder="1" applyAlignment="1">
      <alignment horizontal="center" vertical="center"/>
    </xf>
    <xf numFmtId="0" fontId="2" fillId="0" borderId="21" xfId="0" applyFont="1" applyBorder="1" applyAlignment="1">
      <alignment horizontal="right" vertical="center"/>
    </xf>
    <xf numFmtId="0" fontId="2" fillId="2" borderId="22" xfId="0" applyFont="1" applyFill="1" applyBorder="1" applyAlignment="1">
      <alignment horizontal="center" vertical="center"/>
    </xf>
    <xf numFmtId="0" fontId="2" fillId="0" borderId="23" xfId="0" applyFont="1" applyBorder="1" applyAlignment="1">
      <alignment horizontal="right" vertical="center"/>
    </xf>
    <xf numFmtId="176" fontId="3" fillId="0" borderId="0" xfId="0" applyNumberFormat="1"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2" borderId="20" xfId="0" applyFont="1" applyFill="1" applyBorder="1" applyAlignment="1">
      <alignment vertical="center"/>
    </xf>
    <xf numFmtId="0" fontId="2" fillId="2" borderId="21"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1"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7" fillId="0" borderId="0" xfId="0" applyFont="1" applyBorder="1" applyAlignment="1"/>
    <xf numFmtId="0" fontId="6" fillId="0" borderId="0" xfId="0" applyFont="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10" fillId="0" borderId="38" xfId="0" applyNumberFormat="1" applyFont="1" applyBorder="1" applyAlignment="1">
      <alignment horizontal="center" vertical="center"/>
    </xf>
    <xf numFmtId="0" fontId="10" fillId="0" borderId="39" xfId="0" applyNumberFormat="1" applyFont="1" applyBorder="1" applyAlignment="1">
      <alignment horizontal="center" vertical="center"/>
    </xf>
    <xf numFmtId="0" fontId="10" fillId="3" borderId="0" xfId="0" applyFont="1" applyFill="1" applyBorder="1" applyAlignment="1" applyProtection="1">
      <alignment horizontal="left" vertical="center" indent="1"/>
    </xf>
    <xf numFmtId="0" fontId="10" fillId="3" borderId="0" xfId="0" applyFont="1" applyFill="1" applyBorder="1" applyAlignment="1" applyProtection="1">
      <alignment horizontal="center" vertical="center"/>
    </xf>
    <xf numFmtId="0" fontId="2" fillId="0" borderId="0" xfId="0" applyFont="1" applyBorder="1"/>
    <xf numFmtId="0" fontId="6" fillId="0" borderId="2"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6" fillId="0" borderId="3" xfId="0" applyFont="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xf numFmtId="0" fontId="7"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Border="1"/>
    <xf numFmtId="0" fontId="9" fillId="4" borderId="50" xfId="0" applyFont="1" applyFill="1" applyBorder="1" applyAlignment="1">
      <alignment vertical="center"/>
    </xf>
    <xf numFmtId="0" fontId="9" fillId="4" borderId="36" xfId="0" applyFont="1" applyFill="1" applyBorder="1" applyAlignment="1">
      <alignment horizontal="left" vertical="center"/>
    </xf>
    <xf numFmtId="0" fontId="12" fillId="4" borderId="0" xfId="0" applyFont="1" applyFill="1" applyBorder="1" applyAlignment="1">
      <alignment horizontal="left" vertical="center" shrinkToFit="1"/>
    </xf>
    <xf numFmtId="0" fontId="9" fillId="4" borderId="0" xfId="0" applyFont="1" applyFill="1" applyBorder="1" applyAlignment="1">
      <alignment horizontal="left" vertical="center"/>
    </xf>
    <xf numFmtId="0" fontId="9" fillId="4" borderId="0" xfId="0" applyFont="1" applyFill="1" applyBorder="1" applyAlignment="1">
      <alignment vertical="center"/>
    </xf>
    <xf numFmtId="0" fontId="10" fillId="4" borderId="50" xfId="0" applyFont="1" applyFill="1" applyBorder="1" applyAlignment="1">
      <alignment vertical="center"/>
    </xf>
    <xf numFmtId="0" fontId="10" fillId="4" borderId="0" xfId="0" applyFont="1" applyFill="1" applyBorder="1" applyAlignment="1">
      <alignment horizontal="center" vertical="center"/>
    </xf>
    <xf numFmtId="0" fontId="10" fillId="4" borderId="0" xfId="0" applyFont="1" applyFill="1" applyBorder="1" applyAlignment="1">
      <alignment vertical="center"/>
    </xf>
    <xf numFmtId="49" fontId="15" fillId="4" borderId="0" xfId="0" applyNumberFormat="1" applyFont="1" applyFill="1" applyBorder="1" applyAlignment="1">
      <alignment vertical="center"/>
    </xf>
    <xf numFmtId="0" fontId="15" fillId="4" borderId="0" xfId="0" applyFont="1" applyFill="1" applyBorder="1" applyAlignment="1">
      <alignment vertical="center"/>
    </xf>
    <xf numFmtId="49" fontId="16" fillId="4" borderId="50" xfId="0" applyNumberFormat="1" applyFont="1" applyFill="1" applyBorder="1" applyAlignment="1">
      <alignment vertical="center"/>
    </xf>
    <xf numFmtId="49" fontId="15" fillId="4" borderId="50" xfId="0" applyNumberFormat="1" applyFont="1" applyFill="1" applyBorder="1" applyAlignment="1">
      <alignment vertical="center"/>
    </xf>
    <xf numFmtId="0" fontId="15" fillId="4" borderId="50" xfId="0" applyNumberFormat="1" applyFont="1" applyFill="1" applyBorder="1" applyAlignment="1">
      <alignment vertical="center"/>
    </xf>
    <xf numFmtId="0" fontId="15" fillId="4" borderId="0" xfId="0" applyNumberFormat="1" applyFont="1" applyFill="1" applyBorder="1" applyAlignment="1">
      <alignment vertical="center"/>
    </xf>
    <xf numFmtId="0" fontId="10" fillId="4" borderId="0" xfId="0" applyFont="1" applyFill="1" applyBorder="1" applyAlignment="1">
      <alignment vertical="center" textRotation="255"/>
    </xf>
    <xf numFmtId="49" fontId="10" fillId="4" borderId="50" xfId="0" applyNumberFormat="1" applyFont="1" applyFill="1" applyBorder="1" applyAlignment="1">
      <alignment vertical="center"/>
    </xf>
    <xf numFmtId="0" fontId="10" fillId="4" borderId="0" xfId="0" applyFont="1" applyFill="1" applyBorder="1" applyAlignment="1">
      <alignment horizontal="center" vertical="center" shrinkToFit="1"/>
    </xf>
    <xf numFmtId="0" fontId="14" fillId="4" borderId="0" xfId="0" applyNumberFormat="1" applyFont="1" applyFill="1" applyBorder="1" applyAlignment="1">
      <alignment vertical="center"/>
    </xf>
    <xf numFmtId="177" fontId="14" fillId="4" borderId="0" xfId="0" applyNumberFormat="1" applyFont="1" applyFill="1" applyBorder="1" applyAlignment="1">
      <alignment vertical="center"/>
    </xf>
    <xf numFmtId="180" fontId="10" fillId="4" borderId="0" xfId="0" applyNumberFormat="1" applyFont="1" applyFill="1" applyBorder="1" applyAlignment="1">
      <alignment horizontal="right" vertical="center"/>
    </xf>
    <xf numFmtId="0" fontId="5" fillId="4" borderId="50" xfId="0" applyFont="1" applyFill="1" applyBorder="1" applyAlignment="1">
      <alignment vertical="center"/>
    </xf>
    <xf numFmtId="0" fontId="10" fillId="4" borderId="0" xfId="0" applyFont="1" applyFill="1" applyBorder="1" applyAlignment="1">
      <alignment horizontal="right"/>
    </xf>
    <xf numFmtId="180" fontId="10" fillId="4" borderId="0" xfId="0" applyNumberFormat="1" applyFont="1" applyFill="1" applyBorder="1" applyAlignment="1">
      <alignment horizontal="center" vertical="center"/>
    </xf>
    <xf numFmtId="0" fontId="5" fillId="4" borderId="0" xfId="0" applyFont="1" applyFill="1" applyBorder="1" applyAlignment="1">
      <alignment vertical="center"/>
    </xf>
    <xf numFmtId="0" fontId="13" fillId="4" borderId="51" xfId="0" applyFont="1" applyFill="1" applyBorder="1" applyAlignment="1">
      <alignment vertical="center"/>
    </xf>
    <xf numFmtId="0" fontId="13" fillId="4" borderId="34" xfId="0" applyFont="1" applyFill="1" applyBorder="1" applyAlignment="1">
      <alignment vertical="center"/>
    </xf>
    <xf numFmtId="0" fontId="5" fillId="5" borderId="1" xfId="0" applyFont="1" applyFill="1" applyBorder="1" applyAlignment="1">
      <alignment horizontal="left" vertical="center" shrinkToFit="1"/>
    </xf>
    <xf numFmtId="0" fontId="5" fillId="5" borderId="3" xfId="0" applyFont="1" applyFill="1" applyBorder="1" applyAlignment="1">
      <alignment horizontal="left" vertical="center" shrinkToFit="1"/>
    </xf>
    <xf numFmtId="0" fontId="5" fillId="5" borderId="40" xfId="0" applyFont="1" applyFill="1" applyBorder="1" applyAlignment="1">
      <alignment horizontal="left" vertical="center" shrinkToFit="1"/>
    </xf>
    <xf numFmtId="0" fontId="5" fillId="5" borderId="5" xfId="0" applyFont="1" applyFill="1" applyBorder="1" applyAlignment="1">
      <alignment horizontal="left" vertical="center" shrinkToFit="1"/>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left" vertical="top"/>
    </xf>
    <xf numFmtId="0" fontId="18" fillId="0" borderId="3" xfId="0" applyFont="1" applyBorder="1" applyAlignment="1">
      <alignment horizontal="left" vertical="top"/>
    </xf>
    <xf numFmtId="0" fontId="8" fillId="0" borderId="0" xfId="0" applyFont="1" applyBorder="1" applyAlignment="1">
      <alignment horizontal="left" vertical="center"/>
    </xf>
    <xf numFmtId="0" fontId="8" fillId="0" borderId="4" xfId="0" applyFont="1" applyBorder="1" applyAlignment="1">
      <alignment horizontal="left" vertical="center"/>
    </xf>
    <xf numFmtId="0" fontId="5" fillId="0" borderId="0" xfId="0" applyFont="1" applyBorder="1" applyAlignment="1">
      <alignment horizontal="left" vertical="center"/>
    </xf>
    <xf numFmtId="0" fontId="20" fillId="0" borderId="0" xfId="0" applyFont="1" applyAlignment="1">
      <alignment vertical="center"/>
    </xf>
    <xf numFmtId="0" fontId="20" fillId="0" borderId="0" xfId="0" applyFont="1"/>
    <xf numFmtId="0" fontId="20"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left" vertical="center" textRotation="255"/>
    </xf>
    <xf numFmtId="177" fontId="20" fillId="0" borderId="0" xfId="0" applyNumberFormat="1" applyFont="1" applyBorder="1" applyAlignment="1">
      <alignment horizontal="left" vertical="center"/>
    </xf>
    <xf numFmtId="177" fontId="5" fillId="0" borderId="0" xfId="0" applyNumberFormat="1" applyFont="1" applyBorder="1" applyAlignment="1">
      <alignment horizontal="left" vertical="center"/>
    </xf>
    <xf numFmtId="176" fontId="5" fillId="0" borderId="0" xfId="0" applyNumberFormat="1" applyFont="1" applyBorder="1" applyAlignment="1">
      <alignment horizontal="left" vertical="center"/>
    </xf>
    <xf numFmtId="49" fontId="20" fillId="0" borderId="0"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vertical="center"/>
    </xf>
    <xf numFmtId="0" fontId="10" fillId="4" borderId="0" xfId="0" applyFont="1" applyFill="1" applyBorder="1" applyAlignment="1">
      <alignment horizontal="left" vertical="center"/>
    </xf>
    <xf numFmtId="0" fontId="10" fillId="4" borderId="50" xfId="0" applyFont="1" applyFill="1" applyBorder="1" applyAlignment="1">
      <alignment horizontal="center" vertical="center" shrinkToFit="1"/>
    </xf>
    <xf numFmtId="0" fontId="5" fillId="0" borderId="0" xfId="0" applyFont="1" applyBorder="1" applyAlignment="1">
      <alignment vertical="center"/>
    </xf>
    <xf numFmtId="0" fontId="10" fillId="0" borderId="0" xfId="0" applyFont="1" applyAlignment="1">
      <alignment vertical="center"/>
    </xf>
    <xf numFmtId="0" fontId="10" fillId="0" borderId="0" xfId="0" applyFont="1"/>
    <xf numFmtId="0" fontId="10" fillId="3" borderId="0" xfId="0" applyFont="1" applyFill="1" applyBorder="1" applyAlignment="1">
      <alignment vertical="center"/>
    </xf>
    <xf numFmtId="0" fontId="15" fillId="3" borderId="0" xfId="0" applyFont="1" applyFill="1" applyBorder="1" applyAlignment="1">
      <alignment horizontal="right" vertical="center" shrinkToFit="1"/>
    </xf>
    <xf numFmtId="0" fontId="10"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xf numFmtId="49" fontId="10"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3" borderId="34" xfId="0" applyFont="1" applyFill="1" applyBorder="1" applyAlignment="1">
      <alignment vertical="center"/>
    </xf>
    <xf numFmtId="0" fontId="9" fillId="3" borderId="35" xfId="0" applyFont="1" applyFill="1" applyBorder="1" applyAlignment="1">
      <alignment vertical="center"/>
    </xf>
    <xf numFmtId="0" fontId="10" fillId="3" borderId="50" xfId="0" applyFont="1" applyFill="1" applyBorder="1" applyAlignment="1">
      <alignment vertical="center"/>
    </xf>
    <xf numFmtId="49" fontId="9" fillId="0" borderId="0" xfId="0" applyNumberFormat="1" applyFont="1" applyFill="1" applyBorder="1" applyAlignment="1">
      <alignment vertical="center"/>
    </xf>
    <xf numFmtId="0" fontId="9" fillId="0" borderId="0" xfId="0" applyFont="1" applyFill="1" applyBorder="1" applyAlignment="1">
      <alignment vertical="center"/>
    </xf>
    <xf numFmtId="0" fontId="10" fillId="3" borderId="0" xfId="0" applyFont="1" applyFill="1" applyBorder="1" applyAlignment="1">
      <alignment horizontal="left" vertical="center"/>
    </xf>
    <xf numFmtId="0" fontId="10" fillId="3" borderId="0" xfId="0" applyFont="1" applyFill="1" applyBorder="1" applyAlignment="1" applyProtection="1">
      <alignment horizontal="left" vertical="center"/>
    </xf>
    <xf numFmtId="0" fontId="9" fillId="3" borderId="35" xfId="0" applyFont="1" applyFill="1" applyBorder="1" applyAlignment="1" applyProtection="1">
      <alignment vertical="center"/>
    </xf>
    <xf numFmtId="0" fontId="10" fillId="3" borderId="35" xfId="0" applyFont="1" applyFill="1" applyBorder="1" applyAlignment="1">
      <alignment vertical="center"/>
    </xf>
    <xf numFmtId="0" fontId="15" fillId="3" borderId="50" xfId="0" applyFont="1" applyFill="1" applyBorder="1" applyAlignment="1">
      <alignment vertical="center"/>
    </xf>
    <xf numFmtId="49" fontId="15"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0" fillId="3" borderId="35" xfId="0" applyFont="1" applyFill="1" applyBorder="1" applyAlignment="1" applyProtection="1">
      <alignment vertical="center"/>
    </xf>
    <xf numFmtId="0" fontId="10" fillId="3" borderId="36" xfId="0" applyFont="1" applyFill="1" applyBorder="1" applyAlignment="1">
      <alignment horizontal="center" vertical="center"/>
    </xf>
    <xf numFmtId="0" fontId="10" fillId="3" borderId="35" xfId="0" applyFont="1" applyFill="1" applyBorder="1" applyAlignment="1"/>
    <xf numFmtId="49" fontId="16"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0" fillId="0" borderId="0" xfId="0" applyNumberFormat="1" applyFont="1" applyFill="1" applyBorder="1" applyAlignment="1">
      <alignment vertical="center" textRotation="255"/>
    </xf>
    <xf numFmtId="0" fontId="22" fillId="0" borderId="0" xfId="0" applyNumberFormat="1" applyFont="1" applyFill="1" applyBorder="1" applyAlignment="1">
      <alignment vertical="center" textRotation="255"/>
    </xf>
    <xf numFmtId="0" fontId="10" fillId="3" borderId="36" xfId="0" applyFont="1" applyFill="1" applyBorder="1" applyAlignment="1"/>
    <xf numFmtId="0" fontId="10" fillId="3" borderId="35" xfId="0" applyFont="1" applyFill="1" applyBorder="1" applyAlignment="1">
      <alignment vertical="center" textRotation="255"/>
    </xf>
    <xf numFmtId="0" fontId="10" fillId="3"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76" fontId="23" fillId="0" borderId="0" xfId="0" applyNumberFormat="1" applyFont="1" applyFill="1" applyBorder="1" applyAlignment="1">
      <alignment vertical="center"/>
    </xf>
    <xf numFmtId="0" fontId="14" fillId="3" borderId="50" xfId="0" applyNumberFormat="1" applyFont="1" applyFill="1" applyBorder="1" applyAlignment="1">
      <alignment vertical="center"/>
    </xf>
    <xf numFmtId="0" fontId="10" fillId="3" borderId="36" xfId="0" applyFont="1" applyFill="1" applyBorder="1" applyAlignment="1">
      <alignment horizontal="lef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0" fontId="13" fillId="3" borderId="35" xfId="0" applyFont="1" applyFill="1" applyBorder="1" applyAlignment="1">
      <alignment vertical="center"/>
    </xf>
    <xf numFmtId="0" fontId="13" fillId="3" borderId="50" xfId="0" applyFont="1" applyFill="1" applyBorder="1" applyAlignment="1">
      <alignment vertical="center"/>
    </xf>
    <xf numFmtId="0" fontId="13" fillId="0" borderId="0" xfId="0" applyFont="1" applyFill="1" applyBorder="1" applyAlignment="1">
      <alignment vertical="center"/>
    </xf>
    <xf numFmtId="0" fontId="10" fillId="3" borderId="37" xfId="0" applyFont="1" applyFill="1" applyBorder="1" applyAlignment="1">
      <alignment vertical="center"/>
    </xf>
    <xf numFmtId="0" fontId="10" fillId="3" borderId="0" xfId="0" applyFont="1" applyFill="1" applyAlignment="1">
      <alignment vertical="center"/>
    </xf>
    <xf numFmtId="0" fontId="10" fillId="3" borderId="0" xfId="0" applyFont="1" applyFill="1" applyBorder="1"/>
    <xf numFmtId="0" fontId="10" fillId="3" borderId="0" xfId="0" applyFont="1" applyFill="1" applyBorder="1" applyAlignment="1" applyProtection="1">
      <alignment vertical="center"/>
    </xf>
    <xf numFmtId="0" fontId="20" fillId="0" borderId="0" xfId="0" applyFont="1" applyAlignment="1">
      <alignment horizontal="left" vertical="center"/>
    </xf>
    <xf numFmtId="0" fontId="20" fillId="0" borderId="0" xfId="0" applyFont="1" applyAlignment="1">
      <alignment horizontal="left"/>
    </xf>
    <xf numFmtId="0" fontId="10" fillId="7" borderId="0" xfId="0" applyFont="1" applyFill="1" applyBorder="1" applyAlignment="1">
      <alignment vertical="center"/>
    </xf>
    <xf numFmtId="0" fontId="10" fillId="7" borderId="0" xfId="0" applyFont="1" applyFill="1" applyBorder="1" applyAlignment="1">
      <alignment horizontal="center" vertical="center"/>
    </xf>
    <xf numFmtId="0" fontId="13" fillId="7" borderId="0" xfId="0" applyFont="1" applyFill="1" applyBorder="1" applyAlignment="1">
      <alignment vertical="center"/>
    </xf>
    <xf numFmtId="0" fontId="10" fillId="7" borderId="0" xfId="0" applyFont="1" applyFill="1" applyAlignment="1">
      <alignment vertical="center"/>
    </xf>
    <xf numFmtId="0" fontId="5" fillId="0" borderId="0" xfId="0" applyFont="1" applyBorder="1" applyAlignment="1">
      <alignment vertical="center" wrapText="1"/>
    </xf>
    <xf numFmtId="0" fontId="10" fillId="8" borderId="0" xfId="0" applyNumberFormat="1" applyFont="1" applyFill="1" applyBorder="1" applyAlignment="1">
      <alignment vertical="center"/>
    </xf>
    <xf numFmtId="0" fontId="10" fillId="8" borderId="0" xfId="0" applyFont="1" applyFill="1" applyBorder="1" applyAlignment="1">
      <alignment vertical="center"/>
    </xf>
    <xf numFmtId="0" fontId="25" fillId="8" borderId="0" xfId="0" applyNumberFormat="1" applyFont="1" applyFill="1" applyBorder="1" applyAlignment="1">
      <alignment vertical="center"/>
    </xf>
    <xf numFmtId="0" fontId="15" fillId="8" borderId="0" xfId="0" applyFont="1" applyFill="1" applyBorder="1" applyAlignment="1">
      <alignment vertical="center"/>
    </xf>
    <xf numFmtId="0" fontId="6" fillId="0" borderId="0" xfId="0" applyFont="1" applyBorder="1" applyAlignment="1">
      <alignment vertical="center" shrinkToFit="1"/>
    </xf>
    <xf numFmtId="0" fontId="6" fillId="0" borderId="14" xfId="0" applyFont="1" applyBorder="1" applyAlignment="1">
      <alignment vertical="center"/>
    </xf>
    <xf numFmtId="0" fontId="10" fillId="4" borderId="74" xfId="0" applyFont="1" applyFill="1" applyBorder="1" applyAlignment="1">
      <alignment horizontal="left" vertical="center"/>
    </xf>
    <xf numFmtId="0" fontId="10" fillId="5" borderId="72" xfId="0" applyFont="1" applyFill="1" applyBorder="1" applyAlignment="1">
      <alignment horizontal="center" vertical="center"/>
    </xf>
    <xf numFmtId="0" fontId="10" fillId="5" borderId="73" xfId="0" applyFont="1" applyFill="1" applyBorder="1" applyAlignment="1">
      <alignment horizontal="center" vertical="center"/>
    </xf>
    <xf numFmtId="0" fontId="13" fillId="0" borderId="9" xfId="0" applyFont="1" applyBorder="1" applyAlignment="1">
      <alignment horizontal="center"/>
    </xf>
    <xf numFmtId="180" fontId="10" fillId="0" borderId="66" xfId="0" applyNumberFormat="1" applyFont="1" applyFill="1" applyBorder="1" applyAlignment="1" applyProtection="1">
      <alignment horizontal="center" vertical="center"/>
      <protection locked="0"/>
    </xf>
    <xf numFmtId="180" fontId="10" fillId="0" borderId="67" xfId="0" applyNumberFormat="1" applyFont="1" applyFill="1" applyBorder="1" applyAlignment="1" applyProtection="1">
      <alignment horizontal="center" vertical="center"/>
      <protection locked="0"/>
    </xf>
    <xf numFmtId="180" fontId="10" fillId="0" borderId="68" xfId="0" applyNumberFormat="1" applyFont="1" applyFill="1" applyBorder="1" applyAlignment="1" applyProtection="1">
      <alignment horizontal="center" vertical="center"/>
      <protection locked="0"/>
    </xf>
    <xf numFmtId="180" fontId="10" fillId="0" borderId="69" xfId="0" applyNumberFormat="1" applyFont="1" applyFill="1" applyBorder="1" applyAlignment="1" applyProtection="1">
      <alignment horizontal="center" vertical="center"/>
      <protection locked="0"/>
    </xf>
    <xf numFmtId="180" fontId="10" fillId="0" borderId="70" xfId="0" applyNumberFormat="1" applyFont="1" applyFill="1" applyBorder="1" applyAlignment="1" applyProtection="1">
      <alignment horizontal="center" vertical="center"/>
      <protection locked="0"/>
    </xf>
    <xf numFmtId="180" fontId="10" fillId="0" borderId="71" xfId="0" applyNumberFormat="1" applyFont="1" applyFill="1" applyBorder="1" applyAlignment="1" applyProtection="1">
      <alignment horizontal="center" vertical="center"/>
      <protection locked="0"/>
    </xf>
    <xf numFmtId="0" fontId="10" fillId="4" borderId="36" xfId="0" applyFont="1" applyFill="1" applyBorder="1" applyAlignment="1">
      <alignment horizontal="left" vertical="center"/>
    </xf>
    <xf numFmtId="0" fontId="10" fillId="4" borderId="0" xfId="0" applyFont="1" applyFill="1" applyBorder="1" applyAlignment="1">
      <alignment horizontal="lef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10" fillId="4" borderId="50" xfId="0" applyFont="1" applyFill="1" applyBorder="1" applyAlignment="1">
      <alignment horizontal="center" vertical="center" shrinkToFit="1"/>
    </xf>
    <xf numFmtId="0" fontId="10" fillId="4" borderId="64" xfId="0" applyFont="1" applyFill="1" applyBorder="1" applyAlignment="1">
      <alignment horizontal="center" vertical="center" shrinkToFit="1"/>
    </xf>
    <xf numFmtId="177" fontId="14" fillId="0" borderId="79" xfId="0" applyNumberFormat="1" applyFont="1" applyBorder="1" applyAlignment="1">
      <alignment horizontal="right" vertical="center"/>
    </xf>
    <xf numFmtId="177" fontId="14" fillId="0" borderId="80" xfId="0" applyNumberFormat="1" applyFont="1" applyBorder="1" applyAlignment="1">
      <alignment horizontal="right" vertical="center"/>
    </xf>
    <xf numFmtId="0" fontId="10" fillId="5" borderId="66" xfId="0" applyFont="1" applyFill="1" applyBorder="1" applyAlignment="1">
      <alignment horizontal="center" vertical="center"/>
    </xf>
    <xf numFmtId="0" fontId="10" fillId="5" borderId="67" xfId="0" applyFont="1" applyFill="1" applyBorder="1"/>
    <xf numFmtId="0" fontId="10" fillId="5" borderId="68" xfId="0" applyFont="1" applyFill="1" applyBorder="1"/>
    <xf numFmtId="0" fontId="10" fillId="5" borderId="69" xfId="0" applyFont="1" applyFill="1" applyBorder="1"/>
    <xf numFmtId="0" fontId="10" fillId="5" borderId="70" xfId="0" applyFont="1" applyFill="1" applyBorder="1"/>
    <xf numFmtId="0" fontId="10" fillId="5" borderId="71" xfId="0" applyFont="1" applyFill="1" applyBorder="1"/>
    <xf numFmtId="0" fontId="10" fillId="5" borderId="68" xfId="0" applyFont="1" applyFill="1" applyBorder="1" applyAlignment="1">
      <alignment horizontal="center" vertical="center"/>
    </xf>
    <xf numFmtId="0" fontId="10" fillId="5" borderId="69" xfId="0" applyFont="1" applyFill="1" applyBorder="1" applyAlignment="1">
      <alignment horizontal="center" vertical="center"/>
    </xf>
    <xf numFmtId="0" fontId="10" fillId="5" borderId="71" xfId="0" applyFont="1" applyFill="1" applyBorder="1" applyAlignment="1">
      <alignment horizontal="center" vertical="center"/>
    </xf>
    <xf numFmtId="0" fontId="6" fillId="0" borderId="0" xfId="0" applyFont="1" applyBorder="1" applyAlignment="1">
      <alignment horizontal="center" vertical="center" shrinkToFit="1"/>
    </xf>
    <xf numFmtId="0" fontId="6" fillId="0" borderId="14" xfId="0" applyFont="1" applyBorder="1" applyAlignment="1">
      <alignment horizontal="center" vertical="center"/>
    </xf>
    <xf numFmtId="0" fontId="10" fillId="3" borderId="0" xfId="0" applyFont="1" applyFill="1" applyBorder="1" applyAlignment="1">
      <alignment horizontal="left" vertical="center"/>
    </xf>
    <xf numFmtId="180" fontId="10" fillId="5" borderId="66" xfId="0" applyNumberFormat="1" applyFont="1" applyFill="1" applyBorder="1" applyAlignment="1">
      <alignment horizontal="right" vertical="center"/>
    </xf>
    <xf numFmtId="180" fontId="10" fillId="5" borderId="67" xfId="0" applyNumberFormat="1" applyFont="1" applyFill="1" applyBorder="1" applyAlignment="1">
      <alignment horizontal="right" vertical="center"/>
    </xf>
    <xf numFmtId="180" fontId="10" fillId="5" borderId="68" xfId="0" applyNumberFormat="1" applyFont="1" applyFill="1" applyBorder="1" applyAlignment="1">
      <alignment horizontal="right" vertical="center"/>
    </xf>
    <xf numFmtId="180" fontId="10" fillId="5" borderId="69" xfId="0" applyNumberFormat="1" applyFont="1" applyFill="1" applyBorder="1" applyAlignment="1">
      <alignment horizontal="right" vertical="center"/>
    </xf>
    <xf numFmtId="180" fontId="10" fillId="5" borderId="70" xfId="0" applyNumberFormat="1" applyFont="1" applyFill="1" applyBorder="1" applyAlignment="1">
      <alignment horizontal="right" vertical="center"/>
    </xf>
    <xf numFmtId="180" fontId="10" fillId="5" borderId="71" xfId="0" applyNumberFormat="1" applyFont="1" applyFill="1" applyBorder="1" applyAlignment="1">
      <alignment horizontal="right" vertical="center"/>
    </xf>
    <xf numFmtId="0" fontId="10" fillId="0" borderId="75" xfId="0" applyFont="1" applyFill="1" applyBorder="1" applyAlignment="1" applyProtection="1">
      <alignment horizontal="center" vertical="center"/>
      <protection locked="0"/>
    </xf>
    <xf numFmtId="0" fontId="10" fillId="0" borderId="76" xfId="0" applyFont="1" applyFill="1" applyBorder="1" applyAlignment="1" applyProtection="1">
      <alignment horizontal="center" vertical="center"/>
      <protection locked="0"/>
    </xf>
    <xf numFmtId="0" fontId="10" fillId="3" borderId="35" xfId="0" applyFont="1" applyFill="1" applyBorder="1" applyAlignment="1">
      <alignment horizontal="left" vertical="center"/>
    </xf>
    <xf numFmtId="0" fontId="10" fillId="0" borderId="65" xfId="0" applyFont="1" applyFill="1" applyBorder="1" applyAlignment="1" applyProtection="1">
      <alignment horizontal="center" vertical="center"/>
      <protection locked="0"/>
    </xf>
    <xf numFmtId="0" fontId="5" fillId="5" borderId="2" xfId="0" applyFont="1" applyFill="1" applyBorder="1" applyAlignment="1">
      <alignment horizontal="center" vertical="center" shrinkToFit="1"/>
    </xf>
    <xf numFmtId="0" fontId="5" fillId="5" borderId="4" xfId="0" applyFont="1" applyFill="1" applyBorder="1" applyAlignment="1">
      <alignment horizontal="center" vertical="center" shrinkToFit="1"/>
    </xf>
    <xf numFmtId="0" fontId="5" fillId="5" borderId="2" xfId="0" applyFont="1" applyFill="1" applyBorder="1" applyAlignment="1">
      <alignment horizontal="right" vertical="center" shrinkToFit="1"/>
    </xf>
    <xf numFmtId="0" fontId="5" fillId="5" borderId="4" xfId="0" applyFont="1" applyFill="1" applyBorder="1" applyAlignment="1">
      <alignment horizontal="right" vertical="center" shrinkToFi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179" fontId="5" fillId="5" borderId="1" xfId="0" applyNumberFormat="1" applyFont="1" applyFill="1" applyBorder="1" applyAlignment="1">
      <alignment horizontal="right" vertical="center" shrinkToFit="1"/>
    </xf>
    <xf numFmtId="179" fontId="5" fillId="5" borderId="2" xfId="0" applyNumberFormat="1" applyFont="1" applyFill="1" applyBorder="1" applyAlignment="1">
      <alignment horizontal="right" vertical="center" shrinkToFit="1"/>
    </xf>
    <xf numFmtId="179" fontId="5" fillId="5" borderId="40" xfId="0" applyNumberFormat="1" applyFont="1" applyFill="1" applyBorder="1" applyAlignment="1">
      <alignment horizontal="right" vertical="center" shrinkToFit="1"/>
    </xf>
    <xf numFmtId="179" fontId="5" fillId="5" borderId="4" xfId="0" applyNumberFormat="1" applyFont="1" applyFill="1" applyBorder="1" applyAlignment="1">
      <alignment horizontal="right" vertical="center" shrinkToFit="1"/>
    </xf>
    <xf numFmtId="0" fontId="5" fillId="5" borderId="3"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24" fillId="6" borderId="16"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4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0" fontId="5" fillId="5" borderId="4" xfId="0" applyFont="1" applyFill="1" applyBorder="1" applyAlignment="1">
      <alignment vertical="center" shrinkToFit="1"/>
    </xf>
    <xf numFmtId="0" fontId="5" fillId="5" borderId="5" xfId="0" applyFont="1" applyFill="1" applyBorder="1" applyAlignment="1">
      <alignment vertical="center" shrinkToFit="1"/>
    </xf>
    <xf numFmtId="0" fontId="2" fillId="0" borderId="16"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top" wrapText="1"/>
    </xf>
    <xf numFmtId="49" fontId="15" fillId="0" borderId="1" xfId="0" applyNumberFormat="1" applyFont="1" applyBorder="1" applyAlignment="1">
      <alignment horizontal="right" vertical="center" shrinkToFit="1"/>
    </xf>
    <xf numFmtId="49" fontId="15" fillId="0" borderId="2" xfId="0" applyNumberFormat="1" applyFont="1" applyBorder="1" applyAlignment="1">
      <alignment horizontal="right" vertical="center" shrinkToFit="1"/>
    </xf>
    <xf numFmtId="49" fontId="15" fillId="0" borderId="6" xfId="0" applyNumberFormat="1" applyFont="1" applyBorder="1" applyAlignment="1">
      <alignment horizontal="right" vertical="center" shrinkToFit="1"/>
    </xf>
    <xf numFmtId="49" fontId="15" fillId="0" borderId="0" xfId="0" applyNumberFormat="1" applyFont="1" applyBorder="1" applyAlignment="1">
      <alignment horizontal="right" vertical="center" shrinkToFit="1"/>
    </xf>
    <xf numFmtId="49" fontId="15" fillId="0" borderId="40" xfId="0" applyNumberFormat="1" applyFont="1" applyBorder="1" applyAlignment="1">
      <alignment horizontal="right" vertical="center" shrinkToFit="1"/>
    </xf>
    <xf numFmtId="49" fontId="15" fillId="0" borderId="4" xfId="0" applyNumberFormat="1" applyFont="1" applyBorder="1" applyAlignment="1">
      <alignment horizontal="right" vertical="center" shrinkToFit="1"/>
    </xf>
    <xf numFmtId="49" fontId="15" fillId="0" borderId="2" xfId="0" applyNumberFormat="1" applyFont="1" applyBorder="1" applyAlignment="1">
      <alignment horizontal="center" vertical="center" shrinkToFit="1"/>
    </xf>
    <xf numFmtId="49" fontId="15" fillId="0" borderId="0"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49"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 fillId="0" borderId="23" xfId="0" applyNumberFormat="1" applyFont="1" applyBorder="1" applyAlignment="1">
      <alignment horizontal="center" vertical="center"/>
    </xf>
    <xf numFmtId="0" fontId="2" fillId="0" borderId="78" xfId="0" applyNumberFormat="1" applyFont="1" applyBorder="1" applyAlignment="1">
      <alignment horizontal="center" vertical="center"/>
    </xf>
    <xf numFmtId="0" fontId="2" fillId="0" borderId="77" xfId="0" applyNumberFormat="1" applyFont="1" applyBorder="1" applyAlignment="1">
      <alignment horizontal="center" vertical="center"/>
    </xf>
    <xf numFmtId="0" fontId="25" fillId="3" borderId="0"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10" fillId="3" borderId="0" xfId="0" applyFont="1" applyFill="1" applyBorder="1" applyAlignment="1">
      <alignment horizontal="center" vertical="center"/>
    </xf>
    <xf numFmtId="49" fontId="2" fillId="0" borderId="26"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6" xfId="0" applyNumberFormat="1" applyFont="1" applyBorder="1" applyAlignment="1">
      <alignment horizontal="center" vertical="center"/>
    </xf>
    <xf numFmtId="177" fontId="14" fillId="0" borderId="0" xfId="0" applyNumberFormat="1" applyFont="1" applyBorder="1" applyAlignment="1">
      <alignment horizontal="right" vertical="center"/>
    </xf>
    <xf numFmtId="177" fontId="14" fillId="0" borderId="4" xfId="0" applyNumberFormat="1" applyFont="1" applyBorder="1" applyAlignment="1">
      <alignment horizontal="right" vertical="center"/>
    </xf>
    <xf numFmtId="0" fontId="14" fillId="0" borderId="59" xfId="0" applyNumberFormat="1" applyFont="1" applyBorder="1" applyAlignment="1">
      <alignment horizontal="right" vertical="center"/>
    </xf>
    <xf numFmtId="0" fontId="14" fillId="0" borderId="54" xfId="0" applyNumberFormat="1" applyFont="1" applyBorder="1" applyAlignment="1">
      <alignment horizontal="right" vertical="center"/>
    </xf>
    <xf numFmtId="177" fontId="14" fillId="0" borderId="105" xfId="0" applyNumberFormat="1" applyFont="1" applyBorder="1" applyAlignment="1">
      <alignment horizontal="right" vertical="center"/>
    </xf>
    <xf numFmtId="177" fontId="14" fillId="0" borderId="106" xfId="0" applyNumberFormat="1" applyFont="1" applyBorder="1" applyAlignment="1">
      <alignment horizontal="right" vertical="center"/>
    </xf>
    <xf numFmtId="0" fontId="10" fillId="3" borderId="0" xfId="0" applyFont="1" applyFill="1" applyAlignment="1">
      <alignment horizontal="left" vertical="center"/>
    </xf>
    <xf numFmtId="0" fontId="2" fillId="0" borderId="6" xfId="0" applyFont="1" applyBorder="1" applyAlignment="1">
      <alignment horizontal="center" vertical="center"/>
    </xf>
    <xf numFmtId="0" fontId="2" fillId="0" borderId="40"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177" fontId="14" fillId="0" borderId="94" xfId="0" applyNumberFormat="1" applyFont="1" applyBorder="1" applyAlignment="1">
      <alignment horizontal="right" vertical="center"/>
    </xf>
    <xf numFmtId="177" fontId="14" fillId="0" borderId="95" xfId="0" applyNumberFormat="1" applyFont="1" applyBorder="1" applyAlignment="1">
      <alignment horizontal="right" vertical="center"/>
    </xf>
    <xf numFmtId="177" fontId="14" fillId="0" borderId="97" xfId="0" applyNumberFormat="1" applyFont="1" applyBorder="1" applyAlignment="1">
      <alignment horizontal="right" vertical="center"/>
    </xf>
    <xf numFmtId="177" fontId="14" fillId="0" borderId="57" xfId="0" applyNumberFormat="1" applyFont="1" applyBorder="1" applyAlignment="1">
      <alignment horizontal="right" vertical="center"/>
    </xf>
    <xf numFmtId="177" fontId="14" fillId="0" borderId="98" xfId="0" applyNumberFormat="1" applyFont="1" applyBorder="1" applyAlignment="1">
      <alignment horizontal="right" vertical="center"/>
    </xf>
    <xf numFmtId="177" fontId="14" fillId="0" borderId="99" xfId="0" applyNumberFormat="1" applyFont="1" applyBorder="1" applyAlignment="1">
      <alignment horizontal="right" vertical="center"/>
    </xf>
    <xf numFmtId="177" fontId="14" fillId="0" borderId="59" xfId="0" applyNumberFormat="1" applyFont="1" applyBorder="1" applyAlignment="1">
      <alignment horizontal="right" vertical="center"/>
    </xf>
    <xf numFmtId="177" fontId="14" fillId="0" borderId="100" xfId="0" applyNumberFormat="1" applyFont="1" applyBorder="1" applyAlignment="1">
      <alignment horizontal="right" vertical="center"/>
    </xf>
    <xf numFmtId="0" fontId="10" fillId="0" borderId="66" xfId="0" applyFont="1" applyFill="1" applyBorder="1" applyAlignment="1" applyProtection="1">
      <alignment horizontal="left" vertical="center" indent="1" shrinkToFit="1"/>
      <protection locked="0"/>
    </xf>
    <xf numFmtId="0" fontId="10" fillId="0" borderId="67" xfId="0" applyFont="1" applyFill="1" applyBorder="1" applyAlignment="1" applyProtection="1">
      <alignment horizontal="left" vertical="center" indent="1" shrinkToFit="1"/>
      <protection locked="0"/>
    </xf>
    <xf numFmtId="0" fontId="10" fillId="0" borderId="68" xfId="0" applyFont="1" applyFill="1" applyBorder="1" applyAlignment="1" applyProtection="1">
      <alignment horizontal="left" vertical="center" indent="1" shrinkToFit="1"/>
      <protection locked="0"/>
    </xf>
    <xf numFmtId="0" fontId="10" fillId="0" borderId="69" xfId="0" applyFont="1" applyFill="1" applyBorder="1" applyAlignment="1" applyProtection="1">
      <alignment horizontal="left" vertical="center" indent="1" shrinkToFit="1"/>
      <protection locked="0"/>
    </xf>
    <xf numFmtId="0" fontId="10" fillId="0" borderId="70" xfId="0" applyFont="1" applyFill="1" applyBorder="1" applyAlignment="1" applyProtection="1">
      <alignment horizontal="left" vertical="center" indent="1" shrinkToFit="1"/>
      <protection locked="0"/>
    </xf>
    <xf numFmtId="0" fontId="10" fillId="0" borderId="71" xfId="0" applyFont="1" applyFill="1" applyBorder="1" applyAlignment="1" applyProtection="1">
      <alignment horizontal="left" vertical="center" indent="1" shrinkToFit="1"/>
      <protection locked="0"/>
    </xf>
    <xf numFmtId="0" fontId="10" fillId="3" borderId="0" xfId="0" applyFont="1" applyFill="1" applyBorder="1" applyAlignment="1">
      <alignment vertical="center" wrapText="1"/>
    </xf>
    <xf numFmtId="0" fontId="10" fillId="3" borderId="0" xfId="0" applyFont="1" applyFill="1" applyBorder="1" applyAlignment="1">
      <alignment horizontal="right" vertical="center"/>
    </xf>
    <xf numFmtId="0" fontId="10" fillId="3" borderId="64" xfId="0" applyFont="1" applyFill="1" applyBorder="1" applyAlignment="1">
      <alignment horizontal="right" vertical="center"/>
    </xf>
    <xf numFmtId="0" fontId="10" fillId="3" borderId="0" xfId="0" applyFont="1" applyFill="1" applyBorder="1" applyAlignment="1">
      <alignment horizontal="center" vertical="center" shrinkToFit="1"/>
    </xf>
    <xf numFmtId="0" fontId="10" fillId="3" borderId="64" xfId="0" applyFont="1" applyFill="1" applyBorder="1" applyAlignment="1">
      <alignment horizontal="center" vertical="center" shrinkToFit="1"/>
    </xf>
    <xf numFmtId="0" fontId="10" fillId="3" borderId="0" xfId="0" applyFont="1" applyFill="1" applyBorder="1" applyAlignment="1">
      <alignment horizontal="left" vertical="center" wrapText="1" shrinkToFit="1"/>
    </xf>
    <xf numFmtId="0" fontId="10" fillId="4" borderId="36" xfId="0" applyFont="1" applyFill="1" applyBorder="1" applyAlignment="1">
      <alignment vertical="center"/>
    </xf>
    <xf numFmtId="0" fontId="10" fillId="4" borderId="0" xfId="0" applyFont="1" applyFill="1" applyBorder="1" applyAlignment="1">
      <alignment vertical="center"/>
    </xf>
    <xf numFmtId="0" fontId="10" fillId="0" borderId="66" xfId="0" applyFont="1" applyFill="1" applyBorder="1" applyAlignment="1" applyProtection="1">
      <alignment horizontal="center" vertical="center"/>
      <protection locked="0"/>
    </xf>
    <xf numFmtId="0" fontId="10" fillId="0" borderId="68"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10" fillId="0" borderId="67" xfId="0" applyFont="1" applyFill="1" applyBorder="1" applyProtection="1">
      <protection locked="0"/>
    </xf>
    <xf numFmtId="0" fontId="10" fillId="0" borderId="68" xfId="0" applyFont="1" applyFill="1" applyBorder="1" applyProtection="1">
      <protection locked="0"/>
    </xf>
    <xf numFmtId="0" fontId="10" fillId="0" borderId="69" xfId="0" applyFont="1" applyFill="1" applyBorder="1" applyProtection="1">
      <protection locked="0"/>
    </xf>
    <xf numFmtId="0" fontId="10" fillId="0" borderId="70" xfId="0" applyFont="1" applyFill="1" applyBorder="1" applyProtection="1">
      <protection locked="0"/>
    </xf>
    <xf numFmtId="0" fontId="10" fillId="0" borderId="71" xfId="0" applyFont="1" applyFill="1" applyBorder="1" applyProtection="1">
      <protection locked="0"/>
    </xf>
    <xf numFmtId="49" fontId="10" fillId="0" borderId="41" xfId="0" applyNumberFormat="1" applyFont="1" applyBorder="1" applyAlignment="1">
      <alignment horizontal="left" vertical="center"/>
    </xf>
    <xf numFmtId="49" fontId="10" fillId="0" borderId="103" xfId="0" applyNumberFormat="1" applyFont="1" applyBorder="1" applyAlignment="1">
      <alignment horizontal="left" vertical="center"/>
    </xf>
    <xf numFmtId="49" fontId="10" fillId="0" borderId="42" xfId="0" applyNumberFormat="1" applyFont="1" applyBorder="1" applyAlignment="1">
      <alignment horizontal="left" vertical="center"/>
    </xf>
    <xf numFmtId="0" fontId="2" fillId="0" borderId="11" xfId="0" applyFont="1" applyBorder="1" applyAlignment="1">
      <alignment horizontal="center" vertical="center" textRotation="255" shrinkToFit="1"/>
    </xf>
    <xf numFmtId="0" fontId="6" fillId="0" borderId="0" xfId="0" applyFont="1" applyBorder="1" applyAlignment="1">
      <alignment horizontal="left" vertical="center" shrinkToFit="1"/>
    </xf>
    <xf numFmtId="0" fontId="14" fillId="0" borderId="109" xfId="0" applyNumberFormat="1" applyFont="1" applyBorder="1" applyAlignment="1">
      <alignment horizontal="right" vertical="center"/>
    </xf>
    <xf numFmtId="0" fontId="14" fillId="0" borderId="110" xfId="0" applyNumberFormat="1" applyFont="1" applyBorder="1" applyAlignment="1">
      <alignment horizontal="right" vertical="center"/>
    </xf>
    <xf numFmtId="0" fontId="14" fillId="0" borderId="111" xfId="0" applyNumberFormat="1" applyFont="1" applyBorder="1" applyAlignment="1">
      <alignment horizontal="right" vertical="center"/>
    </xf>
    <xf numFmtId="0" fontId="14" fillId="0" borderId="81" xfId="0" applyNumberFormat="1" applyFont="1" applyBorder="1" applyAlignment="1">
      <alignment horizontal="right" vertical="center"/>
    </xf>
    <xf numFmtId="0" fontId="14" fillId="0" borderId="82" xfId="0" applyNumberFormat="1"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0"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6" fillId="0" borderId="1" xfId="0" applyNumberFormat="1" applyFont="1" applyBorder="1" applyAlignment="1">
      <alignment horizontal="center" vertical="center" textRotation="255" wrapText="1" shrinkToFit="1"/>
    </xf>
    <xf numFmtId="0" fontId="27" fillId="0" borderId="2" xfId="0" applyNumberFormat="1" applyFont="1" applyBorder="1"/>
    <xf numFmtId="0" fontId="27" fillId="0" borderId="6" xfId="0" applyNumberFormat="1" applyFont="1" applyBorder="1"/>
    <xf numFmtId="0" fontId="27" fillId="0" borderId="0" xfId="0" applyNumberFormat="1" applyFont="1"/>
    <xf numFmtId="0" fontId="27" fillId="0" borderId="40" xfId="0" applyNumberFormat="1" applyFont="1" applyBorder="1"/>
    <xf numFmtId="0" fontId="27" fillId="0" borderId="4" xfId="0" applyNumberFormat="1" applyFont="1" applyBorder="1"/>
    <xf numFmtId="0" fontId="2" fillId="0" borderId="2" xfId="0" applyNumberFormat="1" applyFont="1" applyBorder="1" applyAlignment="1">
      <alignment horizontal="center" vertical="center"/>
    </xf>
    <xf numFmtId="0" fontId="0" fillId="0" borderId="0" xfId="0" applyNumberFormat="1"/>
    <xf numFmtId="0" fontId="0" fillId="0" borderId="4" xfId="0" applyNumberFormat="1" applyBorder="1"/>
    <xf numFmtId="0" fontId="5" fillId="0" borderId="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23" xfId="0" applyFont="1" applyBorder="1" applyAlignment="1">
      <alignment horizontal="center" vertical="center"/>
    </xf>
    <xf numFmtId="0" fontId="2" fillId="0" borderId="7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0" borderId="79" xfId="0" applyNumberFormat="1" applyFont="1" applyBorder="1" applyAlignment="1">
      <alignment horizontal="right" vertical="center"/>
    </xf>
    <xf numFmtId="0" fontId="2" fillId="2" borderId="75"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41" xfId="0" applyFont="1" applyFill="1" applyBorder="1" applyAlignment="1">
      <alignment horizontal="left" vertical="center"/>
    </xf>
    <xf numFmtId="0" fontId="2" fillId="2" borderId="103" xfId="0" applyFont="1" applyFill="1" applyBorder="1" applyAlignment="1">
      <alignment horizontal="left" vertical="center"/>
    </xf>
    <xf numFmtId="0" fontId="2" fillId="2" borderId="42" xfId="0" applyFont="1" applyFill="1" applyBorder="1" applyAlignment="1">
      <alignment horizontal="left" vertical="center"/>
    </xf>
    <xf numFmtId="0" fontId="2" fillId="2" borderId="113"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6"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114"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23" xfId="0" applyFont="1" applyFill="1" applyBorder="1" applyAlignment="1">
      <alignment horizontal="left" vertical="center" shrinkToFit="1"/>
    </xf>
    <xf numFmtId="0" fontId="2" fillId="2" borderId="78" xfId="0" applyFont="1" applyFill="1" applyBorder="1" applyAlignment="1">
      <alignment horizontal="left" vertical="center" shrinkToFit="1"/>
    </xf>
    <xf numFmtId="0" fontId="2" fillId="2" borderId="44" xfId="0" applyFont="1" applyFill="1" applyBorder="1" applyAlignment="1">
      <alignment horizontal="left" vertical="center" shrinkToFit="1"/>
    </xf>
    <xf numFmtId="0" fontId="2" fillId="2" borderId="23" xfId="0" applyFont="1" applyFill="1" applyBorder="1" applyAlignment="1">
      <alignment horizontal="left" vertical="center"/>
    </xf>
    <xf numFmtId="0" fontId="2" fillId="2" borderId="78" xfId="0" applyFont="1" applyFill="1" applyBorder="1" applyAlignment="1">
      <alignment horizontal="left" vertical="center"/>
    </xf>
    <xf numFmtId="0" fontId="2" fillId="2" borderId="44" xfId="0" applyFont="1" applyFill="1" applyBorder="1" applyAlignment="1">
      <alignment horizontal="left" vertical="center"/>
    </xf>
    <xf numFmtId="0" fontId="12" fillId="5" borderId="66" xfId="0" applyFont="1" applyFill="1" applyBorder="1" applyAlignment="1">
      <alignment horizontal="left" vertical="center" shrinkToFit="1"/>
    </xf>
    <xf numFmtId="0" fontId="12" fillId="5" borderId="67" xfId="0" applyFont="1" applyFill="1" applyBorder="1" applyAlignment="1">
      <alignment horizontal="left" vertical="center" shrinkToFit="1"/>
    </xf>
    <xf numFmtId="0" fontId="12" fillId="5" borderId="68" xfId="0" applyFont="1" applyFill="1" applyBorder="1" applyAlignment="1">
      <alignment horizontal="left" vertical="center" shrinkToFit="1"/>
    </xf>
    <xf numFmtId="0" fontId="12" fillId="5" borderId="69" xfId="0" applyFont="1" applyFill="1" applyBorder="1" applyAlignment="1">
      <alignment horizontal="left" vertical="center" shrinkToFit="1"/>
    </xf>
    <xf numFmtId="0" fontId="12" fillId="5" borderId="70" xfId="0" applyFont="1" applyFill="1" applyBorder="1" applyAlignment="1">
      <alignment horizontal="left" vertical="center" shrinkToFit="1"/>
    </xf>
    <xf numFmtId="0" fontId="12" fillId="5" borderId="71" xfId="0" applyFont="1" applyFill="1" applyBorder="1" applyAlignment="1">
      <alignment horizontal="left" vertical="center" shrinkToFit="1"/>
    </xf>
    <xf numFmtId="0" fontId="2" fillId="2" borderId="21" xfId="0" applyFont="1" applyFill="1" applyBorder="1" applyAlignment="1">
      <alignment horizontal="left" vertical="center"/>
    </xf>
    <xf numFmtId="0" fontId="2" fillId="2" borderId="16" xfId="0" applyFont="1" applyFill="1" applyBorder="1" applyAlignment="1">
      <alignment horizontal="left" vertical="center"/>
    </xf>
    <xf numFmtId="0" fontId="2" fillId="2" borderId="43" xfId="0" applyFont="1" applyFill="1" applyBorder="1" applyAlignment="1">
      <alignment horizontal="left" vertical="center"/>
    </xf>
    <xf numFmtId="0" fontId="14" fillId="0" borderId="80" xfId="0" applyNumberFormat="1" applyFont="1" applyBorder="1" applyAlignment="1">
      <alignment horizontal="right" vertical="center"/>
    </xf>
    <xf numFmtId="0" fontId="15" fillId="0" borderId="6" xfId="0" applyFont="1" applyBorder="1" applyAlignment="1">
      <alignment horizontal="center" vertical="center"/>
    </xf>
    <xf numFmtId="0" fontId="15" fillId="0" borderId="40"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49" fontId="2" fillId="0" borderId="83" xfId="0" applyNumberFormat="1" applyFont="1" applyBorder="1" applyAlignment="1">
      <alignment horizontal="center" vertical="center"/>
    </xf>
    <xf numFmtId="49" fontId="2" fillId="0" borderId="84" xfId="0" applyNumberFormat="1" applyFont="1" applyBorder="1" applyAlignment="1">
      <alignment horizontal="center" vertical="center"/>
    </xf>
    <xf numFmtId="0" fontId="14" fillId="0" borderId="92" xfId="0" applyNumberFormat="1" applyFont="1" applyBorder="1" applyAlignment="1">
      <alignment horizontal="right" vertical="center"/>
    </xf>
    <xf numFmtId="0" fontId="14" fillId="0" borderId="93" xfId="0" applyNumberFormat="1" applyFont="1" applyBorder="1" applyAlignment="1">
      <alignment horizontal="right" vertical="center"/>
    </xf>
    <xf numFmtId="177" fontId="14" fillId="0" borderId="107" xfId="0" applyNumberFormat="1" applyFont="1" applyBorder="1" applyAlignment="1">
      <alignment horizontal="right" vertical="center"/>
    </xf>
    <xf numFmtId="177" fontId="14" fillId="0" borderId="108" xfId="0" applyNumberFormat="1" applyFont="1" applyBorder="1" applyAlignment="1">
      <alignment horizontal="right" vertical="center"/>
    </xf>
    <xf numFmtId="0" fontId="14" fillId="0" borderId="94" xfId="0" applyNumberFormat="1" applyFont="1" applyBorder="1" applyAlignment="1">
      <alignment horizontal="right" vertical="center"/>
    </xf>
    <xf numFmtId="0" fontId="14" fillId="0" borderId="95" xfId="0" applyNumberFormat="1" applyFont="1" applyBorder="1" applyAlignment="1">
      <alignment horizontal="right" vertical="center"/>
    </xf>
    <xf numFmtId="177" fontId="14" fillId="0" borderId="86" xfId="0" applyNumberFormat="1" applyFont="1" applyBorder="1" applyAlignment="1">
      <alignment horizontal="right" vertical="center"/>
    </xf>
    <xf numFmtId="177" fontId="14" fillId="0" borderId="90" xfId="0" applyNumberFormat="1" applyFont="1" applyBorder="1" applyAlignment="1">
      <alignment horizontal="right" vertical="center"/>
    </xf>
    <xf numFmtId="0" fontId="14" fillId="0" borderId="99" xfId="0" applyNumberFormat="1" applyFont="1" applyBorder="1" applyAlignment="1">
      <alignment horizontal="right" vertical="center"/>
    </xf>
    <xf numFmtId="0" fontId="14" fillId="0" borderId="100" xfId="0" applyNumberFormat="1" applyFont="1" applyBorder="1" applyAlignment="1">
      <alignment horizontal="right" vertical="center"/>
    </xf>
    <xf numFmtId="0" fontId="2" fillId="0" borderId="23"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77" xfId="0" applyFont="1" applyBorder="1" applyAlignment="1">
      <alignment horizontal="center" vertical="center" shrinkToFit="1"/>
    </xf>
    <xf numFmtId="49"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0"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177" fontId="14" fillId="0" borderId="54" xfId="0" applyNumberFormat="1" applyFont="1" applyBorder="1" applyAlignment="1">
      <alignment horizontal="right" vertical="center"/>
    </xf>
    <xf numFmtId="0" fontId="2" fillId="0" borderId="78" xfId="0" applyFont="1" applyBorder="1" applyAlignment="1">
      <alignment horizontal="center" vertical="center"/>
    </xf>
    <xf numFmtId="0" fontId="24" fillId="0" borderId="16" xfId="0" applyNumberFormat="1" applyFont="1" applyBorder="1" applyAlignment="1">
      <alignment horizontal="center" vertical="center"/>
    </xf>
    <xf numFmtId="0" fontId="2" fillId="0" borderId="2" xfId="0" applyNumberFormat="1" applyFont="1" applyBorder="1" applyAlignment="1">
      <alignment horizontal="center" vertical="center" textRotation="255" shrinkToFit="1"/>
    </xf>
    <xf numFmtId="0" fontId="2" fillId="0" borderId="0" xfId="0" applyNumberFormat="1" applyFont="1" applyBorder="1" applyAlignment="1">
      <alignment horizontal="center" vertical="center" textRotation="255" shrinkToFit="1"/>
    </xf>
    <xf numFmtId="0" fontId="2" fillId="0" borderId="4" xfId="0" applyNumberFormat="1" applyFont="1" applyBorder="1" applyAlignment="1">
      <alignment horizontal="center" vertical="center" textRotation="255" shrinkToFit="1"/>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NumberFormat="1" applyFont="1" applyBorder="1" applyAlignment="1">
      <alignment horizontal="center" vertical="center" textRotation="255" shrinkToFit="1"/>
    </xf>
    <xf numFmtId="0" fontId="2" fillId="0" borderId="7" xfId="0" applyNumberFormat="1" applyFont="1" applyBorder="1" applyAlignment="1">
      <alignment horizontal="center" vertical="center" textRotation="255" shrinkToFit="1"/>
    </xf>
    <xf numFmtId="0" fontId="2" fillId="0" borderId="5" xfId="0" applyNumberFormat="1" applyFont="1" applyBorder="1" applyAlignment="1">
      <alignment horizontal="center" vertical="center" textRotation="255" shrinkToFit="1"/>
    </xf>
    <xf numFmtId="0" fontId="15" fillId="0" borderId="1" xfId="0" applyNumberFormat="1" applyFont="1" applyBorder="1" applyAlignment="1">
      <alignment horizontal="center" vertical="center" shrinkToFit="1"/>
    </xf>
    <xf numFmtId="0" fontId="15" fillId="0" borderId="2" xfId="0" applyNumberFormat="1" applyFont="1" applyBorder="1" applyAlignment="1">
      <alignment horizontal="center" vertical="center" shrinkToFit="1"/>
    </xf>
    <xf numFmtId="0" fontId="15" fillId="0" borderId="6" xfId="0"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5" fillId="0" borderId="40" xfId="0" applyNumberFormat="1" applyFont="1" applyBorder="1" applyAlignment="1">
      <alignment horizontal="center" vertical="center" shrinkToFit="1"/>
    </xf>
    <xf numFmtId="0" fontId="15" fillId="0" borderId="4" xfId="0" applyNumberFormat="1" applyFont="1" applyBorder="1" applyAlignment="1">
      <alignment horizontal="center" vertical="center" shrinkToFit="1"/>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40" xfId="0" applyFont="1" applyBorder="1" applyAlignment="1">
      <alignment horizontal="left" vertical="center"/>
    </xf>
    <xf numFmtId="0" fontId="8" fillId="0" borderId="4" xfId="0" applyFont="1" applyBorder="1" applyAlignment="1">
      <alignment horizontal="left" vertical="center"/>
    </xf>
    <xf numFmtId="49" fontId="5" fillId="0" borderId="2"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2"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6" fillId="0" borderId="1" xfId="0" applyFont="1" applyBorder="1" applyAlignment="1">
      <alignment horizontal="center" vertical="center" textRotation="255" wrapText="1" shrinkToFit="1"/>
    </xf>
    <xf numFmtId="0" fontId="27" fillId="0" borderId="2" xfId="0" applyFont="1" applyBorder="1"/>
    <xf numFmtId="0" fontId="27" fillId="0" borderId="6" xfId="0" applyFont="1" applyBorder="1"/>
    <xf numFmtId="0" fontId="27" fillId="0" borderId="0" xfId="0" applyFont="1"/>
    <xf numFmtId="0" fontId="27" fillId="0" borderId="40" xfId="0" applyFont="1" applyBorder="1"/>
    <xf numFmtId="0" fontId="27" fillId="0" borderId="4" xfId="0" applyFont="1" applyBorder="1"/>
    <xf numFmtId="0" fontId="0" fillId="0" borderId="0" xfId="0"/>
    <xf numFmtId="0" fontId="0" fillId="0" borderId="4" xfId="0" applyBorder="1"/>
    <xf numFmtId="49" fontId="15" fillId="0" borderId="1"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40" xfId="0" applyNumberFormat="1" applyFont="1" applyBorder="1" applyAlignment="1">
      <alignment horizontal="center" vertical="center" shrinkToFit="1"/>
    </xf>
    <xf numFmtId="179" fontId="2" fillId="0" borderId="0" xfId="0" applyNumberFormat="1" applyFont="1" applyAlignment="1">
      <alignment horizontal="right" vertical="center"/>
    </xf>
    <xf numFmtId="0" fontId="14" fillId="0" borderId="52" xfId="0" applyNumberFormat="1" applyFont="1" applyBorder="1" applyAlignment="1">
      <alignment horizontal="right" vertical="center"/>
    </xf>
    <xf numFmtId="0" fontId="14" fillId="0" borderId="101" xfId="0" applyNumberFormat="1" applyFont="1" applyBorder="1" applyAlignment="1">
      <alignment horizontal="right" vertical="center"/>
    </xf>
    <xf numFmtId="177" fontId="14" fillId="0" borderId="52" xfId="0" applyNumberFormat="1" applyFont="1" applyBorder="1" applyAlignment="1">
      <alignment horizontal="right" vertical="center"/>
    </xf>
    <xf numFmtId="49" fontId="17" fillId="0" borderId="1" xfId="0" applyNumberFormat="1" applyFont="1" applyBorder="1" applyAlignment="1">
      <alignment horizontal="center" vertical="center" shrinkToFit="1"/>
    </xf>
    <xf numFmtId="0" fontId="17" fillId="0" borderId="2" xfId="0" applyNumberFormat="1" applyFont="1" applyBorder="1" applyAlignment="1">
      <alignment horizontal="center" vertical="center" shrinkToFit="1"/>
    </xf>
    <xf numFmtId="0" fontId="17" fillId="0" borderId="3" xfId="0" applyNumberFormat="1" applyFont="1" applyBorder="1" applyAlignment="1">
      <alignment horizontal="center" vertical="center" shrinkToFit="1"/>
    </xf>
    <xf numFmtId="0" fontId="17" fillId="0" borderId="40" xfId="0" applyNumberFormat="1" applyFont="1" applyBorder="1" applyAlignment="1">
      <alignment horizontal="center" vertical="center" shrinkToFit="1"/>
    </xf>
    <xf numFmtId="0" fontId="17" fillId="0" borderId="4" xfId="0" applyNumberFormat="1" applyFont="1" applyBorder="1" applyAlignment="1">
      <alignment horizontal="center" vertical="center" shrinkToFit="1"/>
    </xf>
    <xf numFmtId="0" fontId="17" fillId="0" borderId="5" xfId="0" applyNumberFormat="1" applyFont="1" applyBorder="1" applyAlignment="1">
      <alignment horizontal="center" vertical="center" shrinkToFit="1"/>
    </xf>
    <xf numFmtId="177" fontId="14" fillId="0" borderId="58" xfId="0" applyNumberFormat="1" applyFont="1" applyBorder="1" applyAlignment="1">
      <alignment horizontal="right" vertical="center"/>
    </xf>
    <xf numFmtId="0" fontId="14" fillId="0" borderId="53" xfId="0" applyNumberFormat="1" applyFont="1" applyBorder="1" applyAlignment="1">
      <alignment horizontal="right" vertical="center"/>
    </xf>
    <xf numFmtId="49" fontId="10" fillId="0" borderId="43" xfId="0" applyNumberFormat="1" applyFont="1" applyBorder="1" applyAlignment="1">
      <alignment horizontal="left" vertical="center"/>
    </xf>
    <xf numFmtId="49" fontId="10" fillId="0" borderId="78" xfId="0" applyNumberFormat="1" applyFont="1" applyBorder="1" applyAlignment="1">
      <alignment horizontal="left" vertical="center"/>
    </xf>
    <xf numFmtId="49" fontId="10" fillId="0" borderId="44" xfId="0" applyNumberFormat="1" applyFont="1" applyBorder="1" applyAlignment="1">
      <alignment horizontal="left" vertical="center"/>
    </xf>
    <xf numFmtId="179" fontId="2" fillId="0" borderId="77" xfId="0" applyNumberFormat="1" applyFont="1" applyFill="1" applyBorder="1" applyAlignment="1">
      <alignment horizontal="right" vertical="center"/>
    </xf>
    <xf numFmtId="179" fontId="2" fillId="0" borderId="16" xfId="0" applyNumberFormat="1" applyFont="1" applyFill="1" applyBorder="1" applyAlignment="1">
      <alignment horizontal="right" vertical="center"/>
    </xf>
    <xf numFmtId="179" fontId="2" fillId="0" borderId="16" xfId="0" applyNumberFormat="1" applyFont="1" applyBorder="1" applyAlignment="1">
      <alignment horizontal="right" vertical="center"/>
    </xf>
    <xf numFmtId="179" fontId="2" fillId="0" borderId="23" xfId="0" applyNumberFormat="1" applyFont="1" applyBorder="1" applyAlignment="1">
      <alignment horizontal="right" vertical="center"/>
    </xf>
    <xf numFmtId="0" fontId="2" fillId="2" borderId="39" xfId="0" applyFont="1" applyFill="1" applyBorder="1" applyAlignment="1">
      <alignment horizontal="left" vertical="center"/>
    </xf>
    <xf numFmtId="0" fontId="2" fillId="2" borderId="38" xfId="0" applyFont="1" applyFill="1" applyBorder="1" applyAlignment="1">
      <alignment horizontal="left" vertical="center"/>
    </xf>
    <xf numFmtId="0" fontId="2" fillId="2" borderId="63" xfId="0" applyFont="1" applyFill="1" applyBorder="1" applyAlignment="1">
      <alignment horizontal="left" vertical="center"/>
    </xf>
    <xf numFmtId="49" fontId="10" fillId="0" borderId="43" xfId="0" quotePrefix="1" applyNumberFormat="1" applyFont="1" applyBorder="1" applyAlignment="1">
      <alignment horizontal="left" vertical="center"/>
    </xf>
    <xf numFmtId="0" fontId="10" fillId="0" borderId="43" xfId="0" applyNumberFormat="1" applyFont="1" applyBorder="1" applyAlignment="1">
      <alignment horizontal="left" vertical="center"/>
    </xf>
    <xf numFmtId="0" fontId="10" fillId="0" borderId="78" xfId="0" applyNumberFormat="1" applyFont="1" applyBorder="1" applyAlignment="1">
      <alignment horizontal="left" vertical="center"/>
    </xf>
    <xf numFmtId="0" fontId="10" fillId="0" borderId="44" xfId="0" applyNumberFormat="1" applyFont="1" applyBorder="1" applyAlignment="1">
      <alignment horizontal="left" vertical="center"/>
    </xf>
    <xf numFmtId="0" fontId="10" fillId="0" borderId="21" xfId="0" applyNumberFormat="1" applyFont="1" applyBorder="1" applyAlignment="1">
      <alignment horizontal="left" vertical="center"/>
    </xf>
    <xf numFmtId="0" fontId="10" fillId="0" borderId="16" xfId="0" applyNumberFormat="1" applyFont="1" applyBorder="1" applyAlignment="1">
      <alignment horizontal="left" vertical="center"/>
    </xf>
    <xf numFmtId="0" fontId="10" fillId="0" borderId="19" xfId="0" applyNumberFormat="1" applyFont="1" applyBorder="1" applyAlignment="1">
      <alignment horizontal="left" vertical="center"/>
    </xf>
    <xf numFmtId="179" fontId="2" fillId="0" borderId="67" xfId="0" applyNumberFormat="1" applyFont="1" applyBorder="1" applyAlignment="1">
      <alignment horizontal="right" vertical="center"/>
    </xf>
    <xf numFmtId="179" fontId="2" fillId="2" borderId="103" xfId="0" applyNumberFormat="1" applyFont="1" applyFill="1" applyBorder="1" applyAlignment="1">
      <alignment horizontal="center" vertical="center"/>
    </xf>
    <xf numFmtId="179" fontId="2" fillId="2" borderId="104" xfId="0" applyNumberFormat="1" applyFont="1" applyFill="1" applyBorder="1" applyAlignment="1">
      <alignment horizontal="center" vertical="center"/>
    </xf>
    <xf numFmtId="179" fontId="2" fillId="2" borderId="22" xfId="0" applyNumberFormat="1" applyFont="1" applyFill="1" applyBorder="1" applyAlignment="1">
      <alignment horizontal="center" vertical="center"/>
    </xf>
    <xf numFmtId="179" fontId="2" fillId="0" borderId="3" xfId="0" applyNumberFormat="1" applyFont="1" applyFill="1" applyBorder="1" applyAlignment="1">
      <alignment horizontal="right" vertical="center"/>
    </xf>
    <xf numFmtId="179" fontId="2" fillId="0" borderId="26" xfId="0" applyNumberFormat="1" applyFont="1" applyFill="1" applyBorder="1" applyAlignment="1">
      <alignment horizontal="right" vertical="center"/>
    </xf>
    <xf numFmtId="179" fontId="2" fillId="0" borderId="26" xfId="0" applyNumberFormat="1" applyFont="1" applyBorder="1" applyAlignment="1">
      <alignment horizontal="right" vertical="center"/>
    </xf>
    <xf numFmtId="179" fontId="2" fillId="0" borderId="1" xfId="0" applyNumberFormat="1" applyFont="1" applyBorder="1" applyAlignment="1">
      <alignment horizontal="right" vertical="center"/>
    </xf>
    <xf numFmtId="179" fontId="2" fillId="0" borderId="102" xfId="0" applyNumberFormat="1" applyFont="1" applyFill="1" applyBorder="1" applyAlignment="1">
      <alignment horizontal="right" vertical="center"/>
    </xf>
    <xf numFmtId="179" fontId="2" fillId="0" borderId="29" xfId="0" applyNumberFormat="1" applyFont="1" applyFill="1" applyBorder="1" applyAlignment="1">
      <alignment horizontal="right" vertical="center"/>
    </xf>
    <xf numFmtId="0" fontId="10" fillId="0" borderId="60" xfId="0" applyNumberFormat="1" applyFont="1" applyBorder="1" applyAlignment="1">
      <alignment horizontal="center" vertical="center"/>
    </xf>
    <xf numFmtId="0" fontId="10" fillId="0" borderId="61" xfId="0" applyNumberFormat="1" applyFont="1" applyBorder="1" applyAlignment="1">
      <alignment horizontal="center" vertical="center"/>
    </xf>
    <xf numFmtId="0" fontId="10" fillId="0" borderId="62" xfId="0" applyNumberFormat="1" applyFont="1" applyBorder="1" applyAlignment="1">
      <alignment horizontal="center" vertical="center"/>
    </xf>
    <xf numFmtId="0" fontId="10" fillId="0" borderId="24" xfId="0" applyNumberFormat="1" applyFont="1" applyBorder="1" applyAlignment="1">
      <alignment horizontal="left" vertical="center"/>
    </xf>
    <xf numFmtId="0" fontId="10" fillId="0" borderId="26" xfId="0" applyNumberFormat="1" applyFont="1" applyBorder="1" applyAlignment="1">
      <alignment horizontal="left" vertical="center"/>
    </xf>
    <xf numFmtId="0" fontId="10" fillId="0" borderId="27" xfId="0" applyNumberFormat="1" applyFont="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horizontal="left" vertical="center"/>
    </xf>
    <xf numFmtId="0" fontId="2" fillId="2" borderId="1" xfId="0" applyFont="1" applyFill="1" applyBorder="1" applyAlignment="1">
      <alignment horizontal="left" vertical="center"/>
    </xf>
    <xf numFmtId="179" fontId="2" fillId="0" borderId="29" xfId="0" applyNumberFormat="1" applyFont="1" applyBorder="1" applyAlignment="1">
      <alignment horizontal="right" vertical="center"/>
    </xf>
    <xf numFmtId="179" fontId="2" fillId="0" borderId="28" xfId="0" applyNumberFormat="1" applyFont="1" applyBorder="1" applyAlignment="1">
      <alignment horizontal="right" vertical="center"/>
    </xf>
    <xf numFmtId="0" fontId="5" fillId="5" borderId="2" xfId="0" applyFont="1" applyFill="1" applyBorder="1" applyAlignment="1">
      <alignment horizontal="left" vertical="center" shrinkToFit="1"/>
    </xf>
    <xf numFmtId="0" fontId="5" fillId="5" borderId="4" xfId="0" applyFont="1" applyFill="1" applyBorder="1" applyAlignment="1">
      <alignment horizontal="left" vertical="center" shrinkToFit="1"/>
    </xf>
    <xf numFmtId="0" fontId="10" fillId="3" borderId="36" xfId="0" applyFont="1" applyFill="1" applyBorder="1" applyAlignment="1">
      <alignment horizontal="left" vertical="center"/>
    </xf>
    <xf numFmtId="0" fontId="10" fillId="0" borderId="67" xfId="0" applyFont="1" applyFill="1" applyBorder="1" applyAlignment="1" applyProtection="1">
      <alignment horizontal="center" vertical="center"/>
      <protection locked="0"/>
    </xf>
    <xf numFmtId="0" fontId="10" fillId="0" borderId="70" xfId="0" applyFont="1" applyFill="1" applyBorder="1" applyAlignment="1" applyProtection="1">
      <alignment horizontal="center" vertical="center"/>
      <protection locked="0"/>
    </xf>
    <xf numFmtId="0" fontId="10" fillId="5" borderId="67" xfId="0" applyFont="1" applyFill="1" applyBorder="1" applyAlignment="1">
      <alignment horizontal="center" vertical="center"/>
    </xf>
    <xf numFmtId="0" fontId="10" fillId="5" borderId="70" xfId="0" applyFont="1" applyFill="1" applyBorder="1" applyAlignment="1">
      <alignment horizontal="center" vertical="center"/>
    </xf>
    <xf numFmtId="180" fontId="10" fillId="0" borderId="66" xfId="0" applyNumberFormat="1" applyFont="1" applyFill="1" applyBorder="1" applyAlignment="1" applyProtection="1">
      <alignment horizontal="right" vertical="center"/>
      <protection locked="0"/>
    </xf>
    <xf numFmtId="180" fontId="10" fillId="0" borderId="67" xfId="0" applyNumberFormat="1" applyFont="1" applyFill="1" applyBorder="1" applyAlignment="1" applyProtection="1">
      <alignment horizontal="right" vertical="center"/>
      <protection locked="0"/>
    </xf>
    <xf numFmtId="180" fontId="10" fillId="0" borderId="68" xfId="0" applyNumberFormat="1" applyFont="1" applyFill="1" applyBorder="1" applyAlignment="1" applyProtection="1">
      <alignment horizontal="right" vertical="center"/>
      <protection locked="0"/>
    </xf>
    <xf numFmtId="180" fontId="10" fillId="0" borderId="69" xfId="0" applyNumberFormat="1" applyFont="1" applyFill="1" applyBorder="1" applyAlignment="1" applyProtection="1">
      <alignment horizontal="right" vertical="center"/>
      <protection locked="0"/>
    </xf>
    <xf numFmtId="180" fontId="10" fillId="0" borderId="70" xfId="0" applyNumberFormat="1" applyFont="1" applyFill="1" applyBorder="1" applyAlignment="1" applyProtection="1">
      <alignment horizontal="right" vertical="center"/>
      <protection locked="0"/>
    </xf>
    <xf numFmtId="180" fontId="10" fillId="0" borderId="71" xfId="0" applyNumberFormat="1" applyFont="1" applyFill="1" applyBorder="1" applyAlignment="1" applyProtection="1">
      <alignment horizontal="right" vertical="center"/>
      <protection locked="0"/>
    </xf>
    <xf numFmtId="0" fontId="10" fillId="3" borderId="0" xfId="0" applyFont="1" applyFill="1" applyBorder="1" applyAlignment="1">
      <alignment horizontal="left" vertical="center" shrinkToFit="1"/>
    </xf>
    <xf numFmtId="180" fontId="10" fillId="5" borderId="66" xfId="0" applyNumberFormat="1" applyFont="1" applyFill="1" applyBorder="1" applyAlignment="1">
      <alignment horizontal="center" vertical="center"/>
    </xf>
    <xf numFmtId="180" fontId="10" fillId="5" borderId="67" xfId="0" applyNumberFormat="1" applyFont="1" applyFill="1" applyBorder="1" applyAlignment="1">
      <alignment horizontal="center" vertical="center"/>
    </xf>
    <xf numFmtId="180" fontId="10" fillId="5" borderId="68" xfId="0" applyNumberFormat="1" applyFont="1" applyFill="1" applyBorder="1" applyAlignment="1">
      <alignment horizontal="center" vertical="center"/>
    </xf>
    <xf numFmtId="180" fontId="10" fillId="5" borderId="69" xfId="0" applyNumberFormat="1" applyFont="1" applyFill="1" applyBorder="1" applyAlignment="1">
      <alignment horizontal="center" vertical="center"/>
    </xf>
    <xf numFmtId="180" fontId="10" fillId="5" borderId="70" xfId="0" applyNumberFormat="1" applyFont="1" applyFill="1" applyBorder="1" applyAlignment="1">
      <alignment horizontal="center" vertical="center"/>
    </xf>
    <xf numFmtId="180" fontId="10" fillId="5" borderId="71" xfId="0" applyNumberFormat="1" applyFont="1" applyFill="1" applyBorder="1" applyAlignment="1">
      <alignment horizontal="center" vertical="center"/>
    </xf>
    <xf numFmtId="0" fontId="10" fillId="5" borderId="67" xfId="0" applyFont="1" applyFill="1" applyBorder="1" applyAlignment="1">
      <alignment horizontal="right"/>
    </xf>
    <xf numFmtId="0" fontId="10" fillId="5" borderId="68" xfId="0" applyFont="1" applyFill="1" applyBorder="1" applyAlignment="1">
      <alignment horizontal="right"/>
    </xf>
    <xf numFmtId="0" fontId="10" fillId="5" borderId="69" xfId="0" applyFont="1" applyFill="1" applyBorder="1" applyAlignment="1">
      <alignment horizontal="right"/>
    </xf>
    <xf numFmtId="0" fontId="10" fillId="5" borderId="70" xfId="0" applyFont="1" applyFill="1" applyBorder="1" applyAlignment="1">
      <alignment horizontal="right"/>
    </xf>
    <xf numFmtId="0" fontId="10" fillId="5" borderId="71" xfId="0" applyFont="1" applyFill="1" applyBorder="1" applyAlignment="1">
      <alignment horizontal="right"/>
    </xf>
    <xf numFmtId="0" fontId="10" fillId="0" borderId="67" xfId="0" applyFont="1" applyFill="1" applyBorder="1" applyAlignment="1" applyProtection="1">
      <alignment horizontal="right"/>
      <protection locked="0"/>
    </xf>
    <xf numFmtId="0" fontId="10" fillId="0" borderId="68" xfId="0" applyFont="1" applyFill="1" applyBorder="1" applyAlignment="1" applyProtection="1">
      <alignment horizontal="right"/>
      <protection locked="0"/>
    </xf>
    <xf numFmtId="0" fontId="10" fillId="0" borderId="69" xfId="0" applyFont="1" applyFill="1" applyBorder="1" applyAlignment="1" applyProtection="1">
      <alignment horizontal="right"/>
      <protection locked="0"/>
    </xf>
    <xf numFmtId="0" fontId="10" fillId="0" borderId="70" xfId="0" applyFont="1" applyFill="1" applyBorder="1" applyAlignment="1" applyProtection="1">
      <alignment horizontal="right"/>
      <protection locked="0"/>
    </xf>
    <xf numFmtId="0" fontId="10" fillId="0" borderId="71" xfId="0" applyFont="1" applyFill="1" applyBorder="1" applyAlignment="1" applyProtection="1">
      <alignment horizontal="right"/>
      <protection locked="0"/>
    </xf>
    <xf numFmtId="0" fontId="10" fillId="3" borderId="0" xfId="0" applyFont="1" applyFill="1" applyBorder="1" applyAlignment="1">
      <alignment horizontal="left" vertical="center" wrapText="1"/>
    </xf>
    <xf numFmtId="0" fontId="18" fillId="0" borderId="6" xfId="0" applyFont="1" applyBorder="1" applyAlignment="1">
      <alignment horizontal="center" vertical="top" shrinkToFit="1"/>
    </xf>
    <xf numFmtId="0" fontId="18" fillId="0" borderId="7" xfId="0" applyFont="1" applyBorder="1" applyAlignment="1">
      <alignment horizontal="center" vertical="top" shrinkToFit="1"/>
    </xf>
    <xf numFmtId="0" fontId="6" fillId="0" borderId="0" xfId="0" applyFont="1" applyBorder="1" applyAlignment="1">
      <alignment horizontal="left" vertical="center"/>
    </xf>
    <xf numFmtId="0" fontId="13" fillId="0" borderId="9" xfId="0" applyFont="1" applyBorder="1" applyAlignment="1">
      <alignment horizontal="center" vertical="center"/>
    </xf>
    <xf numFmtId="0" fontId="21" fillId="3" borderId="0" xfId="0" applyFont="1" applyFill="1" applyBorder="1" applyAlignment="1">
      <alignment horizontal="right" vertical="center" shrinkToFit="1"/>
    </xf>
    <xf numFmtId="0" fontId="9" fillId="4" borderId="115"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0" xfId="0" applyFont="1" applyFill="1" applyBorder="1" applyAlignment="1">
      <alignment horizontal="center"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6" xfId="0" applyFont="1" applyBorder="1" applyAlignment="1">
      <alignment horizontal="center"/>
    </xf>
    <xf numFmtId="0" fontId="11" fillId="0" borderId="0"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 vertical="top"/>
    </xf>
    <xf numFmtId="0" fontId="11" fillId="0" borderId="0" xfId="0" applyFont="1" applyBorder="1" applyAlignment="1">
      <alignment horizontal="center" vertical="top"/>
    </xf>
    <xf numFmtId="0" fontId="11" fillId="0" borderId="7" xfId="0" applyFont="1" applyBorder="1" applyAlignment="1">
      <alignment horizontal="center" vertical="top"/>
    </xf>
    <xf numFmtId="0" fontId="11" fillId="0" borderId="40"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xf numFmtId="0" fontId="2" fillId="0" borderId="3" xfId="0" applyFont="1" applyBorder="1" applyAlignment="1">
      <alignment horizontal="left" vertical="center"/>
    </xf>
    <xf numFmtId="0" fontId="2" fillId="0" borderId="5" xfId="0" applyFont="1" applyBorder="1" applyAlignment="1">
      <alignment horizontal="left" vertical="center"/>
    </xf>
    <xf numFmtId="0" fontId="18" fillId="0" borderId="40" xfId="0" applyFont="1" applyBorder="1" applyAlignment="1">
      <alignment horizontal="center" vertical="top" shrinkToFit="1"/>
    </xf>
    <xf numFmtId="0" fontId="18" fillId="0" borderId="5" xfId="0" applyFont="1" applyBorder="1" applyAlignment="1">
      <alignment horizontal="center" vertical="top" shrinkToFit="1"/>
    </xf>
    <xf numFmtId="0" fontId="5" fillId="0" borderId="0" xfId="0" applyFont="1" applyBorder="1" applyAlignment="1">
      <alignment horizontal="left" vertical="center" shrinkToFit="1"/>
    </xf>
    <xf numFmtId="0" fontId="0" fillId="0" borderId="2" xfId="0" applyBorder="1"/>
    <xf numFmtId="0" fontId="0" fillId="0" borderId="3" xfId="0" applyBorder="1"/>
    <xf numFmtId="0" fontId="0" fillId="0" borderId="6" xfId="0" applyBorder="1"/>
    <xf numFmtId="0" fontId="0" fillId="0" borderId="7" xfId="0" applyBorder="1"/>
    <xf numFmtId="0" fontId="0" fillId="0" borderId="40" xfId="0" applyBorder="1"/>
    <xf numFmtId="0" fontId="0" fillId="0" borderId="5" xfId="0" applyBorder="1"/>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6" xfId="0" applyBorder="1"/>
    <xf numFmtId="0" fontId="0" fillId="0" borderId="90" xfId="0" applyBorder="1"/>
    <xf numFmtId="0" fontId="0" fillId="0" borderId="91" xfId="0" applyBorder="1"/>
    <xf numFmtId="177" fontId="14" fillId="0" borderId="53" xfId="0" applyNumberFormat="1" applyFont="1" applyBorder="1" applyAlignment="1">
      <alignment horizontal="right" vertical="center"/>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40" xfId="0" applyFont="1" applyBorder="1" applyAlignment="1">
      <alignment horizontal="center" vertical="center" shrinkToFit="1"/>
    </xf>
    <xf numFmtId="0" fontId="20" fillId="0" borderId="23" xfId="0" applyFont="1" applyBorder="1" applyAlignment="1">
      <alignment horizontal="right" vertical="center"/>
    </xf>
    <xf numFmtId="0" fontId="20" fillId="0" borderId="78" xfId="0" applyFont="1" applyBorder="1" applyAlignment="1">
      <alignment horizontal="right" vertical="center"/>
    </xf>
    <xf numFmtId="0" fontId="20" fillId="0" borderId="77" xfId="0" applyFont="1" applyBorder="1" applyAlignment="1">
      <alignment horizontal="right" vertical="center"/>
    </xf>
    <xf numFmtId="0" fontId="20" fillId="0" borderId="23" xfId="0" applyFont="1" applyBorder="1" applyAlignment="1">
      <alignment horizontal="left" vertical="center"/>
    </xf>
    <xf numFmtId="0" fontId="20" fillId="0" borderId="78" xfId="0" applyFont="1" applyBorder="1" applyAlignment="1">
      <alignment horizontal="left" vertical="center"/>
    </xf>
    <xf numFmtId="0" fontId="20" fillId="0" borderId="77" xfId="0" applyFont="1" applyBorder="1" applyAlignment="1">
      <alignment horizontal="left" vertical="center"/>
    </xf>
    <xf numFmtId="0" fontId="20" fillId="0" borderId="4" xfId="0" applyFont="1" applyBorder="1" applyAlignment="1">
      <alignment vertical="center"/>
    </xf>
    <xf numFmtId="0" fontId="5" fillId="0" borderId="0" xfId="0" applyFont="1" applyBorder="1" applyAlignment="1">
      <alignment vertical="center"/>
    </xf>
    <xf numFmtId="0" fontId="20" fillId="0" borderId="2" xfId="0" applyFont="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19" fillId="0" borderId="0" xfId="0" applyFont="1" applyBorder="1" applyAlignment="1">
      <alignment vertical="center"/>
    </xf>
  </cellXfs>
  <cellStyles count="1">
    <cellStyle name="標準" xfId="0" builtinId="0"/>
  </cellStyles>
  <dxfs count="0"/>
  <tableStyles count="0" defaultTableStyle="TableStyleMedium9" defaultPivotStyle="PivotStyleLight16"/>
  <colors>
    <mruColors>
      <color rgb="FF000000"/>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74</xdr:col>
      <xdr:colOff>0</xdr:colOff>
      <xdr:row>61</xdr:row>
      <xdr:rowOff>0</xdr:rowOff>
    </xdr:from>
    <xdr:to>
      <xdr:col>74</xdr:col>
      <xdr:colOff>0</xdr:colOff>
      <xdr:row>61</xdr:row>
      <xdr:rowOff>0</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a:off x="16021050" y="10534650"/>
          <a:ext cx="0" cy="0"/>
        </a:xfrm>
        <a:prstGeom prst="line">
          <a:avLst/>
        </a:prstGeom>
        <a:noFill/>
        <a:ln w="3175">
          <a:solidFill>
            <a:srgbClr val="000000"/>
          </a:solidFill>
          <a:prstDash val="dash"/>
          <a:round/>
          <a:headEnd/>
          <a:tailEnd/>
        </a:ln>
      </xdr:spPr>
    </xdr:sp>
    <xdr:clientData/>
  </xdr:twoCellAnchor>
  <xdr:twoCellAnchor>
    <xdr:from>
      <xdr:col>1</xdr:col>
      <xdr:colOff>152400</xdr:colOff>
      <xdr:row>36</xdr:row>
      <xdr:rowOff>161925</xdr:rowOff>
    </xdr:from>
    <xdr:to>
      <xdr:col>4</xdr:col>
      <xdr:colOff>171450</xdr:colOff>
      <xdr:row>38</xdr:row>
      <xdr:rowOff>28575</xdr:rowOff>
    </xdr:to>
    <xdr:sp macro="" textlink="">
      <xdr:nvSpPr>
        <xdr:cNvPr id="5123" name="Text Box 3">
          <a:extLst>
            <a:ext uri="{FF2B5EF4-FFF2-40B4-BE49-F238E27FC236}">
              <a16:creationId xmlns:a16="http://schemas.microsoft.com/office/drawing/2014/main" id="{00000000-0008-0000-0000-000003140000}"/>
            </a:ext>
          </a:extLst>
        </xdr:cNvPr>
        <xdr:cNvSpPr txBox="1">
          <a:spLocks noChangeArrowheads="1"/>
        </xdr:cNvSpPr>
      </xdr:nvSpPr>
      <xdr:spPr bwMode="auto">
        <a:xfrm>
          <a:off x="428625" y="6334125"/>
          <a:ext cx="847725" cy="2095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1100" b="0" i="0" strike="noStrike">
              <a:solidFill>
                <a:srgbClr val="000000"/>
              </a:solidFill>
              <a:latin typeface="ＭＳ 明朝"/>
              <a:ea typeface="ＭＳ 明朝"/>
            </a:rPr>
            <a:t>均等割額</a:t>
          </a:r>
        </a:p>
      </xdr:txBody>
    </xdr:sp>
    <xdr:clientData/>
  </xdr:twoCellAnchor>
  <xdr:twoCellAnchor>
    <xdr:from>
      <xdr:col>19</xdr:col>
      <xdr:colOff>152400</xdr:colOff>
      <xdr:row>36</xdr:row>
      <xdr:rowOff>161925</xdr:rowOff>
    </xdr:from>
    <xdr:to>
      <xdr:col>22</xdr:col>
      <xdr:colOff>171450</xdr:colOff>
      <xdr:row>38</xdr:row>
      <xdr:rowOff>28575</xdr:rowOff>
    </xdr:to>
    <xdr:sp macro="" textlink="">
      <xdr:nvSpPr>
        <xdr:cNvPr id="5124" name="Text Box 4">
          <a:extLst>
            <a:ext uri="{FF2B5EF4-FFF2-40B4-BE49-F238E27FC236}">
              <a16:creationId xmlns:a16="http://schemas.microsoft.com/office/drawing/2014/main" id="{00000000-0008-0000-0000-000004140000}"/>
            </a:ext>
          </a:extLst>
        </xdr:cNvPr>
        <xdr:cNvSpPr txBox="1">
          <a:spLocks noChangeArrowheads="1"/>
        </xdr:cNvSpPr>
      </xdr:nvSpPr>
      <xdr:spPr bwMode="auto">
        <a:xfrm>
          <a:off x="5400675" y="6334125"/>
          <a:ext cx="847725" cy="2095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1100" b="0" i="0" strike="noStrike">
              <a:solidFill>
                <a:srgbClr val="000000"/>
              </a:solidFill>
              <a:latin typeface="ＭＳ 明朝"/>
              <a:ea typeface="ＭＳ 明朝"/>
            </a:rPr>
            <a:t>均等割額</a:t>
          </a:r>
        </a:p>
      </xdr:txBody>
    </xdr:sp>
    <xdr:clientData/>
  </xdr:twoCellAnchor>
  <xdr:twoCellAnchor>
    <xdr:from>
      <xdr:col>37</xdr:col>
      <xdr:colOff>152400</xdr:colOff>
      <xdr:row>36</xdr:row>
      <xdr:rowOff>161925</xdr:rowOff>
    </xdr:from>
    <xdr:to>
      <xdr:col>40</xdr:col>
      <xdr:colOff>171450</xdr:colOff>
      <xdr:row>38</xdr:row>
      <xdr:rowOff>28575</xdr:rowOff>
    </xdr:to>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10372725" y="6334125"/>
          <a:ext cx="847725" cy="2095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1100" b="0" i="0" strike="noStrike">
              <a:solidFill>
                <a:srgbClr val="000000"/>
              </a:solidFill>
              <a:latin typeface="ＭＳ 明朝"/>
              <a:ea typeface="ＭＳ 明朝"/>
            </a:rPr>
            <a:t>均等割額</a:t>
          </a:r>
        </a:p>
      </xdr:txBody>
    </xdr:sp>
    <xdr:clientData/>
  </xdr:twoCellAnchor>
  <xdr:twoCellAnchor>
    <xdr:from>
      <xdr:col>21</xdr:col>
      <xdr:colOff>190500</xdr:colOff>
      <xdr:row>58</xdr:row>
      <xdr:rowOff>13606</xdr:rowOff>
    </xdr:from>
    <xdr:to>
      <xdr:col>27</xdr:col>
      <xdr:colOff>66675</xdr:colOff>
      <xdr:row>59</xdr:row>
      <xdr:rowOff>149678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991225" y="9957706"/>
          <a:ext cx="1533525" cy="30752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6</xdr:row>
      <xdr:rowOff>57151</xdr:rowOff>
    </xdr:from>
    <xdr:to>
      <xdr:col>50</xdr:col>
      <xdr:colOff>276224</xdr:colOff>
      <xdr:row>7</xdr:row>
      <xdr:rowOff>142875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3839825" y="1085851"/>
          <a:ext cx="247649" cy="257174"/>
        </a:xfrm>
        <a:prstGeom prst="ellipse">
          <a:avLst/>
        </a:prstGeom>
        <a:no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28575</xdr:colOff>
      <xdr:row>6</xdr:row>
      <xdr:rowOff>57151</xdr:rowOff>
    </xdr:from>
    <xdr:to>
      <xdr:col>32</xdr:col>
      <xdr:colOff>276224</xdr:colOff>
      <xdr:row>7</xdr:row>
      <xdr:rowOff>142875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3839825" y="1085851"/>
          <a:ext cx="247649" cy="257174"/>
        </a:xfrm>
        <a:prstGeom prst="ellipse">
          <a:avLst/>
        </a:prstGeom>
        <a:no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xdr:row>
      <xdr:rowOff>57151</xdr:rowOff>
    </xdr:from>
    <xdr:to>
      <xdr:col>14</xdr:col>
      <xdr:colOff>276224</xdr:colOff>
      <xdr:row>7</xdr:row>
      <xdr:rowOff>142875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8867775" y="1085851"/>
          <a:ext cx="247649" cy="257174"/>
        </a:xfrm>
        <a:prstGeom prst="ellipse">
          <a:avLst/>
        </a:prstGeom>
        <a:no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0</xdr:colOff>
      <xdr:row>0</xdr:row>
      <xdr:rowOff>0</xdr:rowOff>
    </xdr:from>
    <xdr:to>
      <xdr:col>56</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153900" y="0"/>
          <a:ext cx="0" cy="0"/>
        </a:xfrm>
        <a:prstGeom prst="line">
          <a:avLst/>
        </a:prstGeom>
        <a:noFill/>
        <a:ln w="3175">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5246"/>
  <sheetViews>
    <sheetView showGridLines="0" showRowColHeaders="0" zoomScaleNormal="100" zoomScaleSheetLayoutView="200" workbookViewId="0"/>
  </sheetViews>
  <sheetFormatPr defaultColWidth="9" defaultRowHeight="12.75" x14ac:dyDescent="0.25"/>
  <cols>
    <col min="1" max="1" width="2.1328125" style="2" customWidth="1"/>
    <col min="2" max="17" width="3.73046875" style="1" customWidth="1"/>
    <col min="18" max="18" width="4.59765625" style="1" customWidth="1"/>
    <col min="19" max="19" width="2.1328125" style="1" customWidth="1"/>
    <col min="20" max="35" width="3.73046875" style="1" customWidth="1"/>
    <col min="36" max="36" width="4.59765625" style="1" customWidth="1"/>
    <col min="37" max="37" width="2.1328125" style="1" customWidth="1"/>
    <col min="38" max="53" width="3.73046875" style="1" customWidth="1"/>
    <col min="54" max="54" width="4.59765625" style="1" customWidth="1"/>
    <col min="55" max="58" width="3.59765625" style="1" customWidth="1"/>
    <col min="59" max="80" width="3.59765625" style="1" hidden="1" customWidth="1"/>
    <col min="81" max="93" width="3.59765625" style="1" customWidth="1"/>
    <col min="94" max="16384" width="9" style="2"/>
  </cols>
  <sheetData>
    <row r="1" spans="1:80" ht="13.05" customHeight="1" x14ac:dyDescent="0.25">
      <c r="A1" s="8"/>
      <c r="B1" s="9"/>
      <c r="C1" s="9"/>
      <c r="D1" s="9"/>
      <c r="E1" s="9"/>
      <c r="F1" s="9"/>
      <c r="G1" s="9"/>
      <c r="H1" s="9"/>
      <c r="I1" s="9"/>
      <c r="J1" s="9"/>
      <c r="K1" s="9"/>
      <c r="L1" s="9"/>
      <c r="M1" s="9"/>
      <c r="N1" s="9"/>
      <c r="O1" s="9"/>
      <c r="P1" s="9"/>
      <c r="Q1" s="9"/>
      <c r="R1" s="10"/>
      <c r="S1" s="8"/>
      <c r="T1" s="9"/>
      <c r="U1" s="9"/>
      <c r="V1" s="9"/>
      <c r="W1" s="9"/>
      <c r="X1" s="9"/>
      <c r="Y1" s="9"/>
      <c r="Z1" s="9"/>
      <c r="AA1" s="9"/>
      <c r="AB1" s="9"/>
      <c r="AC1" s="9"/>
      <c r="AD1" s="9"/>
      <c r="AE1" s="9"/>
      <c r="AF1" s="9"/>
      <c r="AG1" s="9"/>
      <c r="AH1" s="9"/>
      <c r="AI1" s="9"/>
      <c r="AJ1" s="10"/>
      <c r="AK1" s="8"/>
      <c r="AL1" s="9"/>
      <c r="AM1" s="9"/>
      <c r="AN1" s="9"/>
      <c r="AO1" s="9"/>
      <c r="AP1" s="9"/>
      <c r="AQ1" s="9"/>
      <c r="AR1" s="9"/>
      <c r="AS1" s="9"/>
      <c r="AT1" s="9"/>
      <c r="AU1" s="9"/>
      <c r="AV1" s="9"/>
      <c r="AW1" s="9"/>
      <c r="AX1" s="9"/>
      <c r="AY1" s="9"/>
      <c r="AZ1" s="9"/>
      <c r="BA1" s="9"/>
      <c r="BB1" s="10"/>
      <c r="BC1" s="6"/>
      <c r="BD1" s="6"/>
      <c r="BE1" s="6"/>
      <c r="BF1" s="6"/>
    </row>
    <row r="2" spans="1:80" ht="13.05" customHeight="1" x14ac:dyDescent="0.25">
      <c r="A2" s="11"/>
      <c r="B2" s="405" t="s">
        <v>0</v>
      </c>
      <c r="C2" s="406"/>
      <c r="D2" s="407"/>
      <c r="E2" s="6"/>
      <c r="F2" s="6"/>
      <c r="G2" s="6"/>
      <c r="H2" s="6"/>
      <c r="I2" s="6"/>
      <c r="J2" s="6"/>
      <c r="K2" s="6"/>
      <c r="L2" s="6"/>
      <c r="M2" s="6"/>
      <c r="N2" s="6"/>
      <c r="O2" s="6"/>
      <c r="P2" s="6"/>
      <c r="Q2" s="6"/>
      <c r="R2" s="12"/>
      <c r="S2" s="11"/>
      <c r="T2" s="405" t="s">
        <v>0</v>
      </c>
      <c r="U2" s="406"/>
      <c r="V2" s="407"/>
      <c r="W2" s="6"/>
      <c r="X2" s="6"/>
      <c r="Y2" s="6"/>
      <c r="Z2" s="6"/>
      <c r="AA2" s="6"/>
      <c r="AB2" s="6"/>
      <c r="AC2" s="6"/>
      <c r="AD2" s="6"/>
      <c r="AE2" s="6"/>
      <c r="AF2" s="6"/>
      <c r="AG2" s="6"/>
      <c r="AH2" s="6"/>
      <c r="AI2" s="6"/>
      <c r="AJ2" s="12"/>
      <c r="AK2" s="11"/>
      <c r="AL2" s="405" t="s">
        <v>0</v>
      </c>
      <c r="AM2" s="406"/>
      <c r="AN2" s="407"/>
      <c r="AO2" s="6"/>
      <c r="AP2" s="6"/>
      <c r="AQ2" s="6"/>
      <c r="AR2" s="6"/>
      <c r="AS2" s="6"/>
      <c r="AT2" s="6"/>
      <c r="AU2" s="6"/>
      <c r="AV2" s="6"/>
      <c r="AW2" s="6"/>
      <c r="AX2" s="6"/>
      <c r="AY2" s="6"/>
      <c r="AZ2" s="6"/>
      <c r="BA2" s="6"/>
      <c r="BB2" s="12"/>
      <c r="BC2" s="6"/>
      <c r="BD2" s="6"/>
      <c r="BE2" s="6"/>
      <c r="BF2" s="6"/>
    </row>
    <row r="3" spans="1:80" ht="13.05" customHeight="1" x14ac:dyDescent="0.25">
      <c r="A3" s="11"/>
      <c r="B3" s="474" t="str">
        <f>BM17</f>
        <v>012025</v>
      </c>
      <c r="C3" s="475"/>
      <c r="D3" s="476"/>
      <c r="E3" s="6"/>
      <c r="F3" s="6"/>
      <c r="G3" s="6"/>
      <c r="H3" s="6"/>
      <c r="I3" s="6"/>
      <c r="J3" s="6"/>
      <c r="K3" s="6"/>
      <c r="L3" s="6"/>
      <c r="M3" s="6"/>
      <c r="N3" s="6"/>
      <c r="O3" s="6"/>
      <c r="P3" s="6"/>
      <c r="Q3" s="6"/>
      <c r="R3" s="12"/>
      <c r="S3" s="11"/>
      <c r="T3" s="408" t="str">
        <f>B3</f>
        <v>012025</v>
      </c>
      <c r="U3" s="409"/>
      <c r="V3" s="410"/>
      <c r="W3" s="6"/>
      <c r="X3" s="6"/>
      <c r="Y3" s="6"/>
      <c r="Z3" s="6"/>
      <c r="AA3" s="6"/>
      <c r="AB3" s="6"/>
      <c r="AC3" s="6"/>
      <c r="AD3" s="6"/>
      <c r="AE3" s="6"/>
      <c r="AF3" s="6"/>
      <c r="AG3" s="6"/>
      <c r="AH3" s="6"/>
      <c r="AI3" s="6"/>
      <c r="AJ3" s="12"/>
      <c r="AK3" s="11"/>
      <c r="AL3" s="408" t="str">
        <f>B3</f>
        <v>012025</v>
      </c>
      <c r="AM3" s="409"/>
      <c r="AN3" s="410"/>
      <c r="AO3" s="6"/>
      <c r="AP3" s="6"/>
      <c r="AQ3" s="6" t="s">
        <v>144</v>
      </c>
      <c r="AR3" s="6"/>
      <c r="AS3" s="6"/>
      <c r="AT3" s="6"/>
      <c r="AU3" s="6"/>
      <c r="AV3" s="6"/>
      <c r="AW3" s="6"/>
      <c r="AX3" s="6"/>
      <c r="AY3" s="6"/>
      <c r="AZ3" s="6"/>
      <c r="BA3" s="6"/>
      <c r="BB3" s="12"/>
      <c r="BC3" s="6"/>
      <c r="BD3" s="6"/>
      <c r="BE3" s="6"/>
      <c r="BF3" s="6"/>
    </row>
    <row r="4" spans="1:80" ht="13.05" customHeight="1" x14ac:dyDescent="0.25">
      <c r="A4" s="11"/>
      <c r="B4" s="477"/>
      <c r="C4" s="478"/>
      <c r="D4" s="479"/>
      <c r="E4" s="6"/>
      <c r="F4" s="6"/>
      <c r="G4" s="6"/>
      <c r="H4" s="6"/>
      <c r="I4" s="6"/>
      <c r="J4" s="6"/>
      <c r="K4" s="6"/>
      <c r="L4" s="6"/>
      <c r="M4" s="6"/>
      <c r="N4" s="6"/>
      <c r="O4" s="6"/>
      <c r="P4" s="6"/>
      <c r="Q4" s="6"/>
      <c r="R4" s="12"/>
      <c r="S4" s="11"/>
      <c r="T4" s="411"/>
      <c r="U4" s="412"/>
      <c r="V4" s="413"/>
      <c r="W4" s="6"/>
      <c r="X4" s="6"/>
      <c r="Y4" s="6"/>
      <c r="Z4" s="6"/>
      <c r="AA4" s="6"/>
      <c r="AB4" s="6"/>
      <c r="AC4" s="6"/>
      <c r="AD4" s="6"/>
      <c r="AE4" s="6"/>
      <c r="AF4" s="6"/>
      <c r="AG4" s="6"/>
      <c r="AH4" s="6"/>
      <c r="AI4" s="6"/>
      <c r="AJ4" s="12"/>
      <c r="AK4" s="11"/>
      <c r="AL4" s="411"/>
      <c r="AM4" s="412"/>
      <c r="AN4" s="413"/>
      <c r="AO4" s="6"/>
      <c r="AP4" s="6"/>
      <c r="AQ4" s="6"/>
      <c r="AR4" s="6"/>
      <c r="AS4" s="6"/>
      <c r="AT4" s="6"/>
      <c r="AU4" s="6"/>
      <c r="AV4" s="6"/>
      <c r="AW4" s="6"/>
      <c r="AX4" s="6"/>
      <c r="AY4" s="6"/>
      <c r="AZ4" s="6"/>
      <c r="BA4" s="6"/>
      <c r="BB4" s="12"/>
      <c r="BC4" s="6"/>
      <c r="BD4" s="6"/>
      <c r="BE4" s="6"/>
      <c r="BF4" s="6"/>
    </row>
    <row r="5" spans="1:80" ht="13.05" customHeight="1" x14ac:dyDescent="0.25">
      <c r="A5" s="11"/>
      <c r="B5" s="414" t="s">
        <v>1</v>
      </c>
      <c r="C5" s="409"/>
      <c r="D5" s="410"/>
      <c r="E5" s="6"/>
      <c r="F5" s="6"/>
      <c r="G5" s="6"/>
      <c r="H5" s="6"/>
      <c r="I5" s="6"/>
      <c r="J5" s="6"/>
      <c r="K5" s="6"/>
      <c r="L5" s="6"/>
      <c r="M5" s="6"/>
      <c r="N5" s="6"/>
      <c r="O5" s="6"/>
      <c r="P5" s="6"/>
      <c r="Q5" s="6"/>
      <c r="R5" s="12"/>
      <c r="S5" s="11"/>
      <c r="T5" s="414" t="str">
        <f>B5</f>
        <v>北海道</v>
      </c>
      <c r="U5" s="409"/>
      <c r="V5" s="410"/>
      <c r="W5" s="6"/>
      <c r="X5" s="6"/>
      <c r="Y5" s="6"/>
      <c r="Z5" s="6"/>
      <c r="AA5" s="6"/>
      <c r="AB5" s="6"/>
      <c r="AC5" s="6"/>
      <c r="AD5" s="6"/>
      <c r="AE5" s="6"/>
      <c r="AF5" s="6"/>
      <c r="AG5" s="6"/>
      <c r="AH5" s="6"/>
      <c r="AI5" s="6"/>
      <c r="AJ5" s="12"/>
      <c r="AK5" s="11"/>
      <c r="AL5" s="414" t="str">
        <f>B5</f>
        <v>北海道</v>
      </c>
      <c r="AM5" s="409"/>
      <c r="AN5" s="410"/>
      <c r="AO5" s="6"/>
      <c r="AP5" s="6"/>
      <c r="AQ5" s="6"/>
      <c r="AR5" s="6"/>
      <c r="AS5" s="6"/>
      <c r="AT5" s="6"/>
      <c r="AU5" s="6"/>
      <c r="AV5" s="6"/>
      <c r="AW5" s="6"/>
      <c r="AX5" s="6"/>
      <c r="AY5" s="6"/>
      <c r="AZ5" s="6"/>
      <c r="BA5" s="6"/>
      <c r="BB5" s="12"/>
      <c r="BC5" s="6"/>
      <c r="BD5" s="6"/>
      <c r="BE5" s="6"/>
      <c r="BF5" s="6"/>
    </row>
    <row r="6" spans="1:80" ht="13.05" customHeight="1" x14ac:dyDescent="0.25">
      <c r="A6" s="11"/>
      <c r="B6" s="411"/>
      <c r="C6" s="412"/>
      <c r="D6" s="413"/>
      <c r="E6" s="415"/>
      <c r="F6" s="416"/>
      <c r="G6" s="416"/>
      <c r="H6" s="416"/>
      <c r="I6" s="416"/>
      <c r="J6" s="416"/>
      <c r="K6" s="416"/>
      <c r="L6" s="416"/>
      <c r="M6" s="416"/>
      <c r="N6" s="416"/>
      <c r="O6" s="416"/>
      <c r="P6" s="416"/>
      <c r="Q6" s="416"/>
      <c r="R6" s="12"/>
      <c r="S6" s="11"/>
      <c r="T6" s="411"/>
      <c r="U6" s="412"/>
      <c r="V6" s="413"/>
      <c r="W6" s="415"/>
      <c r="X6" s="416"/>
      <c r="Y6" s="416"/>
      <c r="Z6" s="416"/>
      <c r="AA6" s="416"/>
      <c r="AB6" s="416"/>
      <c r="AC6" s="416"/>
      <c r="AD6" s="416"/>
      <c r="AE6" s="416"/>
      <c r="AF6" s="416"/>
      <c r="AG6" s="416"/>
      <c r="AH6" s="416"/>
      <c r="AI6" s="416"/>
      <c r="AJ6" s="12"/>
      <c r="AK6" s="11"/>
      <c r="AL6" s="411"/>
      <c r="AM6" s="412"/>
      <c r="AN6" s="413"/>
      <c r="AO6" s="415"/>
      <c r="AP6" s="416"/>
      <c r="AQ6" s="416"/>
      <c r="AR6" s="416"/>
      <c r="AS6" s="416"/>
      <c r="AT6" s="416"/>
      <c r="AU6" s="416"/>
      <c r="AV6" s="416"/>
      <c r="AW6" s="416"/>
      <c r="AX6" s="416"/>
      <c r="AY6" s="416"/>
      <c r="AZ6" s="416"/>
      <c r="BA6" s="416"/>
      <c r="BB6" s="12"/>
      <c r="BC6" s="6"/>
      <c r="BD6" s="6"/>
      <c r="BE6" s="6"/>
      <c r="BF6" s="6"/>
    </row>
    <row r="7" spans="1:80" ht="13.05" customHeight="1" x14ac:dyDescent="0.25">
      <c r="A7" s="11"/>
      <c r="B7" s="414" t="s">
        <v>2</v>
      </c>
      <c r="C7" s="409"/>
      <c r="D7" s="410"/>
      <c r="E7" s="427" t="s">
        <v>92</v>
      </c>
      <c r="F7" s="428"/>
      <c r="G7" s="428"/>
      <c r="H7" s="428"/>
      <c r="I7" s="428"/>
      <c r="J7" s="428"/>
      <c r="K7" s="428"/>
      <c r="L7" s="428"/>
      <c r="M7" s="428"/>
      <c r="N7" s="428"/>
      <c r="O7" s="417" t="s">
        <v>151</v>
      </c>
      <c r="P7" s="97"/>
      <c r="Q7" s="97"/>
      <c r="R7" s="12"/>
      <c r="S7" s="11"/>
      <c r="T7" s="414" t="str">
        <f>B7</f>
        <v>函館市</v>
      </c>
      <c r="U7" s="409"/>
      <c r="V7" s="410"/>
      <c r="W7" s="445" t="s">
        <v>93</v>
      </c>
      <c r="X7" s="446"/>
      <c r="Y7" s="446"/>
      <c r="Z7" s="446"/>
      <c r="AA7" s="446"/>
      <c r="AB7" s="446"/>
      <c r="AC7" s="446"/>
      <c r="AD7" s="446"/>
      <c r="AE7" s="446"/>
      <c r="AF7" s="446"/>
      <c r="AG7" s="417" t="s">
        <v>151</v>
      </c>
      <c r="AH7" s="101"/>
      <c r="AI7" s="101"/>
      <c r="AJ7" s="12"/>
      <c r="AK7" s="11"/>
      <c r="AL7" s="414" t="str">
        <f>B7</f>
        <v>函館市</v>
      </c>
      <c r="AM7" s="409"/>
      <c r="AN7" s="410"/>
      <c r="AO7" s="415" t="s">
        <v>94</v>
      </c>
      <c r="AP7" s="416"/>
      <c r="AQ7" s="416"/>
      <c r="AR7" s="416"/>
      <c r="AS7" s="416"/>
      <c r="AT7" s="416"/>
      <c r="AU7" s="416"/>
      <c r="AV7" s="416"/>
      <c r="AW7" s="416"/>
      <c r="AX7" s="416"/>
      <c r="AY7" s="417" t="s">
        <v>151</v>
      </c>
      <c r="AZ7" s="95"/>
      <c r="BA7" s="95"/>
      <c r="BB7" s="12"/>
      <c r="BC7" s="6"/>
      <c r="BD7" s="6"/>
      <c r="BE7" s="6"/>
      <c r="BF7" s="6"/>
    </row>
    <row r="8" spans="1:80" ht="13.05" customHeight="1" x14ac:dyDescent="0.25">
      <c r="A8" s="11"/>
      <c r="B8" s="411"/>
      <c r="C8" s="412"/>
      <c r="D8" s="413"/>
      <c r="E8" s="429"/>
      <c r="F8" s="430"/>
      <c r="G8" s="430"/>
      <c r="H8" s="430"/>
      <c r="I8" s="430"/>
      <c r="J8" s="430"/>
      <c r="K8" s="430"/>
      <c r="L8" s="430"/>
      <c r="M8" s="430"/>
      <c r="N8" s="430"/>
      <c r="O8" s="418"/>
      <c r="P8" s="98"/>
      <c r="Q8" s="98"/>
      <c r="R8" s="12"/>
      <c r="S8" s="11"/>
      <c r="T8" s="411"/>
      <c r="U8" s="412"/>
      <c r="V8" s="413"/>
      <c r="W8" s="447"/>
      <c r="X8" s="448"/>
      <c r="Y8" s="448"/>
      <c r="Z8" s="448"/>
      <c r="AA8" s="448"/>
      <c r="AB8" s="448"/>
      <c r="AC8" s="448"/>
      <c r="AD8" s="448"/>
      <c r="AE8" s="448"/>
      <c r="AF8" s="448"/>
      <c r="AG8" s="418"/>
      <c r="AH8" s="102"/>
      <c r="AI8" s="102"/>
      <c r="AJ8" s="12"/>
      <c r="AK8" s="11"/>
      <c r="AL8" s="411"/>
      <c r="AM8" s="412"/>
      <c r="AN8" s="413"/>
      <c r="AO8" s="419"/>
      <c r="AP8" s="420"/>
      <c r="AQ8" s="420"/>
      <c r="AR8" s="420"/>
      <c r="AS8" s="420"/>
      <c r="AT8" s="420"/>
      <c r="AU8" s="420"/>
      <c r="AV8" s="420"/>
      <c r="AW8" s="420"/>
      <c r="AX8" s="420"/>
      <c r="AY8" s="418"/>
      <c r="AZ8" s="96"/>
      <c r="BA8" s="96"/>
      <c r="BB8" s="12"/>
      <c r="BC8" s="6"/>
      <c r="BD8" s="6"/>
      <c r="BE8" s="6"/>
      <c r="BF8" s="6"/>
    </row>
    <row r="9" spans="1:80" ht="13.05" customHeight="1" x14ac:dyDescent="0.25">
      <c r="A9" s="11"/>
      <c r="B9" s="243" t="s">
        <v>142</v>
      </c>
      <c r="C9" s="243"/>
      <c r="D9" s="243"/>
      <c r="E9" s="243"/>
      <c r="F9" s="243"/>
      <c r="G9" s="243"/>
      <c r="H9" s="243" t="s">
        <v>143</v>
      </c>
      <c r="I9" s="243"/>
      <c r="J9" s="243"/>
      <c r="K9" s="243"/>
      <c r="L9" s="243"/>
      <c r="M9" s="243"/>
      <c r="N9" s="243"/>
      <c r="O9" s="243"/>
      <c r="P9" s="243"/>
      <c r="Q9" s="243"/>
      <c r="R9" s="12"/>
      <c r="S9" s="11"/>
      <c r="T9" s="243" t="s">
        <v>142</v>
      </c>
      <c r="U9" s="243"/>
      <c r="V9" s="243"/>
      <c r="W9" s="243"/>
      <c r="X9" s="243"/>
      <c r="Y9" s="243"/>
      <c r="Z9" s="243" t="s">
        <v>143</v>
      </c>
      <c r="AA9" s="243"/>
      <c r="AB9" s="243"/>
      <c r="AC9" s="243"/>
      <c r="AD9" s="243"/>
      <c r="AE9" s="243"/>
      <c r="AF9" s="243"/>
      <c r="AG9" s="243"/>
      <c r="AH9" s="243"/>
      <c r="AI9" s="243"/>
      <c r="AJ9" s="12"/>
      <c r="AK9" s="11"/>
      <c r="AL9" s="243" t="s">
        <v>142</v>
      </c>
      <c r="AM9" s="243"/>
      <c r="AN9" s="243"/>
      <c r="AO9" s="243"/>
      <c r="AP9" s="243"/>
      <c r="AQ9" s="243"/>
      <c r="AR9" s="243" t="s">
        <v>143</v>
      </c>
      <c r="AS9" s="243"/>
      <c r="AT9" s="243"/>
      <c r="AU9" s="243"/>
      <c r="AV9" s="243"/>
      <c r="AW9" s="243"/>
      <c r="AX9" s="243"/>
      <c r="AY9" s="243"/>
      <c r="AZ9" s="243"/>
      <c r="BA9" s="243"/>
      <c r="BB9" s="12"/>
      <c r="BC9" s="6"/>
      <c r="BD9" s="6"/>
      <c r="BE9" s="6"/>
      <c r="BF9" s="6"/>
    </row>
    <row r="10" spans="1:80" ht="13.05" customHeight="1" x14ac:dyDescent="0.25">
      <c r="A10" s="11"/>
      <c r="B10" s="255" t="str">
        <f>BM20</f>
        <v>02660-8-960015</v>
      </c>
      <c r="C10" s="256"/>
      <c r="D10" s="256"/>
      <c r="E10" s="256"/>
      <c r="F10" s="256"/>
      <c r="G10" s="256"/>
      <c r="H10" s="255" t="str">
        <f>BM21</f>
        <v>函館市会計管理者</v>
      </c>
      <c r="I10" s="256"/>
      <c r="J10" s="256"/>
      <c r="K10" s="256"/>
      <c r="L10" s="256"/>
      <c r="M10" s="256"/>
      <c r="N10" s="256"/>
      <c r="O10" s="256"/>
      <c r="P10" s="256"/>
      <c r="Q10" s="256"/>
      <c r="R10" s="12"/>
      <c r="S10" s="11"/>
      <c r="T10" s="255" t="str">
        <f>B10</f>
        <v>02660-8-960015</v>
      </c>
      <c r="U10" s="423"/>
      <c r="V10" s="423"/>
      <c r="W10" s="423"/>
      <c r="X10" s="423"/>
      <c r="Y10" s="423"/>
      <c r="Z10" s="255" t="str">
        <f>H10</f>
        <v>函館市会計管理者</v>
      </c>
      <c r="AA10" s="423"/>
      <c r="AB10" s="423"/>
      <c r="AC10" s="423"/>
      <c r="AD10" s="423"/>
      <c r="AE10" s="423"/>
      <c r="AF10" s="423"/>
      <c r="AG10" s="423"/>
      <c r="AH10" s="423"/>
      <c r="AI10" s="423"/>
      <c r="AJ10" s="12"/>
      <c r="AK10" s="11"/>
      <c r="AL10" s="255" t="str">
        <f>T10</f>
        <v>02660-8-960015</v>
      </c>
      <c r="AM10" s="423"/>
      <c r="AN10" s="423"/>
      <c r="AO10" s="423"/>
      <c r="AP10" s="423"/>
      <c r="AQ10" s="423"/>
      <c r="AR10" s="255" t="str">
        <f>Z10</f>
        <v>函館市会計管理者</v>
      </c>
      <c r="AS10" s="423"/>
      <c r="AT10" s="423"/>
      <c r="AU10" s="423"/>
      <c r="AV10" s="423"/>
      <c r="AW10" s="423"/>
      <c r="AX10" s="423"/>
      <c r="AY10" s="423"/>
      <c r="AZ10" s="423"/>
      <c r="BA10" s="423"/>
      <c r="BB10" s="12"/>
      <c r="BC10" s="6"/>
      <c r="BD10" s="6"/>
      <c r="BE10" s="6"/>
      <c r="BF10" s="6"/>
    </row>
    <row r="11" spans="1:80" ht="13.05" customHeight="1" x14ac:dyDescent="0.25">
      <c r="A11" s="11"/>
      <c r="B11" s="256"/>
      <c r="C11" s="256"/>
      <c r="D11" s="256"/>
      <c r="E11" s="256"/>
      <c r="F11" s="256"/>
      <c r="G11" s="256"/>
      <c r="H11" s="256"/>
      <c r="I11" s="256"/>
      <c r="J11" s="256"/>
      <c r="K11" s="256"/>
      <c r="L11" s="256"/>
      <c r="M11" s="256"/>
      <c r="N11" s="256"/>
      <c r="O11" s="256"/>
      <c r="P11" s="256"/>
      <c r="Q11" s="256"/>
      <c r="R11" s="12"/>
      <c r="S11" s="11"/>
      <c r="T11" s="423"/>
      <c r="U11" s="423"/>
      <c r="V11" s="423"/>
      <c r="W11" s="423"/>
      <c r="X11" s="423"/>
      <c r="Y11" s="423"/>
      <c r="Z11" s="423"/>
      <c r="AA11" s="423"/>
      <c r="AB11" s="423"/>
      <c r="AC11" s="423"/>
      <c r="AD11" s="423"/>
      <c r="AE11" s="423"/>
      <c r="AF11" s="423"/>
      <c r="AG11" s="423"/>
      <c r="AH11" s="423"/>
      <c r="AI11" s="423"/>
      <c r="AJ11" s="12"/>
      <c r="AK11" s="11"/>
      <c r="AL11" s="423"/>
      <c r="AM11" s="423"/>
      <c r="AN11" s="423"/>
      <c r="AO11" s="423"/>
      <c r="AP11" s="423"/>
      <c r="AQ11" s="423"/>
      <c r="AR11" s="423"/>
      <c r="AS11" s="423"/>
      <c r="AT11" s="423"/>
      <c r="AU11" s="423"/>
      <c r="AV11" s="423"/>
      <c r="AW11" s="423"/>
      <c r="AX11" s="423"/>
      <c r="AY11" s="423"/>
      <c r="AZ11" s="423"/>
      <c r="BA11" s="423"/>
      <c r="BB11" s="12"/>
      <c r="BC11" s="6"/>
      <c r="BD11" s="6"/>
      <c r="BE11" s="6"/>
      <c r="BF11" s="6"/>
    </row>
    <row r="12" spans="1:80" ht="13.05" customHeight="1" x14ac:dyDescent="0.25">
      <c r="A12" s="11"/>
      <c r="B12" s="5" t="s">
        <v>75</v>
      </c>
      <c r="C12" s="171"/>
      <c r="D12" s="171"/>
      <c r="E12" s="171"/>
      <c r="F12" s="171"/>
      <c r="G12" s="171"/>
      <c r="H12" s="171"/>
      <c r="I12" s="171"/>
      <c r="J12" s="171"/>
      <c r="K12" s="171"/>
      <c r="L12" s="171"/>
      <c r="M12" s="171"/>
      <c r="N12" s="171"/>
      <c r="O12" s="171"/>
      <c r="P12" s="171"/>
      <c r="Q12" s="7"/>
      <c r="R12" s="12"/>
      <c r="S12" s="11"/>
      <c r="T12" s="5" t="s">
        <v>75</v>
      </c>
      <c r="U12" s="171"/>
      <c r="V12" s="171"/>
      <c r="W12" s="171"/>
      <c r="X12" s="171"/>
      <c r="Y12" s="171"/>
      <c r="Z12" s="171"/>
      <c r="AA12" s="171"/>
      <c r="AB12" s="171"/>
      <c r="AC12" s="171"/>
      <c r="AD12" s="171"/>
      <c r="AE12" s="171"/>
      <c r="AF12" s="171"/>
      <c r="AG12" s="171"/>
      <c r="AH12" s="171"/>
      <c r="AI12" s="7"/>
      <c r="AJ12" s="12"/>
      <c r="AK12" s="11"/>
      <c r="AL12" s="5" t="s">
        <v>75</v>
      </c>
      <c r="AM12" s="171"/>
      <c r="AN12" s="171"/>
      <c r="AO12" s="171"/>
      <c r="AP12" s="171"/>
      <c r="AQ12" s="171"/>
      <c r="AR12" s="171"/>
      <c r="AS12" s="171"/>
      <c r="AT12" s="171"/>
      <c r="AU12" s="171"/>
      <c r="AV12" s="171"/>
      <c r="AW12" s="171"/>
      <c r="AX12" s="171"/>
      <c r="AY12" s="171"/>
      <c r="AZ12" s="171"/>
      <c r="BA12" s="7"/>
      <c r="BB12" s="12"/>
      <c r="BC12" s="6"/>
      <c r="BD12" s="6"/>
      <c r="BE12" s="6"/>
      <c r="BF12" s="6"/>
    </row>
    <row r="13" spans="1:80" ht="13.05" customHeight="1" x14ac:dyDescent="0.25">
      <c r="A13" s="11"/>
      <c r="B13" s="5"/>
      <c r="C13" s="244" t="str">
        <f>BM22</f>
        <v xml:space="preserve"> </v>
      </c>
      <c r="D13" s="244"/>
      <c r="E13" s="244"/>
      <c r="F13" s="244"/>
      <c r="G13" s="244"/>
      <c r="H13" s="244"/>
      <c r="I13" s="244"/>
      <c r="J13" s="244"/>
      <c r="K13" s="244"/>
      <c r="L13" s="244"/>
      <c r="M13" s="244"/>
      <c r="N13" s="244"/>
      <c r="O13" s="244"/>
      <c r="P13" s="244"/>
      <c r="Q13" s="7"/>
      <c r="R13" s="12"/>
      <c r="S13" s="11"/>
      <c r="T13" s="5"/>
      <c r="U13" s="244" t="str">
        <f>C13</f>
        <v xml:space="preserve"> </v>
      </c>
      <c r="V13" s="244"/>
      <c r="W13" s="244"/>
      <c r="X13" s="244"/>
      <c r="Y13" s="244"/>
      <c r="Z13" s="244"/>
      <c r="AA13" s="244"/>
      <c r="AB13" s="244"/>
      <c r="AC13" s="244"/>
      <c r="AD13" s="244"/>
      <c r="AE13" s="244"/>
      <c r="AF13" s="244"/>
      <c r="AG13" s="244"/>
      <c r="AH13" s="244"/>
      <c r="AI13" s="7"/>
      <c r="AJ13" s="12"/>
      <c r="AK13" s="11"/>
      <c r="AL13" s="5"/>
      <c r="AM13" s="244" t="str">
        <f>C13</f>
        <v xml:space="preserve"> </v>
      </c>
      <c r="AN13" s="244"/>
      <c r="AO13" s="244"/>
      <c r="AP13" s="244"/>
      <c r="AQ13" s="244"/>
      <c r="AR13" s="244"/>
      <c r="AS13" s="244"/>
      <c r="AT13" s="244"/>
      <c r="AU13" s="244"/>
      <c r="AV13" s="244"/>
      <c r="AW13" s="244"/>
      <c r="AX13" s="244"/>
      <c r="AY13" s="244"/>
      <c r="AZ13" s="244"/>
      <c r="BA13" s="7"/>
      <c r="BB13" s="12"/>
      <c r="BC13" s="6"/>
      <c r="BD13" s="6"/>
      <c r="BE13" s="6"/>
      <c r="BF13" s="6"/>
    </row>
    <row r="14" spans="1:80" ht="13.05" customHeight="1" x14ac:dyDescent="0.25">
      <c r="A14" s="11"/>
      <c r="B14" s="5"/>
      <c r="C14" s="244"/>
      <c r="D14" s="244"/>
      <c r="E14" s="244"/>
      <c r="F14" s="244"/>
      <c r="G14" s="244"/>
      <c r="H14" s="244"/>
      <c r="I14" s="244"/>
      <c r="J14" s="244"/>
      <c r="K14" s="244"/>
      <c r="L14" s="244"/>
      <c r="M14" s="244"/>
      <c r="N14" s="244"/>
      <c r="O14" s="244"/>
      <c r="P14" s="244"/>
      <c r="Q14" s="7"/>
      <c r="R14" s="12"/>
      <c r="S14" s="11"/>
      <c r="T14" s="5"/>
      <c r="U14" s="244"/>
      <c r="V14" s="244"/>
      <c r="W14" s="244"/>
      <c r="X14" s="244"/>
      <c r="Y14" s="244"/>
      <c r="Z14" s="244"/>
      <c r="AA14" s="244"/>
      <c r="AB14" s="244"/>
      <c r="AC14" s="244"/>
      <c r="AD14" s="244"/>
      <c r="AE14" s="244"/>
      <c r="AF14" s="244"/>
      <c r="AG14" s="244"/>
      <c r="AH14" s="244"/>
      <c r="AI14" s="7"/>
      <c r="AJ14" s="12"/>
      <c r="AK14" s="11"/>
      <c r="AL14" s="5"/>
      <c r="AM14" s="244"/>
      <c r="AN14" s="244"/>
      <c r="AO14" s="244"/>
      <c r="AP14" s="244"/>
      <c r="AQ14" s="244"/>
      <c r="AR14" s="244"/>
      <c r="AS14" s="244"/>
      <c r="AT14" s="244"/>
      <c r="AU14" s="244"/>
      <c r="AV14" s="244"/>
      <c r="AW14" s="244"/>
      <c r="AX14" s="244"/>
      <c r="AY14" s="244"/>
      <c r="AZ14" s="244"/>
      <c r="BA14" s="7"/>
      <c r="BB14" s="12"/>
      <c r="BC14" s="6"/>
      <c r="BD14" s="6"/>
      <c r="BE14" s="6"/>
      <c r="BF14" s="6"/>
    </row>
    <row r="15" spans="1:80" ht="13.05" customHeight="1" thickBot="1" x14ac:dyDescent="0.3">
      <c r="A15" s="11"/>
      <c r="B15" s="5"/>
      <c r="C15" s="244"/>
      <c r="D15" s="244"/>
      <c r="E15" s="244"/>
      <c r="F15" s="244"/>
      <c r="G15" s="244"/>
      <c r="H15" s="244"/>
      <c r="I15" s="244"/>
      <c r="J15" s="244"/>
      <c r="K15" s="244"/>
      <c r="L15" s="244"/>
      <c r="M15" s="244"/>
      <c r="N15" s="244"/>
      <c r="O15" s="244"/>
      <c r="P15" s="244"/>
      <c r="Q15" s="7"/>
      <c r="R15" s="12"/>
      <c r="S15" s="11"/>
      <c r="T15" s="5"/>
      <c r="U15" s="244"/>
      <c r="V15" s="244"/>
      <c r="W15" s="244"/>
      <c r="X15" s="244"/>
      <c r="Y15" s="244"/>
      <c r="Z15" s="244"/>
      <c r="AA15" s="244"/>
      <c r="AB15" s="244"/>
      <c r="AC15" s="244"/>
      <c r="AD15" s="244"/>
      <c r="AE15" s="244"/>
      <c r="AF15" s="244"/>
      <c r="AG15" s="244"/>
      <c r="AH15" s="244"/>
      <c r="AI15" s="7"/>
      <c r="AJ15" s="12"/>
      <c r="AK15" s="11"/>
      <c r="AL15" s="5"/>
      <c r="AM15" s="244"/>
      <c r="AN15" s="244"/>
      <c r="AO15" s="244"/>
      <c r="AP15" s="244"/>
      <c r="AQ15" s="244"/>
      <c r="AR15" s="244"/>
      <c r="AS15" s="244"/>
      <c r="AT15" s="244"/>
      <c r="AU15" s="244"/>
      <c r="AV15" s="244"/>
      <c r="AW15" s="244"/>
      <c r="AX15" s="244"/>
      <c r="AY15" s="244"/>
      <c r="AZ15" s="244"/>
      <c r="BA15" s="7"/>
      <c r="BB15" s="12"/>
      <c r="BC15" s="6"/>
      <c r="BD15" s="6"/>
      <c r="BE15" s="6"/>
      <c r="BF15" s="6"/>
    </row>
    <row r="16" spans="1:80" ht="13.05" customHeight="1" thickBot="1" x14ac:dyDescent="0.3">
      <c r="A16" s="11"/>
      <c r="B16" s="5"/>
      <c r="C16" s="244"/>
      <c r="D16" s="244"/>
      <c r="E16" s="244"/>
      <c r="F16" s="244"/>
      <c r="G16" s="244"/>
      <c r="H16" s="244"/>
      <c r="I16" s="244"/>
      <c r="J16" s="244"/>
      <c r="K16" s="244"/>
      <c r="L16" s="244"/>
      <c r="M16" s="244"/>
      <c r="N16" s="244"/>
      <c r="O16" s="244"/>
      <c r="P16" s="244"/>
      <c r="Q16" s="7"/>
      <c r="R16" s="12"/>
      <c r="S16" s="11"/>
      <c r="T16" s="5"/>
      <c r="U16" s="244"/>
      <c r="V16" s="244"/>
      <c r="W16" s="244"/>
      <c r="X16" s="244"/>
      <c r="Y16" s="244"/>
      <c r="Z16" s="244"/>
      <c r="AA16" s="244"/>
      <c r="AB16" s="244"/>
      <c r="AC16" s="244"/>
      <c r="AD16" s="244"/>
      <c r="AE16" s="244"/>
      <c r="AF16" s="244"/>
      <c r="AG16" s="244"/>
      <c r="AH16" s="244"/>
      <c r="AI16" s="7"/>
      <c r="AJ16" s="12"/>
      <c r="AK16" s="11"/>
      <c r="AL16" s="5"/>
      <c r="AM16" s="244"/>
      <c r="AN16" s="244"/>
      <c r="AO16" s="244"/>
      <c r="AP16" s="244"/>
      <c r="AQ16" s="244"/>
      <c r="AR16" s="244"/>
      <c r="AS16" s="244"/>
      <c r="AT16" s="244"/>
      <c r="AU16" s="244"/>
      <c r="AV16" s="244"/>
      <c r="AW16" s="244"/>
      <c r="AX16" s="244"/>
      <c r="AY16" s="244"/>
      <c r="AZ16" s="244"/>
      <c r="BA16" s="7"/>
      <c r="BB16" s="12"/>
      <c r="BC16" s="6"/>
      <c r="BD16" s="6"/>
      <c r="BE16" s="6"/>
      <c r="BF16" s="6"/>
      <c r="BG16" s="353"/>
      <c r="BH16" s="354"/>
      <c r="BI16" s="354"/>
      <c r="BJ16" s="354"/>
      <c r="BK16" s="354"/>
      <c r="BL16" s="355"/>
      <c r="BM16" s="44"/>
      <c r="BN16" s="45"/>
      <c r="BO16" s="45"/>
      <c r="BP16" s="45"/>
      <c r="BQ16" s="45"/>
      <c r="BR16" s="45"/>
      <c r="BS16" s="45"/>
      <c r="BT16" s="45"/>
      <c r="BU16" s="45"/>
      <c r="BV16" s="45"/>
      <c r="BW16" s="45"/>
      <c r="BX16" s="45"/>
      <c r="BY16" s="45"/>
      <c r="BZ16" s="45"/>
      <c r="CA16" s="45"/>
      <c r="CB16" s="46"/>
    </row>
    <row r="17" spans="1:80" ht="13.05" customHeight="1" x14ac:dyDescent="0.25">
      <c r="A17" s="11"/>
      <c r="B17" s="5"/>
      <c r="C17" s="244"/>
      <c r="D17" s="244"/>
      <c r="E17" s="244"/>
      <c r="F17" s="244"/>
      <c r="G17" s="244"/>
      <c r="H17" s="244"/>
      <c r="I17" s="244"/>
      <c r="J17" s="244"/>
      <c r="K17" s="244"/>
      <c r="L17" s="244"/>
      <c r="M17" s="244"/>
      <c r="N17" s="244"/>
      <c r="O17" s="244"/>
      <c r="P17" s="244"/>
      <c r="Q17" s="7"/>
      <c r="R17" s="12"/>
      <c r="S17" s="11"/>
      <c r="T17" s="5"/>
      <c r="U17" s="244"/>
      <c r="V17" s="244"/>
      <c r="W17" s="244"/>
      <c r="X17" s="244"/>
      <c r="Y17" s="244"/>
      <c r="Z17" s="244"/>
      <c r="AA17" s="244"/>
      <c r="AB17" s="244"/>
      <c r="AC17" s="244"/>
      <c r="AD17" s="244"/>
      <c r="AE17" s="244"/>
      <c r="AF17" s="244"/>
      <c r="AG17" s="244"/>
      <c r="AH17" s="244"/>
      <c r="AI17" s="7"/>
      <c r="AJ17" s="12"/>
      <c r="AK17" s="11"/>
      <c r="AL17" s="5"/>
      <c r="AM17" s="244"/>
      <c r="AN17" s="244"/>
      <c r="AO17" s="244"/>
      <c r="AP17" s="244"/>
      <c r="AQ17" s="244"/>
      <c r="AR17" s="244"/>
      <c r="AS17" s="244"/>
      <c r="AT17" s="244"/>
      <c r="AU17" s="244"/>
      <c r="AV17" s="244"/>
      <c r="AW17" s="244"/>
      <c r="AX17" s="244"/>
      <c r="AY17" s="244"/>
      <c r="AZ17" s="244"/>
      <c r="BA17" s="7"/>
      <c r="BB17" s="12"/>
      <c r="BC17" s="6"/>
      <c r="BD17" s="6"/>
      <c r="BE17" s="6"/>
      <c r="BF17" s="6"/>
      <c r="BG17" s="356" t="s">
        <v>0</v>
      </c>
      <c r="BH17" s="357"/>
      <c r="BI17" s="357"/>
      <c r="BJ17" s="357"/>
      <c r="BK17" s="357"/>
      <c r="BL17" s="358"/>
      <c r="BM17" s="310" t="s">
        <v>42</v>
      </c>
      <c r="BN17" s="311"/>
      <c r="BO17" s="311"/>
      <c r="BP17" s="311"/>
      <c r="BQ17" s="311"/>
      <c r="BR17" s="311"/>
      <c r="BS17" s="311"/>
      <c r="BT17" s="311"/>
      <c r="BU17" s="311"/>
      <c r="BV17" s="311"/>
      <c r="BW17" s="311"/>
      <c r="BX17" s="311"/>
      <c r="BY17" s="311"/>
      <c r="BZ17" s="311"/>
      <c r="CA17" s="311"/>
      <c r="CB17" s="312"/>
    </row>
    <row r="18" spans="1:80" ht="13.05" customHeight="1" x14ac:dyDescent="0.25">
      <c r="A18" s="11"/>
      <c r="B18" s="5"/>
      <c r="C18" s="244"/>
      <c r="D18" s="244"/>
      <c r="E18" s="244"/>
      <c r="F18" s="244"/>
      <c r="G18" s="244"/>
      <c r="H18" s="244"/>
      <c r="I18" s="244"/>
      <c r="J18" s="244"/>
      <c r="K18" s="244"/>
      <c r="L18" s="244"/>
      <c r="M18" s="244"/>
      <c r="N18" s="244"/>
      <c r="O18" s="244"/>
      <c r="P18" s="244"/>
      <c r="Q18" s="7"/>
      <c r="R18" s="12"/>
      <c r="S18" s="11"/>
      <c r="T18" s="5"/>
      <c r="U18" s="244"/>
      <c r="V18" s="244"/>
      <c r="W18" s="244"/>
      <c r="X18" s="244"/>
      <c r="Y18" s="244"/>
      <c r="Z18" s="244"/>
      <c r="AA18" s="244"/>
      <c r="AB18" s="244"/>
      <c r="AC18" s="244"/>
      <c r="AD18" s="244"/>
      <c r="AE18" s="244"/>
      <c r="AF18" s="244"/>
      <c r="AG18" s="244"/>
      <c r="AH18" s="244"/>
      <c r="AI18" s="7"/>
      <c r="AJ18" s="12"/>
      <c r="AK18" s="11"/>
      <c r="AL18" s="5"/>
      <c r="AM18" s="244"/>
      <c r="AN18" s="244"/>
      <c r="AO18" s="244"/>
      <c r="AP18" s="244"/>
      <c r="AQ18" s="244"/>
      <c r="AR18" s="244"/>
      <c r="AS18" s="244"/>
      <c r="AT18" s="244"/>
      <c r="AU18" s="244"/>
      <c r="AV18" s="244"/>
      <c r="AW18" s="244"/>
      <c r="AX18" s="244"/>
      <c r="AY18" s="244"/>
      <c r="AZ18" s="244"/>
      <c r="BA18" s="7"/>
      <c r="BB18" s="12"/>
      <c r="BC18" s="6"/>
      <c r="BD18" s="6"/>
      <c r="BE18" s="6"/>
      <c r="BF18" s="6"/>
      <c r="BG18" s="382" t="s">
        <v>41</v>
      </c>
      <c r="BH18" s="372"/>
      <c r="BI18" s="372"/>
      <c r="BJ18" s="372"/>
      <c r="BK18" s="372"/>
      <c r="BL18" s="373"/>
      <c r="BM18" s="482" t="s">
        <v>1</v>
      </c>
      <c r="BN18" s="483"/>
      <c r="BO18" s="483"/>
      <c r="BP18" s="483"/>
      <c r="BQ18" s="483"/>
      <c r="BR18" s="483"/>
      <c r="BS18" s="483"/>
      <c r="BT18" s="483"/>
      <c r="BU18" s="483"/>
      <c r="BV18" s="483"/>
      <c r="BW18" s="483"/>
      <c r="BX18" s="483"/>
      <c r="BY18" s="483"/>
      <c r="BZ18" s="483"/>
      <c r="CA18" s="483"/>
      <c r="CB18" s="484"/>
    </row>
    <row r="19" spans="1:80" ht="13.05" customHeight="1" x14ac:dyDescent="0.25">
      <c r="A19" s="11"/>
      <c r="B19" s="5"/>
      <c r="C19" s="245" t="str">
        <f>BM23</f>
        <v xml:space="preserve"> </v>
      </c>
      <c r="D19" s="245"/>
      <c r="E19" s="245"/>
      <c r="F19" s="245"/>
      <c r="G19" s="245"/>
      <c r="H19" s="245"/>
      <c r="I19" s="245"/>
      <c r="J19" s="245"/>
      <c r="K19" s="245"/>
      <c r="L19" s="245"/>
      <c r="M19" s="245"/>
      <c r="N19" s="245"/>
      <c r="O19" s="245"/>
      <c r="P19" s="245"/>
      <c r="Q19" s="7"/>
      <c r="R19" s="12"/>
      <c r="S19" s="11"/>
      <c r="T19" s="5"/>
      <c r="U19" s="245" t="str">
        <f>C19</f>
        <v xml:space="preserve"> </v>
      </c>
      <c r="V19" s="245"/>
      <c r="W19" s="245"/>
      <c r="X19" s="245"/>
      <c r="Y19" s="245"/>
      <c r="Z19" s="245"/>
      <c r="AA19" s="245"/>
      <c r="AB19" s="245"/>
      <c r="AC19" s="245"/>
      <c r="AD19" s="245"/>
      <c r="AE19" s="245"/>
      <c r="AF19" s="245"/>
      <c r="AG19" s="245"/>
      <c r="AH19" s="245"/>
      <c r="AI19" s="7"/>
      <c r="AJ19" s="12"/>
      <c r="AK19" s="11"/>
      <c r="AL19" s="5"/>
      <c r="AM19" s="245" t="str">
        <f>C19</f>
        <v xml:space="preserve"> </v>
      </c>
      <c r="AN19" s="245"/>
      <c r="AO19" s="245"/>
      <c r="AP19" s="245"/>
      <c r="AQ19" s="245"/>
      <c r="AR19" s="245"/>
      <c r="AS19" s="245"/>
      <c r="AT19" s="245"/>
      <c r="AU19" s="245"/>
      <c r="AV19" s="245"/>
      <c r="AW19" s="245"/>
      <c r="AX19" s="245"/>
      <c r="AY19" s="245"/>
      <c r="AZ19" s="245"/>
      <c r="BA19" s="7"/>
      <c r="BB19" s="12"/>
      <c r="BC19" s="6"/>
      <c r="BD19" s="6"/>
      <c r="BE19" s="6"/>
      <c r="BF19" s="6"/>
      <c r="BG19" s="382" t="s">
        <v>40</v>
      </c>
      <c r="BH19" s="372"/>
      <c r="BI19" s="372"/>
      <c r="BJ19" s="372"/>
      <c r="BK19" s="372"/>
      <c r="BL19" s="373"/>
      <c r="BM19" s="482" t="s">
        <v>2</v>
      </c>
      <c r="BN19" s="483"/>
      <c r="BO19" s="483"/>
      <c r="BP19" s="483"/>
      <c r="BQ19" s="483"/>
      <c r="BR19" s="483"/>
      <c r="BS19" s="483"/>
      <c r="BT19" s="483"/>
      <c r="BU19" s="483"/>
      <c r="BV19" s="483"/>
      <c r="BW19" s="483"/>
      <c r="BX19" s="483"/>
      <c r="BY19" s="483"/>
      <c r="BZ19" s="483"/>
      <c r="CA19" s="483"/>
      <c r="CB19" s="484"/>
    </row>
    <row r="20" spans="1:80" ht="13.05" customHeight="1" x14ac:dyDescent="0.25">
      <c r="A20" s="11"/>
      <c r="B20" s="5"/>
      <c r="C20" s="245"/>
      <c r="D20" s="245"/>
      <c r="E20" s="245"/>
      <c r="F20" s="245"/>
      <c r="G20" s="245"/>
      <c r="H20" s="245"/>
      <c r="I20" s="245"/>
      <c r="J20" s="245"/>
      <c r="K20" s="245"/>
      <c r="L20" s="245"/>
      <c r="M20" s="245"/>
      <c r="N20" s="245"/>
      <c r="O20" s="245"/>
      <c r="P20" s="245"/>
      <c r="Q20" s="7"/>
      <c r="R20" s="12"/>
      <c r="S20" s="11"/>
      <c r="T20" s="5"/>
      <c r="U20" s="245"/>
      <c r="V20" s="245"/>
      <c r="W20" s="245"/>
      <c r="X20" s="245"/>
      <c r="Y20" s="245"/>
      <c r="Z20" s="245"/>
      <c r="AA20" s="245"/>
      <c r="AB20" s="245"/>
      <c r="AC20" s="245"/>
      <c r="AD20" s="245"/>
      <c r="AE20" s="245"/>
      <c r="AF20" s="245"/>
      <c r="AG20" s="245"/>
      <c r="AH20" s="245"/>
      <c r="AI20" s="7"/>
      <c r="AJ20" s="12"/>
      <c r="AK20" s="11"/>
      <c r="AL20" s="5"/>
      <c r="AM20" s="245"/>
      <c r="AN20" s="245"/>
      <c r="AO20" s="245"/>
      <c r="AP20" s="245"/>
      <c r="AQ20" s="245"/>
      <c r="AR20" s="245"/>
      <c r="AS20" s="245"/>
      <c r="AT20" s="245"/>
      <c r="AU20" s="245"/>
      <c r="AV20" s="245"/>
      <c r="AW20" s="245"/>
      <c r="AX20" s="245"/>
      <c r="AY20" s="245"/>
      <c r="AZ20" s="245"/>
      <c r="BA20" s="7"/>
      <c r="BB20" s="12"/>
      <c r="BC20" s="6"/>
      <c r="BD20" s="6"/>
      <c r="BE20" s="6"/>
      <c r="BF20" s="6"/>
      <c r="BG20" s="382" t="s">
        <v>3</v>
      </c>
      <c r="BH20" s="372"/>
      <c r="BI20" s="372"/>
      <c r="BJ20" s="372"/>
      <c r="BK20" s="372"/>
      <c r="BL20" s="373"/>
      <c r="BM20" s="492" t="s">
        <v>140</v>
      </c>
      <c r="BN20" s="483"/>
      <c r="BO20" s="483"/>
      <c r="BP20" s="483"/>
      <c r="BQ20" s="483"/>
      <c r="BR20" s="483"/>
      <c r="BS20" s="483"/>
      <c r="BT20" s="483"/>
      <c r="BU20" s="483"/>
      <c r="BV20" s="483"/>
      <c r="BW20" s="483"/>
      <c r="BX20" s="483"/>
      <c r="BY20" s="483"/>
      <c r="BZ20" s="483"/>
      <c r="CA20" s="483"/>
      <c r="CB20" s="484"/>
    </row>
    <row r="21" spans="1:80" ht="13.05" customHeight="1" x14ac:dyDescent="0.25">
      <c r="A21" s="11"/>
      <c r="B21" s="5"/>
      <c r="C21" s="245"/>
      <c r="D21" s="245"/>
      <c r="E21" s="245"/>
      <c r="F21" s="245"/>
      <c r="G21" s="245"/>
      <c r="H21" s="245"/>
      <c r="I21" s="245"/>
      <c r="J21" s="245"/>
      <c r="K21" s="245"/>
      <c r="L21" s="245"/>
      <c r="M21" s="245"/>
      <c r="N21" s="245"/>
      <c r="O21" s="245"/>
      <c r="P21" s="245"/>
      <c r="Q21" s="7"/>
      <c r="R21" s="12"/>
      <c r="S21" s="11"/>
      <c r="T21" s="5"/>
      <c r="U21" s="245"/>
      <c r="V21" s="245"/>
      <c r="W21" s="245"/>
      <c r="X21" s="245"/>
      <c r="Y21" s="245"/>
      <c r="Z21" s="245"/>
      <c r="AA21" s="245"/>
      <c r="AB21" s="245"/>
      <c r="AC21" s="245"/>
      <c r="AD21" s="245"/>
      <c r="AE21" s="245"/>
      <c r="AF21" s="245"/>
      <c r="AG21" s="245"/>
      <c r="AH21" s="245"/>
      <c r="AI21" s="7"/>
      <c r="AJ21" s="12"/>
      <c r="AK21" s="11"/>
      <c r="AL21" s="5"/>
      <c r="AM21" s="245"/>
      <c r="AN21" s="245"/>
      <c r="AO21" s="245"/>
      <c r="AP21" s="245"/>
      <c r="AQ21" s="245"/>
      <c r="AR21" s="245"/>
      <c r="AS21" s="245"/>
      <c r="AT21" s="245"/>
      <c r="AU21" s="245"/>
      <c r="AV21" s="245"/>
      <c r="AW21" s="245"/>
      <c r="AX21" s="245"/>
      <c r="AY21" s="245"/>
      <c r="AZ21" s="245"/>
      <c r="BA21" s="7"/>
      <c r="BB21" s="12"/>
      <c r="BC21" s="6"/>
      <c r="BD21" s="6"/>
      <c r="BE21" s="6"/>
      <c r="BF21" s="6"/>
      <c r="BG21" s="382" t="s">
        <v>13</v>
      </c>
      <c r="BH21" s="372"/>
      <c r="BI21" s="372"/>
      <c r="BJ21" s="372"/>
      <c r="BK21" s="372"/>
      <c r="BL21" s="373"/>
      <c r="BM21" s="482" t="s">
        <v>141</v>
      </c>
      <c r="BN21" s="483"/>
      <c r="BO21" s="483"/>
      <c r="BP21" s="483"/>
      <c r="BQ21" s="483"/>
      <c r="BR21" s="483"/>
      <c r="BS21" s="483"/>
      <c r="BT21" s="483"/>
      <c r="BU21" s="483"/>
      <c r="BV21" s="483"/>
      <c r="BW21" s="483"/>
      <c r="BX21" s="483"/>
      <c r="BY21" s="483"/>
      <c r="BZ21" s="483"/>
      <c r="CA21" s="483"/>
      <c r="CB21" s="484"/>
    </row>
    <row r="22" spans="1:80" ht="13.05" customHeight="1" x14ac:dyDescent="0.25">
      <c r="A22" s="11"/>
      <c r="B22" s="5"/>
      <c r="C22" s="245"/>
      <c r="D22" s="245"/>
      <c r="E22" s="245"/>
      <c r="F22" s="245"/>
      <c r="G22" s="245"/>
      <c r="H22" s="245"/>
      <c r="I22" s="245"/>
      <c r="J22" s="245"/>
      <c r="K22" s="245"/>
      <c r="L22" s="245"/>
      <c r="M22" s="245"/>
      <c r="N22" s="245"/>
      <c r="O22" s="245"/>
      <c r="P22" s="245"/>
      <c r="Q22" s="7"/>
      <c r="R22" s="12"/>
      <c r="S22" s="11"/>
      <c r="T22" s="5"/>
      <c r="U22" s="245"/>
      <c r="V22" s="245"/>
      <c r="W22" s="245"/>
      <c r="X22" s="245"/>
      <c r="Y22" s="245"/>
      <c r="Z22" s="245"/>
      <c r="AA22" s="245"/>
      <c r="AB22" s="245"/>
      <c r="AC22" s="245"/>
      <c r="AD22" s="245"/>
      <c r="AE22" s="245"/>
      <c r="AF22" s="245"/>
      <c r="AG22" s="245"/>
      <c r="AH22" s="245"/>
      <c r="AI22" s="7"/>
      <c r="AJ22" s="12"/>
      <c r="AK22" s="11"/>
      <c r="AL22" s="5"/>
      <c r="AM22" s="245"/>
      <c r="AN22" s="245"/>
      <c r="AO22" s="245"/>
      <c r="AP22" s="245"/>
      <c r="AQ22" s="245"/>
      <c r="AR22" s="245"/>
      <c r="AS22" s="245"/>
      <c r="AT22" s="245"/>
      <c r="AU22" s="245"/>
      <c r="AV22" s="245"/>
      <c r="AW22" s="245"/>
      <c r="AX22" s="245"/>
      <c r="AY22" s="245"/>
      <c r="AZ22" s="245"/>
      <c r="BA22" s="7"/>
      <c r="BB22" s="12"/>
      <c r="BC22" s="6"/>
      <c r="BD22" s="6"/>
      <c r="BE22" s="6"/>
      <c r="BF22" s="6"/>
      <c r="BG22" s="382" t="s">
        <v>39</v>
      </c>
      <c r="BH22" s="372"/>
      <c r="BI22" s="372"/>
      <c r="BJ22" s="372"/>
      <c r="BK22" s="372"/>
      <c r="BL22" s="373"/>
      <c r="BM22" s="493" t="str">
        <f>IF(OR(E77=" ",ISBLANK(E77))," ",E77)</f>
        <v xml:space="preserve"> </v>
      </c>
      <c r="BN22" s="494"/>
      <c r="BO22" s="494"/>
      <c r="BP22" s="494"/>
      <c r="BQ22" s="494"/>
      <c r="BR22" s="494"/>
      <c r="BS22" s="494"/>
      <c r="BT22" s="494"/>
      <c r="BU22" s="494"/>
      <c r="BV22" s="494"/>
      <c r="BW22" s="494"/>
      <c r="BX22" s="494"/>
      <c r="BY22" s="494"/>
      <c r="BZ22" s="494"/>
      <c r="CA22" s="494"/>
      <c r="CB22" s="495"/>
    </row>
    <row r="23" spans="1:80" ht="13.05" customHeight="1" x14ac:dyDescent="0.25">
      <c r="A23" s="11"/>
      <c r="B23" s="5"/>
      <c r="C23" s="245"/>
      <c r="D23" s="245"/>
      <c r="E23" s="245"/>
      <c r="F23" s="245"/>
      <c r="G23" s="245"/>
      <c r="H23" s="245"/>
      <c r="I23" s="245"/>
      <c r="J23" s="245"/>
      <c r="K23" s="245"/>
      <c r="L23" s="245"/>
      <c r="M23" s="245"/>
      <c r="N23" s="245"/>
      <c r="O23" s="245"/>
      <c r="P23" s="245"/>
      <c r="Q23" s="7"/>
      <c r="R23" s="12"/>
      <c r="S23" s="11"/>
      <c r="T23" s="5"/>
      <c r="U23" s="245"/>
      <c r="V23" s="245"/>
      <c r="W23" s="245"/>
      <c r="X23" s="245"/>
      <c r="Y23" s="245"/>
      <c r="Z23" s="245"/>
      <c r="AA23" s="245"/>
      <c r="AB23" s="245"/>
      <c r="AC23" s="245"/>
      <c r="AD23" s="245"/>
      <c r="AE23" s="245"/>
      <c r="AF23" s="245"/>
      <c r="AG23" s="245"/>
      <c r="AH23" s="245"/>
      <c r="AI23" s="7"/>
      <c r="AJ23" s="12"/>
      <c r="AK23" s="11"/>
      <c r="AL23" s="5"/>
      <c r="AM23" s="245"/>
      <c r="AN23" s="245"/>
      <c r="AO23" s="245"/>
      <c r="AP23" s="245"/>
      <c r="AQ23" s="245"/>
      <c r="AR23" s="245"/>
      <c r="AS23" s="245"/>
      <c r="AT23" s="245"/>
      <c r="AU23" s="245"/>
      <c r="AV23" s="245"/>
      <c r="AW23" s="245"/>
      <c r="AX23" s="245"/>
      <c r="AY23" s="245"/>
      <c r="AZ23" s="245"/>
      <c r="BA23" s="7"/>
      <c r="BB23" s="12"/>
      <c r="BC23" s="6"/>
      <c r="BD23" s="6"/>
      <c r="BE23" s="6"/>
      <c r="BF23" s="6"/>
      <c r="BG23" s="382" t="s">
        <v>38</v>
      </c>
      <c r="BH23" s="372"/>
      <c r="BI23" s="372"/>
      <c r="BJ23" s="372"/>
      <c r="BK23" s="372"/>
      <c r="BL23" s="373"/>
      <c r="BM23" s="493" t="str">
        <f>IF(OR(E82=" ",ISBLANK(E82))," ",E82)</f>
        <v xml:space="preserve"> </v>
      </c>
      <c r="BN23" s="494"/>
      <c r="BO23" s="494"/>
      <c r="BP23" s="494"/>
      <c r="BQ23" s="494"/>
      <c r="BR23" s="494"/>
      <c r="BS23" s="494"/>
      <c r="BT23" s="494"/>
      <c r="BU23" s="494"/>
      <c r="BV23" s="494"/>
      <c r="BW23" s="494"/>
      <c r="BX23" s="494"/>
      <c r="BY23" s="494"/>
      <c r="BZ23" s="494"/>
      <c r="CA23" s="494"/>
      <c r="CB23" s="495"/>
    </row>
    <row r="24" spans="1:80" ht="13.05" customHeight="1" x14ac:dyDescent="0.25">
      <c r="A24" s="11"/>
      <c r="B24" s="5"/>
      <c r="C24" s="245"/>
      <c r="D24" s="245"/>
      <c r="E24" s="245"/>
      <c r="F24" s="245"/>
      <c r="G24" s="245"/>
      <c r="H24" s="245"/>
      <c r="I24" s="245"/>
      <c r="J24" s="245"/>
      <c r="K24" s="245"/>
      <c r="L24" s="245"/>
      <c r="M24" s="245"/>
      <c r="N24" s="245"/>
      <c r="O24" s="245"/>
      <c r="P24" s="245"/>
      <c r="Q24" s="7"/>
      <c r="R24" s="12"/>
      <c r="S24" s="11"/>
      <c r="T24" s="5"/>
      <c r="U24" s="245"/>
      <c r="V24" s="245"/>
      <c r="W24" s="245"/>
      <c r="X24" s="245"/>
      <c r="Y24" s="245"/>
      <c r="Z24" s="245"/>
      <c r="AA24" s="245"/>
      <c r="AB24" s="245"/>
      <c r="AC24" s="245"/>
      <c r="AD24" s="245"/>
      <c r="AE24" s="245"/>
      <c r="AF24" s="245"/>
      <c r="AG24" s="245"/>
      <c r="AH24" s="245"/>
      <c r="AI24" s="7"/>
      <c r="AJ24" s="12"/>
      <c r="AK24" s="11"/>
      <c r="AL24" s="5"/>
      <c r="AM24" s="245"/>
      <c r="AN24" s="245"/>
      <c r="AO24" s="245"/>
      <c r="AP24" s="245"/>
      <c r="AQ24" s="245"/>
      <c r="AR24" s="245"/>
      <c r="AS24" s="245"/>
      <c r="AT24" s="245"/>
      <c r="AU24" s="245"/>
      <c r="AV24" s="245"/>
      <c r="AW24" s="245"/>
      <c r="AX24" s="245"/>
      <c r="AY24" s="245"/>
      <c r="AZ24" s="245"/>
      <c r="BA24" s="7"/>
      <c r="BB24" s="12"/>
      <c r="BC24" s="6"/>
      <c r="BD24" s="6"/>
      <c r="BE24" s="6"/>
      <c r="BF24" s="6"/>
      <c r="BG24" s="382" t="s">
        <v>37</v>
      </c>
      <c r="BH24" s="372"/>
      <c r="BI24" s="372"/>
      <c r="BJ24" s="372"/>
      <c r="BK24" s="372"/>
      <c r="BL24" s="373"/>
      <c r="BM24" s="493" t="str">
        <f>IF(OR(E87=" ",ISBLANK(E87))," ",E87)</f>
        <v xml:space="preserve"> </v>
      </c>
      <c r="BN24" s="494"/>
      <c r="BO24" s="494"/>
      <c r="BP24" s="494"/>
      <c r="BQ24" s="494"/>
      <c r="BR24" s="494"/>
      <c r="BS24" s="494"/>
      <c r="BT24" s="494"/>
      <c r="BU24" s="494"/>
      <c r="BV24" s="494"/>
      <c r="BW24" s="494"/>
      <c r="BX24" s="494"/>
      <c r="BY24" s="494"/>
      <c r="BZ24" s="494"/>
      <c r="CA24" s="494"/>
      <c r="CB24" s="495"/>
    </row>
    <row r="25" spans="1:80" ht="13.05" customHeight="1" x14ac:dyDescent="0.25">
      <c r="A25" s="11"/>
      <c r="B25" s="5"/>
      <c r="C25" s="6"/>
      <c r="D25" s="6"/>
      <c r="E25" s="6"/>
      <c r="F25" s="6"/>
      <c r="G25" s="6"/>
      <c r="H25" s="6"/>
      <c r="I25" s="6"/>
      <c r="J25" s="6"/>
      <c r="K25" s="6"/>
      <c r="L25" s="6"/>
      <c r="M25" s="6"/>
      <c r="N25" s="6"/>
      <c r="O25" s="6"/>
      <c r="P25" s="6"/>
      <c r="Q25" s="7"/>
      <c r="R25" s="12"/>
      <c r="S25" s="11"/>
      <c r="T25" s="5"/>
      <c r="U25" s="6"/>
      <c r="V25" s="6"/>
      <c r="W25" s="6"/>
      <c r="X25" s="6"/>
      <c r="Y25" s="6"/>
      <c r="Z25" s="6"/>
      <c r="AA25" s="6"/>
      <c r="AB25" s="6"/>
      <c r="AC25" s="6"/>
      <c r="AD25" s="6"/>
      <c r="AE25" s="6"/>
      <c r="AF25" s="6"/>
      <c r="AG25" s="6"/>
      <c r="AH25" s="6"/>
      <c r="AI25" s="7"/>
      <c r="AJ25" s="12"/>
      <c r="AK25" s="11"/>
      <c r="AL25" s="5"/>
      <c r="AM25" s="6"/>
      <c r="AN25" s="6"/>
      <c r="AO25" s="6"/>
      <c r="AP25" s="6"/>
      <c r="AQ25" s="6"/>
      <c r="AR25" s="6"/>
      <c r="AS25" s="6"/>
      <c r="AT25" s="6"/>
      <c r="AU25" s="6"/>
      <c r="AV25" s="6"/>
      <c r="AW25" s="6"/>
      <c r="AX25" s="6"/>
      <c r="AY25" s="6"/>
      <c r="AZ25" s="6"/>
      <c r="BA25" s="7"/>
      <c r="BB25" s="12"/>
      <c r="BC25" s="6"/>
      <c r="BD25" s="6"/>
      <c r="BE25" s="6"/>
      <c r="BF25" s="6"/>
      <c r="BG25" s="380" t="s">
        <v>36</v>
      </c>
      <c r="BH25" s="381"/>
      <c r="BI25" s="381"/>
      <c r="BJ25" s="381"/>
      <c r="BK25" s="381"/>
      <c r="BL25" s="371"/>
      <c r="BM25" s="496"/>
      <c r="BN25" s="497"/>
      <c r="BO25" s="497"/>
      <c r="BP25" s="497"/>
      <c r="BQ25" s="497"/>
      <c r="BR25" s="497"/>
      <c r="BS25" s="497"/>
      <c r="BT25" s="497"/>
      <c r="BU25" s="497"/>
      <c r="BV25" s="497"/>
      <c r="BW25" s="497"/>
      <c r="BX25" s="497"/>
      <c r="BY25" s="497"/>
      <c r="BZ25" s="497"/>
      <c r="CA25" s="497"/>
      <c r="CB25" s="498"/>
    </row>
    <row r="26" spans="1:80" ht="13.05" customHeight="1" x14ac:dyDescent="0.25">
      <c r="A26" s="11"/>
      <c r="B26" s="347" t="s">
        <v>31</v>
      </c>
      <c r="C26" s="348"/>
      <c r="D26" s="347" t="s">
        <v>32</v>
      </c>
      <c r="E26" s="422"/>
      <c r="F26" s="422"/>
      <c r="G26" s="422"/>
      <c r="H26" s="422"/>
      <c r="I26" s="422"/>
      <c r="J26" s="422"/>
      <c r="K26" s="422"/>
      <c r="L26" s="422"/>
      <c r="M26" s="348"/>
      <c r="N26" s="347" t="s">
        <v>111</v>
      </c>
      <c r="O26" s="422"/>
      <c r="P26" s="422"/>
      <c r="Q26" s="348"/>
      <c r="R26" s="12"/>
      <c r="S26" s="11"/>
      <c r="T26" s="347" t="s">
        <v>31</v>
      </c>
      <c r="U26" s="348"/>
      <c r="V26" s="347" t="s">
        <v>32</v>
      </c>
      <c r="W26" s="422"/>
      <c r="X26" s="422"/>
      <c r="Y26" s="422"/>
      <c r="Z26" s="422"/>
      <c r="AA26" s="422"/>
      <c r="AB26" s="422"/>
      <c r="AC26" s="422"/>
      <c r="AD26" s="422"/>
      <c r="AE26" s="348"/>
      <c r="AF26" s="347" t="s">
        <v>111</v>
      </c>
      <c r="AG26" s="422"/>
      <c r="AH26" s="422"/>
      <c r="AI26" s="348"/>
      <c r="AJ26" s="12"/>
      <c r="AK26" s="11"/>
      <c r="AL26" s="347" t="s">
        <v>31</v>
      </c>
      <c r="AM26" s="348"/>
      <c r="AN26" s="347" t="s">
        <v>32</v>
      </c>
      <c r="AO26" s="422"/>
      <c r="AP26" s="422"/>
      <c r="AQ26" s="422"/>
      <c r="AR26" s="422"/>
      <c r="AS26" s="422"/>
      <c r="AT26" s="422"/>
      <c r="AU26" s="422"/>
      <c r="AV26" s="422"/>
      <c r="AW26" s="348"/>
      <c r="AX26" s="347" t="s">
        <v>111</v>
      </c>
      <c r="AY26" s="422"/>
      <c r="AZ26" s="422"/>
      <c r="BA26" s="348"/>
      <c r="BB26" s="12"/>
      <c r="BC26" s="6"/>
      <c r="BD26" s="6"/>
      <c r="BE26" s="6"/>
      <c r="BF26" s="6"/>
      <c r="BG26" s="380" t="s">
        <v>35</v>
      </c>
      <c r="BH26" s="381"/>
      <c r="BI26" s="381"/>
      <c r="BJ26" s="381"/>
      <c r="BK26" s="381"/>
      <c r="BL26" s="371"/>
      <c r="BM26" s="496" t="str">
        <f>IF(OR(E92=" ",ISBLANK(E92))," ",E92)</f>
        <v xml:space="preserve"> </v>
      </c>
      <c r="BN26" s="497"/>
      <c r="BO26" s="497"/>
      <c r="BP26" s="497"/>
      <c r="BQ26" s="497"/>
      <c r="BR26" s="497"/>
      <c r="BS26" s="497"/>
      <c r="BT26" s="497"/>
      <c r="BU26" s="497"/>
      <c r="BV26" s="497"/>
      <c r="BW26" s="497"/>
      <c r="BX26" s="497"/>
      <c r="BY26" s="497"/>
      <c r="BZ26" s="497"/>
      <c r="CA26" s="497"/>
      <c r="CB26" s="498"/>
    </row>
    <row r="27" spans="1:80" ht="13.05" customHeight="1" x14ac:dyDescent="0.25">
      <c r="A27" s="11"/>
      <c r="B27" s="343" t="str">
        <f>BM24</f>
        <v xml:space="preserve"> </v>
      </c>
      <c r="C27" s="324"/>
      <c r="D27" s="344"/>
      <c r="E27" s="337"/>
      <c r="F27" s="337"/>
      <c r="G27" s="337"/>
      <c r="H27" s="337"/>
      <c r="I27" s="337"/>
      <c r="J27" s="337"/>
      <c r="K27" s="337"/>
      <c r="L27" s="337"/>
      <c r="M27" s="328"/>
      <c r="N27" s="343" t="str">
        <f>BM26</f>
        <v xml:space="preserve"> </v>
      </c>
      <c r="O27" s="323"/>
      <c r="P27" s="323"/>
      <c r="Q27" s="324"/>
      <c r="R27" s="12"/>
      <c r="S27" s="11"/>
      <c r="T27" s="343" t="str">
        <f>B27</f>
        <v xml:space="preserve"> </v>
      </c>
      <c r="U27" s="432"/>
      <c r="V27" s="349"/>
      <c r="W27" s="350"/>
      <c r="X27" s="350"/>
      <c r="Y27" s="350"/>
      <c r="Z27" s="350"/>
      <c r="AA27" s="350"/>
      <c r="AB27" s="350"/>
      <c r="AC27" s="350"/>
      <c r="AD27" s="350"/>
      <c r="AE27" s="351"/>
      <c r="AF27" s="343" t="str">
        <f>N27</f>
        <v xml:space="preserve"> </v>
      </c>
      <c r="AG27" s="431"/>
      <c r="AH27" s="431"/>
      <c r="AI27" s="432"/>
      <c r="AJ27" s="12"/>
      <c r="AK27" s="11"/>
      <c r="AL27" s="343" t="str">
        <f>B27</f>
        <v xml:space="preserve"> </v>
      </c>
      <c r="AM27" s="324"/>
      <c r="AN27" s="344"/>
      <c r="AO27" s="337"/>
      <c r="AP27" s="337"/>
      <c r="AQ27" s="337"/>
      <c r="AR27" s="337"/>
      <c r="AS27" s="337"/>
      <c r="AT27" s="337"/>
      <c r="AU27" s="337"/>
      <c r="AV27" s="337"/>
      <c r="AW27" s="328"/>
      <c r="AX27" s="322" t="str">
        <f>N27</f>
        <v xml:space="preserve"> </v>
      </c>
      <c r="AY27" s="323"/>
      <c r="AZ27" s="323"/>
      <c r="BA27" s="324"/>
      <c r="BB27" s="12"/>
      <c r="BC27" s="6"/>
      <c r="BD27" s="6"/>
      <c r="BE27" s="6"/>
      <c r="BF27" s="6"/>
      <c r="BG27" s="359" t="s">
        <v>65</v>
      </c>
      <c r="BH27" s="360"/>
      <c r="BI27" s="361"/>
      <c r="BJ27" s="368" t="s">
        <v>43</v>
      </c>
      <c r="BK27" s="369"/>
      <c r="BL27" s="370"/>
      <c r="BM27" s="496" t="str">
        <f>IF(OR(G98=" ",ISBLANK(G98))," ",G98)</f>
        <v>　</v>
      </c>
      <c r="BN27" s="497"/>
      <c r="BO27" s="497"/>
      <c r="BP27" s="497"/>
      <c r="BQ27" s="497"/>
      <c r="BR27" s="497"/>
      <c r="BS27" s="497"/>
      <c r="BT27" s="497"/>
      <c r="BU27" s="497"/>
      <c r="BV27" s="497"/>
      <c r="BW27" s="497"/>
      <c r="BX27" s="497"/>
      <c r="BY27" s="497"/>
      <c r="BZ27" s="497"/>
      <c r="CA27" s="497"/>
      <c r="CB27" s="498"/>
    </row>
    <row r="28" spans="1:80" ht="13.05" customHeight="1" x14ac:dyDescent="0.25">
      <c r="A28" s="11"/>
      <c r="B28" s="325"/>
      <c r="C28" s="327"/>
      <c r="D28" s="345"/>
      <c r="E28" s="346"/>
      <c r="F28" s="346"/>
      <c r="G28" s="346"/>
      <c r="H28" s="346"/>
      <c r="I28" s="346"/>
      <c r="J28" s="346"/>
      <c r="K28" s="346"/>
      <c r="L28" s="346"/>
      <c r="M28" s="330"/>
      <c r="N28" s="325"/>
      <c r="O28" s="326"/>
      <c r="P28" s="326"/>
      <c r="Q28" s="327"/>
      <c r="R28" s="12"/>
      <c r="S28" s="11"/>
      <c r="T28" s="433"/>
      <c r="U28" s="435"/>
      <c r="V28" s="274"/>
      <c r="W28" s="321"/>
      <c r="X28" s="321"/>
      <c r="Y28" s="321"/>
      <c r="Z28" s="321"/>
      <c r="AA28" s="321"/>
      <c r="AB28" s="321"/>
      <c r="AC28" s="321"/>
      <c r="AD28" s="321"/>
      <c r="AE28" s="191"/>
      <c r="AF28" s="433"/>
      <c r="AG28" s="434"/>
      <c r="AH28" s="434"/>
      <c r="AI28" s="435"/>
      <c r="AJ28" s="12"/>
      <c r="AK28" s="11"/>
      <c r="AL28" s="325"/>
      <c r="AM28" s="327"/>
      <c r="AN28" s="345"/>
      <c r="AO28" s="346"/>
      <c r="AP28" s="346"/>
      <c r="AQ28" s="346"/>
      <c r="AR28" s="346"/>
      <c r="AS28" s="346"/>
      <c r="AT28" s="346"/>
      <c r="AU28" s="346"/>
      <c r="AV28" s="346"/>
      <c r="AW28" s="330"/>
      <c r="AX28" s="325"/>
      <c r="AY28" s="326"/>
      <c r="AZ28" s="326"/>
      <c r="BA28" s="327"/>
      <c r="BB28" s="12"/>
      <c r="BC28" s="6"/>
      <c r="BD28" s="6"/>
      <c r="BE28" s="6"/>
      <c r="BF28" s="6"/>
      <c r="BG28" s="362"/>
      <c r="BH28" s="363"/>
      <c r="BI28" s="364"/>
      <c r="BJ28" s="371" t="s">
        <v>95</v>
      </c>
      <c r="BK28" s="372"/>
      <c r="BL28" s="373"/>
      <c r="BM28" s="496" t="str">
        <f>IF(OR(Q98=" ",ISBLANK(Q98))," ",CONCATENATE(G98,I98,".",M98,".",Q98))</f>
        <v xml:space="preserve"> </v>
      </c>
      <c r="BN28" s="497"/>
      <c r="BO28" s="497"/>
      <c r="BP28" s="497"/>
      <c r="BQ28" s="497"/>
      <c r="BR28" s="497"/>
      <c r="BS28" s="497"/>
      <c r="BT28" s="497"/>
      <c r="BU28" s="497"/>
      <c r="BV28" s="497"/>
      <c r="BW28" s="497"/>
      <c r="BX28" s="497"/>
      <c r="BY28" s="497"/>
      <c r="BZ28" s="497"/>
      <c r="CA28" s="497"/>
      <c r="CB28" s="498"/>
    </row>
    <row r="29" spans="1:80" ht="13.05" customHeight="1" x14ac:dyDescent="0.25">
      <c r="A29" s="11"/>
      <c r="B29" s="257" t="s">
        <v>29</v>
      </c>
      <c r="C29" s="258"/>
      <c r="D29" s="258"/>
      <c r="E29" s="258"/>
      <c r="F29" s="258"/>
      <c r="G29" s="258"/>
      <c r="H29" s="258"/>
      <c r="I29" s="259"/>
      <c r="J29" s="257" t="s">
        <v>30</v>
      </c>
      <c r="K29" s="258"/>
      <c r="L29" s="258"/>
      <c r="M29" s="258"/>
      <c r="N29" s="258"/>
      <c r="O29" s="258"/>
      <c r="P29" s="258"/>
      <c r="Q29" s="259"/>
      <c r="R29" s="12"/>
      <c r="S29" s="11"/>
      <c r="T29" s="347" t="s">
        <v>29</v>
      </c>
      <c r="U29" s="422"/>
      <c r="V29" s="422"/>
      <c r="W29" s="422"/>
      <c r="X29" s="422"/>
      <c r="Y29" s="422"/>
      <c r="Z29" s="422"/>
      <c r="AA29" s="348"/>
      <c r="AB29" s="347" t="s">
        <v>30</v>
      </c>
      <c r="AC29" s="422"/>
      <c r="AD29" s="422"/>
      <c r="AE29" s="422"/>
      <c r="AF29" s="422"/>
      <c r="AG29" s="422"/>
      <c r="AH29" s="422"/>
      <c r="AI29" s="348"/>
      <c r="AJ29" s="12"/>
      <c r="AK29" s="11"/>
      <c r="AL29" s="257" t="s">
        <v>29</v>
      </c>
      <c r="AM29" s="258"/>
      <c r="AN29" s="258"/>
      <c r="AO29" s="258"/>
      <c r="AP29" s="258"/>
      <c r="AQ29" s="258"/>
      <c r="AR29" s="258"/>
      <c r="AS29" s="259"/>
      <c r="AT29" s="257" t="s">
        <v>30</v>
      </c>
      <c r="AU29" s="258"/>
      <c r="AV29" s="258"/>
      <c r="AW29" s="258"/>
      <c r="AX29" s="258"/>
      <c r="AY29" s="258"/>
      <c r="AZ29" s="258"/>
      <c r="BA29" s="259"/>
      <c r="BB29" s="12"/>
      <c r="BC29" s="6"/>
      <c r="BD29" s="6"/>
      <c r="BE29" s="6"/>
      <c r="BF29" s="6"/>
      <c r="BG29" s="362"/>
      <c r="BH29" s="363"/>
      <c r="BI29" s="364"/>
      <c r="BJ29" s="368" t="s">
        <v>43</v>
      </c>
      <c r="BK29" s="369"/>
      <c r="BL29" s="370"/>
      <c r="BM29" s="496" t="str">
        <f>IF(OR(G100=" ",ISBLANK(G100))," ",G100)</f>
        <v>　</v>
      </c>
      <c r="BN29" s="497"/>
      <c r="BO29" s="497"/>
      <c r="BP29" s="497"/>
      <c r="BQ29" s="497"/>
      <c r="BR29" s="497"/>
      <c r="BS29" s="497"/>
      <c r="BT29" s="497"/>
      <c r="BU29" s="497"/>
      <c r="BV29" s="497"/>
      <c r="BW29" s="497"/>
      <c r="BX29" s="497"/>
      <c r="BY29" s="497"/>
      <c r="BZ29" s="497"/>
      <c r="CA29" s="497"/>
      <c r="CB29" s="498"/>
    </row>
    <row r="30" spans="1:80" ht="13.05" customHeight="1" x14ac:dyDescent="0.25">
      <c r="A30" s="11"/>
      <c r="B30" s="246" t="str">
        <f>BM28</f>
        <v xml:space="preserve"> </v>
      </c>
      <c r="C30" s="247"/>
      <c r="D30" s="247"/>
      <c r="E30" s="424" t="s">
        <v>95</v>
      </c>
      <c r="F30" s="252" t="str">
        <f>BM30</f>
        <v xml:space="preserve"> </v>
      </c>
      <c r="G30" s="252"/>
      <c r="H30" s="252"/>
      <c r="I30" s="436" t="s">
        <v>96</v>
      </c>
      <c r="J30" s="331" t="s">
        <v>28</v>
      </c>
      <c r="K30" s="332"/>
      <c r="L30" s="332"/>
      <c r="M30" s="337" t="s">
        <v>97</v>
      </c>
      <c r="N30" s="340" t="str">
        <f>BM31</f>
        <v xml:space="preserve"> </v>
      </c>
      <c r="O30" s="340"/>
      <c r="P30" s="340"/>
      <c r="Q30" s="328" t="s">
        <v>98</v>
      </c>
      <c r="R30" s="12"/>
      <c r="S30" s="11"/>
      <c r="T30" s="467" t="str">
        <f>B30</f>
        <v xml:space="preserve"> </v>
      </c>
      <c r="U30" s="252"/>
      <c r="V30" s="252"/>
      <c r="W30" s="453" t="s">
        <v>99</v>
      </c>
      <c r="X30" s="252" t="str">
        <f>F30</f>
        <v xml:space="preserve"> </v>
      </c>
      <c r="Y30" s="252"/>
      <c r="Z30" s="252"/>
      <c r="AA30" s="456" t="s">
        <v>100</v>
      </c>
      <c r="AB30" s="459" t="s">
        <v>28</v>
      </c>
      <c r="AC30" s="460"/>
      <c r="AD30" s="460"/>
      <c r="AE30" s="350" t="s">
        <v>97</v>
      </c>
      <c r="AF30" s="449" t="str">
        <f>N30</f>
        <v xml:space="preserve"> </v>
      </c>
      <c r="AG30" s="450"/>
      <c r="AH30" s="450"/>
      <c r="AI30" s="351" t="s">
        <v>98</v>
      </c>
      <c r="AJ30" s="12"/>
      <c r="AK30" s="11"/>
      <c r="AL30" s="439" t="str">
        <f>B30</f>
        <v xml:space="preserve"> </v>
      </c>
      <c r="AM30" s="440"/>
      <c r="AN30" s="440"/>
      <c r="AO30" s="424" t="s">
        <v>99</v>
      </c>
      <c r="AP30" s="252" t="str">
        <f>F30</f>
        <v xml:space="preserve"> </v>
      </c>
      <c r="AQ30" s="252"/>
      <c r="AR30" s="252"/>
      <c r="AS30" s="436" t="s">
        <v>100</v>
      </c>
      <c r="AT30" s="331" t="s">
        <v>28</v>
      </c>
      <c r="AU30" s="332"/>
      <c r="AV30" s="332"/>
      <c r="AW30" s="337" t="s">
        <v>97</v>
      </c>
      <c r="AX30" s="340" t="str">
        <f>N30</f>
        <v xml:space="preserve"> </v>
      </c>
      <c r="AY30" s="340"/>
      <c r="AZ30" s="340"/>
      <c r="BA30" s="328" t="s">
        <v>98</v>
      </c>
      <c r="BB30" s="12"/>
      <c r="BC30" s="6"/>
      <c r="BD30" s="6"/>
      <c r="BE30" s="6"/>
      <c r="BF30" s="6"/>
      <c r="BG30" s="365"/>
      <c r="BH30" s="366"/>
      <c r="BI30" s="367"/>
      <c r="BJ30" s="371" t="s">
        <v>100</v>
      </c>
      <c r="BK30" s="372"/>
      <c r="BL30" s="373"/>
      <c r="BM30" s="496" t="str">
        <f>IF(OR(Q100=" ",ISBLANK(Q100))," ",CONCATENATE(G100,I100,".",M100,".",Q100))</f>
        <v xml:space="preserve"> </v>
      </c>
      <c r="BN30" s="497"/>
      <c r="BO30" s="497"/>
      <c r="BP30" s="497"/>
      <c r="BQ30" s="497"/>
      <c r="BR30" s="497"/>
      <c r="BS30" s="497"/>
      <c r="BT30" s="497"/>
      <c r="BU30" s="497"/>
      <c r="BV30" s="497"/>
      <c r="BW30" s="497"/>
      <c r="BX30" s="497"/>
      <c r="BY30" s="497"/>
      <c r="BZ30" s="497"/>
      <c r="CA30" s="497"/>
      <c r="CB30" s="498"/>
    </row>
    <row r="31" spans="1:80" ht="13.05" customHeight="1" x14ac:dyDescent="0.25">
      <c r="A31" s="11"/>
      <c r="B31" s="248"/>
      <c r="C31" s="249"/>
      <c r="D31" s="249"/>
      <c r="E31" s="425"/>
      <c r="F31" s="253"/>
      <c r="G31" s="253"/>
      <c r="H31" s="253"/>
      <c r="I31" s="437"/>
      <c r="J31" s="333"/>
      <c r="K31" s="334"/>
      <c r="L31" s="334"/>
      <c r="M31" s="338"/>
      <c r="N31" s="341"/>
      <c r="O31" s="341"/>
      <c r="P31" s="341"/>
      <c r="Q31" s="329"/>
      <c r="R31" s="12"/>
      <c r="S31" s="11"/>
      <c r="T31" s="468"/>
      <c r="U31" s="253"/>
      <c r="V31" s="253"/>
      <c r="W31" s="454"/>
      <c r="X31" s="253"/>
      <c r="Y31" s="253"/>
      <c r="Z31" s="253"/>
      <c r="AA31" s="457"/>
      <c r="AB31" s="461"/>
      <c r="AC31" s="462"/>
      <c r="AD31" s="462"/>
      <c r="AE31" s="465"/>
      <c r="AF31" s="451"/>
      <c r="AG31" s="451"/>
      <c r="AH31" s="451"/>
      <c r="AI31" s="190"/>
      <c r="AJ31" s="12"/>
      <c r="AK31" s="11"/>
      <c r="AL31" s="441"/>
      <c r="AM31" s="442"/>
      <c r="AN31" s="442"/>
      <c r="AO31" s="425"/>
      <c r="AP31" s="253"/>
      <c r="AQ31" s="253"/>
      <c r="AR31" s="253"/>
      <c r="AS31" s="437"/>
      <c r="AT31" s="333"/>
      <c r="AU31" s="334"/>
      <c r="AV31" s="334"/>
      <c r="AW31" s="338"/>
      <c r="AX31" s="341"/>
      <c r="AY31" s="341"/>
      <c r="AZ31" s="341"/>
      <c r="BA31" s="329"/>
      <c r="BB31" s="12"/>
      <c r="BC31" s="6"/>
      <c r="BD31" s="6"/>
      <c r="BE31" s="6"/>
      <c r="BF31" s="6"/>
      <c r="BG31" s="515" t="s">
        <v>34</v>
      </c>
      <c r="BH31" s="516"/>
      <c r="BI31" s="516"/>
      <c r="BJ31" s="516"/>
      <c r="BK31" s="516"/>
      <c r="BL31" s="517"/>
      <c r="BM31" s="512" t="str">
        <f>IF(OR(E105=" ",ISBLANK(E105))," ",E105)</f>
        <v xml:space="preserve"> </v>
      </c>
      <c r="BN31" s="513"/>
      <c r="BO31" s="513"/>
      <c r="BP31" s="513"/>
      <c r="BQ31" s="513"/>
      <c r="BR31" s="513"/>
      <c r="BS31" s="513"/>
      <c r="BT31" s="513"/>
      <c r="BU31" s="513"/>
      <c r="BV31" s="513"/>
      <c r="BW31" s="513"/>
      <c r="BX31" s="513"/>
      <c r="BY31" s="513"/>
      <c r="BZ31" s="513"/>
      <c r="CA31" s="513"/>
      <c r="CB31" s="514"/>
    </row>
    <row r="32" spans="1:80" ht="13.05" customHeight="1" thickBot="1" x14ac:dyDescent="0.3">
      <c r="A32" s="11"/>
      <c r="B32" s="250"/>
      <c r="C32" s="251"/>
      <c r="D32" s="251"/>
      <c r="E32" s="426"/>
      <c r="F32" s="254"/>
      <c r="G32" s="254"/>
      <c r="H32" s="254"/>
      <c r="I32" s="438"/>
      <c r="J32" s="335"/>
      <c r="K32" s="336"/>
      <c r="L32" s="336"/>
      <c r="M32" s="339"/>
      <c r="N32" s="342"/>
      <c r="O32" s="342"/>
      <c r="P32" s="342"/>
      <c r="Q32" s="330"/>
      <c r="R32" s="12"/>
      <c r="S32" s="11"/>
      <c r="T32" s="469"/>
      <c r="U32" s="254"/>
      <c r="V32" s="254"/>
      <c r="W32" s="455"/>
      <c r="X32" s="254"/>
      <c r="Y32" s="254"/>
      <c r="Z32" s="254"/>
      <c r="AA32" s="458"/>
      <c r="AB32" s="463"/>
      <c r="AC32" s="464"/>
      <c r="AD32" s="464"/>
      <c r="AE32" s="466"/>
      <c r="AF32" s="452"/>
      <c r="AG32" s="452"/>
      <c r="AH32" s="452"/>
      <c r="AI32" s="191"/>
      <c r="AJ32" s="12"/>
      <c r="AK32" s="11"/>
      <c r="AL32" s="443"/>
      <c r="AM32" s="444"/>
      <c r="AN32" s="444"/>
      <c r="AO32" s="426"/>
      <c r="AP32" s="254"/>
      <c r="AQ32" s="254"/>
      <c r="AR32" s="254"/>
      <c r="AS32" s="438"/>
      <c r="AT32" s="335"/>
      <c r="AU32" s="336"/>
      <c r="AV32" s="336"/>
      <c r="AW32" s="339"/>
      <c r="AX32" s="342"/>
      <c r="AY32" s="342"/>
      <c r="AZ32" s="342"/>
      <c r="BA32" s="330"/>
      <c r="BB32" s="12"/>
      <c r="BC32" s="6"/>
      <c r="BD32" s="6"/>
      <c r="BE32" s="6"/>
      <c r="BF32" s="6"/>
      <c r="BG32" s="489" t="s">
        <v>14</v>
      </c>
      <c r="BH32" s="490"/>
      <c r="BI32" s="490"/>
      <c r="BJ32" s="490"/>
      <c r="BK32" s="490"/>
      <c r="BL32" s="491"/>
      <c r="BM32" s="48" t="str">
        <f>IF(OR(G135=" ",ISBLANK(G135))," ",G135)</f>
        <v>　</v>
      </c>
      <c r="BN32" s="47" t="str">
        <f>IF(OR(I135=" ",ISBLANK(I135)),"", I135)</f>
        <v/>
      </c>
      <c r="BO32" s="47" t="str">
        <f>IF(OR(M135=" ",ISBLANK(M135)),"",M135)</f>
        <v/>
      </c>
      <c r="BP32" s="47" t="str">
        <f>IF(OR(Q135=" ",ISBLANK(Q135)),"",Q135)</f>
        <v/>
      </c>
      <c r="BQ32" s="509"/>
      <c r="BR32" s="510"/>
      <c r="BS32" s="510"/>
      <c r="BT32" s="510"/>
      <c r="BU32" s="510"/>
      <c r="BV32" s="510"/>
      <c r="BW32" s="510"/>
      <c r="BX32" s="510"/>
      <c r="BY32" s="510"/>
      <c r="BZ32" s="510"/>
      <c r="CA32" s="510"/>
      <c r="CB32" s="511"/>
    </row>
    <row r="33" spans="1:80" ht="13.05" customHeight="1" x14ac:dyDescent="0.25">
      <c r="A33" s="11"/>
      <c r="B33" s="349" t="s">
        <v>76</v>
      </c>
      <c r="C33" s="593"/>
      <c r="D33" s="593"/>
      <c r="E33" s="594"/>
      <c r="F33" s="263" t="s">
        <v>101</v>
      </c>
      <c r="G33" s="52" t="s">
        <v>7</v>
      </c>
      <c r="H33" s="53" t="s">
        <v>8</v>
      </c>
      <c r="I33" s="54" t="s">
        <v>9</v>
      </c>
      <c r="J33" s="55" t="s">
        <v>10</v>
      </c>
      <c r="K33" s="56" t="s">
        <v>7</v>
      </c>
      <c r="L33" s="57" t="s">
        <v>8</v>
      </c>
      <c r="M33" s="55" t="s">
        <v>11</v>
      </c>
      <c r="N33" s="53" t="s">
        <v>10</v>
      </c>
      <c r="O33" s="54" t="s">
        <v>7</v>
      </c>
      <c r="P33" s="55" t="s">
        <v>8</v>
      </c>
      <c r="Q33" s="58" t="s">
        <v>12</v>
      </c>
      <c r="R33" s="12"/>
      <c r="S33" s="11"/>
      <c r="T33" s="349" t="s">
        <v>4</v>
      </c>
      <c r="U33" s="350"/>
      <c r="V33" s="350"/>
      <c r="W33" s="351"/>
      <c r="X33" s="263" t="s">
        <v>101</v>
      </c>
      <c r="Y33" s="52" t="s">
        <v>7</v>
      </c>
      <c r="Z33" s="53" t="s">
        <v>8</v>
      </c>
      <c r="AA33" s="54" t="s">
        <v>9</v>
      </c>
      <c r="AB33" s="55" t="s">
        <v>10</v>
      </c>
      <c r="AC33" s="56" t="s">
        <v>7</v>
      </c>
      <c r="AD33" s="57" t="s">
        <v>8</v>
      </c>
      <c r="AE33" s="55" t="s">
        <v>11</v>
      </c>
      <c r="AF33" s="53" t="s">
        <v>10</v>
      </c>
      <c r="AG33" s="54" t="s">
        <v>7</v>
      </c>
      <c r="AH33" s="55" t="s">
        <v>8</v>
      </c>
      <c r="AI33" s="58" t="s">
        <v>12</v>
      </c>
      <c r="AJ33" s="12"/>
      <c r="AK33" s="11"/>
      <c r="AL33" s="349" t="s">
        <v>4</v>
      </c>
      <c r="AM33" s="350"/>
      <c r="AN33" s="350"/>
      <c r="AO33" s="351"/>
      <c r="AP33" s="263" t="s">
        <v>101</v>
      </c>
      <c r="AQ33" s="52" t="s">
        <v>7</v>
      </c>
      <c r="AR33" s="53" t="s">
        <v>8</v>
      </c>
      <c r="AS33" s="54" t="s">
        <v>9</v>
      </c>
      <c r="AT33" s="55" t="s">
        <v>10</v>
      </c>
      <c r="AU33" s="56" t="s">
        <v>7</v>
      </c>
      <c r="AV33" s="57" t="s">
        <v>8</v>
      </c>
      <c r="AW33" s="55" t="s">
        <v>11</v>
      </c>
      <c r="AX33" s="53" t="s">
        <v>10</v>
      </c>
      <c r="AY33" s="54" t="s">
        <v>7</v>
      </c>
      <c r="AZ33" s="55" t="s">
        <v>8</v>
      </c>
      <c r="BA33" s="58" t="s">
        <v>12</v>
      </c>
      <c r="BB33" s="12"/>
      <c r="BC33" s="6"/>
      <c r="BD33" s="6"/>
      <c r="BE33" s="6"/>
      <c r="BF33" s="6"/>
      <c r="BG33" s="32"/>
      <c r="BH33" s="500" t="s">
        <v>102</v>
      </c>
      <c r="BI33" s="500"/>
      <c r="BJ33" s="500"/>
      <c r="BK33" s="500"/>
      <c r="BL33" s="501"/>
      <c r="BM33" s="502" t="s">
        <v>103</v>
      </c>
      <c r="BN33" s="500"/>
      <c r="BO33" s="500"/>
      <c r="BP33" s="500"/>
      <c r="BQ33" s="500"/>
      <c r="BR33" s="25" t="s">
        <v>7</v>
      </c>
      <c r="BS33" s="27" t="s">
        <v>8</v>
      </c>
      <c r="BT33" s="25" t="s">
        <v>9</v>
      </c>
      <c r="BU33" s="22" t="s">
        <v>10</v>
      </c>
      <c r="BV33" s="27" t="s">
        <v>7</v>
      </c>
      <c r="BW33" s="25" t="s">
        <v>8</v>
      </c>
      <c r="BX33" s="22" t="s">
        <v>11</v>
      </c>
      <c r="BY33" s="27" t="s">
        <v>10</v>
      </c>
      <c r="BZ33" s="25" t="s">
        <v>7</v>
      </c>
      <c r="CA33" s="22" t="s">
        <v>8</v>
      </c>
      <c r="CB33" s="23" t="s">
        <v>12</v>
      </c>
    </row>
    <row r="34" spans="1:80" ht="13.05" customHeight="1" x14ac:dyDescent="0.25">
      <c r="A34" s="11"/>
      <c r="B34" s="595"/>
      <c r="C34" s="465"/>
      <c r="D34" s="465"/>
      <c r="E34" s="596"/>
      <c r="F34" s="264"/>
      <c r="G34" s="318" t="str">
        <f>IF(BR34="0"," ",BR34)</f>
        <v xml:space="preserve"> </v>
      </c>
      <c r="H34" s="194" t="str">
        <f t="shared" ref="H34:Q34" si="0">IF(AND(G34=" ",BS34="0")," ",BS34)</f>
        <v/>
      </c>
      <c r="I34" s="282" t="str">
        <f t="shared" si="0"/>
        <v/>
      </c>
      <c r="J34" s="285" t="str">
        <f t="shared" si="0"/>
        <v/>
      </c>
      <c r="K34" s="194" t="str">
        <f t="shared" si="0"/>
        <v/>
      </c>
      <c r="L34" s="282" t="str">
        <f t="shared" si="0"/>
        <v/>
      </c>
      <c r="M34" s="285" t="str">
        <f t="shared" si="0"/>
        <v/>
      </c>
      <c r="N34" s="194" t="str">
        <f t="shared" si="0"/>
        <v/>
      </c>
      <c r="O34" s="282" t="str">
        <f t="shared" si="0"/>
        <v/>
      </c>
      <c r="P34" s="285" t="str">
        <f t="shared" si="0"/>
        <v/>
      </c>
      <c r="Q34" s="473" t="str">
        <f t="shared" si="0"/>
        <v/>
      </c>
      <c r="R34" s="16"/>
      <c r="S34" s="11"/>
      <c r="T34" s="273"/>
      <c r="U34" s="320"/>
      <c r="V34" s="320"/>
      <c r="W34" s="190"/>
      <c r="X34" s="264"/>
      <c r="Y34" s="318" t="str">
        <f t="shared" ref="Y34:AI34" si="1">G34</f>
        <v xml:space="preserve"> </v>
      </c>
      <c r="Z34" s="194" t="str">
        <f t="shared" si="1"/>
        <v/>
      </c>
      <c r="AA34" s="318" t="str">
        <f t="shared" si="1"/>
        <v/>
      </c>
      <c r="AB34" s="270" t="str">
        <f t="shared" si="1"/>
        <v/>
      </c>
      <c r="AC34" s="352" t="str">
        <f t="shared" si="1"/>
        <v/>
      </c>
      <c r="AD34" s="266" t="str">
        <f t="shared" si="1"/>
        <v/>
      </c>
      <c r="AE34" s="268" t="str">
        <f t="shared" si="1"/>
        <v/>
      </c>
      <c r="AF34" s="194" t="str">
        <f t="shared" si="1"/>
        <v/>
      </c>
      <c r="AG34" s="318" t="str">
        <f t="shared" si="1"/>
        <v/>
      </c>
      <c r="AH34" s="285" t="str">
        <f t="shared" si="1"/>
        <v/>
      </c>
      <c r="AI34" s="471" t="str">
        <f t="shared" si="1"/>
        <v/>
      </c>
      <c r="AJ34" s="16"/>
      <c r="AK34" s="11"/>
      <c r="AL34" s="273"/>
      <c r="AM34" s="320"/>
      <c r="AN34" s="320"/>
      <c r="AO34" s="190"/>
      <c r="AP34" s="264"/>
      <c r="AQ34" s="318" t="str">
        <f t="shared" ref="AQ34:BA34" si="2">Y34</f>
        <v xml:space="preserve"> </v>
      </c>
      <c r="AR34" s="194" t="str">
        <f t="shared" si="2"/>
        <v/>
      </c>
      <c r="AS34" s="318" t="str">
        <f t="shared" si="2"/>
        <v/>
      </c>
      <c r="AT34" s="270" t="str">
        <f t="shared" si="2"/>
        <v/>
      </c>
      <c r="AU34" s="352" t="str">
        <f t="shared" si="2"/>
        <v/>
      </c>
      <c r="AV34" s="266" t="str">
        <f t="shared" si="2"/>
        <v/>
      </c>
      <c r="AW34" s="268" t="str">
        <f t="shared" si="2"/>
        <v/>
      </c>
      <c r="AX34" s="194" t="str">
        <f t="shared" si="2"/>
        <v/>
      </c>
      <c r="AY34" s="318" t="str">
        <f t="shared" si="2"/>
        <v/>
      </c>
      <c r="AZ34" s="285" t="str">
        <f t="shared" si="2"/>
        <v/>
      </c>
      <c r="BA34" s="471" t="str">
        <f t="shared" si="2"/>
        <v/>
      </c>
      <c r="BB34" s="16"/>
      <c r="BC34" s="29"/>
      <c r="BD34" s="29"/>
      <c r="BE34" s="29"/>
      <c r="BF34" s="29"/>
      <c r="BG34" s="33" t="s">
        <v>23</v>
      </c>
      <c r="BH34" s="485" t="str">
        <f>IF(OR(E110=" ",ISBLANK(E110))," ",E110)</f>
        <v xml:space="preserve"> </v>
      </c>
      <c r="BI34" s="486"/>
      <c r="BJ34" s="486"/>
      <c r="BK34" s="486"/>
      <c r="BL34" s="486"/>
      <c r="BM34" s="487" t="str">
        <f>TEXT(BH34,"00000000000")</f>
        <v xml:space="preserve"> </v>
      </c>
      <c r="BN34" s="487"/>
      <c r="BO34" s="487"/>
      <c r="BP34" s="487"/>
      <c r="BQ34" s="488"/>
      <c r="BR34" s="26" t="str">
        <f>MID(BM34,1,1)</f>
        <v xml:space="preserve"> </v>
      </c>
      <c r="BS34" s="28" t="str">
        <f>MID(BM34,2,1)</f>
        <v/>
      </c>
      <c r="BT34" s="26" t="str">
        <f>MID(BM34,3,1)</f>
        <v/>
      </c>
      <c r="BU34" s="21" t="str">
        <f>MID(BM34,4,1)</f>
        <v/>
      </c>
      <c r="BV34" s="28" t="str">
        <f>MID(BM34,5,1)</f>
        <v/>
      </c>
      <c r="BW34" s="26" t="str">
        <f>MID(BM34,6,1)</f>
        <v/>
      </c>
      <c r="BX34" s="21" t="str">
        <f>MID(BM34,7,1)</f>
        <v/>
      </c>
      <c r="BY34" s="28" t="str">
        <f>MID(BM34,8,1)</f>
        <v/>
      </c>
      <c r="BZ34" s="26" t="str">
        <f>MID(BM34,9,1)</f>
        <v/>
      </c>
      <c r="CA34" s="21" t="str">
        <f>MID(BM34,10,1)</f>
        <v/>
      </c>
      <c r="CB34" s="24" t="str">
        <f>MID(BM34,11,1)</f>
        <v/>
      </c>
    </row>
    <row r="35" spans="1:80" ht="13.05" customHeight="1" x14ac:dyDescent="0.25">
      <c r="A35" s="11"/>
      <c r="B35" s="595"/>
      <c r="C35" s="465"/>
      <c r="D35" s="465"/>
      <c r="E35" s="596"/>
      <c r="F35" s="264"/>
      <c r="G35" s="318"/>
      <c r="H35" s="194"/>
      <c r="I35" s="282"/>
      <c r="J35" s="285"/>
      <c r="K35" s="194"/>
      <c r="L35" s="282"/>
      <c r="M35" s="285"/>
      <c r="N35" s="194"/>
      <c r="O35" s="282"/>
      <c r="P35" s="285"/>
      <c r="Q35" s="473"/>
      <c r="R35" s="16"/>
      <c r="S35" s="11"/>
      <c r="T35" s="273"/>
      <c r="U35" s="320"/>
      <c r="V35" s="320"/>
      <c r="W35" s="190"/>
      <c r="X35" s="264"/>
      <c r="Y35" s="318"/>
      <c r="Z35" s="194"/>
      <c r="AA35" s="318"/>
      <c r="AB35" s="270"/>
      <c r="AC35" s="352"/>
      <c r="AD35" s="266"/>
      <c r="AE35" s="268"/>
      <c r="AF35" s="194"/>
      <c r="AG35" s="318"/>
      <c r="AH35" s="285"/>
      <c r="AI35" s="471"/>
      <c r="AJ35" s="16"/>
      <c r="AK35" s="11"/>
      <c r="AL35" s="273"/>
      <c r="AM35" s="320"/>
      <c r="AN35" s="320"/>
      <c r="AO35" s="190"/>
      <c r="AP35" s="264"/>
      <c r="AQ35" s="318"/>
      <c r="AR35" s="194"/>
      <c r="AS35" s="318"/>
      <c r="AT35" s="270"/>
      <c r="AU35" s="352"/>
      <c r="AV35" s="266"/>
      <c r="AW35" s="268"/>
      <c r="AX35" s="194"/>
      <c r="AY35" s="318"/>
      <c r="AZ35" s="285"/>
      <c r="BA35" s="471"/>
      <c r="BB35" s="16"/>
      <c r="BC35" s="29"/>
      <c r="BD35" s="29"/>
      <c r="BE35" s="29"/>
      <c r="BF35" s="29"/>
      <c r="BG35" s="33" t="s">
        <v>24</v>
      </c>
      <c r="BH35" s="485" t="str">
        <f>IF(OR(E115=" ",ISBLANK(E115))," ",E115)</f>
        <v xml:space="preserve"> </v>
      </c>
      <c r="BI35" s="486"/>
      <c r="BJ35" s="486"/>
      <c r="BK35" s="486"/>
      <c r="BL35" s="486"/>
      <c r="BM35" s="487" t="str">
        <f>TEXT(BH35,"00000000000")</f>
        <v xml:space="preserve"> </v>
      </c>
      <c r="BN35" s="487"/>
      <c r="BO35" s="487"/>
      <c r="BP35" s="487"/>
      <c r="BQ35" s="488"/>
      <c r="BR35" s="26" t="str">
        <f>MID(BM35,1,1)</f>
        <v xml:space="preserve"> </v>
      </c>
      <c r="BS35" s="28" t="str">
        <f>MID(BM35,2,1)</f>
        <v/>
      </c>
      <c r="BT35" s="26" t="str">
        <f>MID(BM35,3,1)</f>
        <v/>
      </c>
      <c r="BU35" s="21" t="str">
        <f>MID(BM35,4,1)</f>
        <v/>
      </c>
      <c r="BV35" s="28" t="str">
        <f>MID(BM35,5,1)</f>
        <v/>
      </c>
      <c r="BW35" s="26" t="str">
        <f>MID(BM35,6,1)</f>
        <v/>
      </c>
      <c r="BX35" s="21" t="str">
        <f>MID(BM35,7,1)</f>
        <v/>
      </c>
      <c r="BY35" s="28" t="str">
        <f>MID(BM35,8,1)</f>
        <v/>
      </c>
      <c r="BZ35" s="26" t="str">
        <f>MID(BM35,9,1)</f>
        <v/>
      </c>
      <c r="CA35" s="21" t="str">
        <f>MID(BM35,10,1)</f>
        <v/>
      </c>
      <c r="CB35" s="24" t="str">
        <f>MID(BM35,11,1)</f>
        <v/>
      </c>
    </row>
    <row r="36" spans="1:80" ht="13.05" customHeight="1" x14ac:dyDescent="0.25">
      <c r="A36" s="11"/>
      <c r="B36" s="597"/>
      <c r="C36" s="466"/>
      <c r="D36" s="466"/>
      <c r="E36" s="598"/>
      <c r="F36" s="265"/>
      <c r="G36" s="319"/>
      <c r="H36" s="195"/>
      <c r="I36" s="480"/>
      <c r="J36" s="421"/>
      <c r="K36" s="195"/>
      <c r="L36" s="480"/>
      <c r="M36" s="421"/>
      <c r="N36" s="195"/>
      <c r="O36" s="480"/>
      <c r="P36" s="421"/>
      <c r="Q36" s="611"/>
      <c r="R36" s="16"/>
      <c r="S36" s="11"/>
      <c r="T36" s="274"/>
      <c r="U36" s="321"/>
      <c r="V36" s="321"/>
      <c r="W36" s="191"/>
      <c r="X36" s="265"/>
      <c r="Y36" s="319"/>
      <c r="Z36" s="195"/>
      <c r="AA36" s="319"/>
      <c r="AB36" s="271"/>
      <c r="AC36" s="383"/>
      <c r="AD36" s="267"/>
      <c r="AE36" s="269"/>
      <c r="AF36" s="195"/>
      <c r="AG36" s="319"/>
      <c r="AH36" s="421"/>
      <c r="AI36" s="481"/>
      <c r="AJ36" s="16"/>
      <c r="AK36" s="11"/>
      <c r="AL36" s="274"/>
      <c r="AM36" s="321"/>
      <c r="AN36" s="321"/>
      <c r="AO36" s="191"/>
      <c r="AP36" s="265"/>
      <c r="AQ36" s="319"/>
      <c r="AR36" s="195"/>
      <c r="AS36" s="319"/>
      <c r="AT36" s="271"/>
      <c r="AU36" s="383"/>
      <c r="AV36" s="267"/>
      <c r="AW36" s="269"/>
      <c r="AX36" s="195"/>
      <c r="AY36" s="319"/>
      <c r="AZ36" s="421"/>
      <c r="BA36" s="481"/>
      <c r="BB36" s="16"/>
      <c r="BC36" s="29"/>
      <c r="BD36" s="29"/>
      <c r="BE36" s="29"/>
      <c r="BF36" s="29"/>
      <c r="BG36" s="33" t="s">
        <v>21</v>
      </c>
      <c r="BH36" s="485" t="str">
        <f>IF(OR(E120=" ",ISBLANK(E120))," ",E120)</f>
        <v xml:space="preserve"> </v>
      </c>
      <c r="BI36" s="486"/>
      <c r="BJ36" s="486"/>
      <c r="BK36" s="486"/>
      <c r="BL36" s="486"/>
      <c r="BM36" s="487" t="str">
        <f>TEXT(BH36,"00000000000")</f>
        <v xml:space="preserve"> </v>
      </c>
      <c r="BN36" s="487"/>
      <c r="BO36" s="487"/>
      <c r="BP36" s="487"/>
      <c r="BQ36" s="488"/>
      <c r="BR36" s="26" t="str">
        <f>MID(BM36,1,1)</f>
        <v xml:space="preserve"> </v>
      </c>
      <c r="BS36" s="28" t="str">
        <f>MID(BM36,2,1)</f>
        <v/>
      </c>
      <c r="BT36" s="26" t="str">
        <f>MID(BM36,3,1)</f>
        <v/>
      </c>
      <c r="BU36" s="21" t="str">
        <f>MID(BM36,4,1)</f>
        <v/>
      </c>
      <c r="BV36" s="28" t="str">
        <f>MID(BM36,5,1)</f>
        <v/>
      </c>
      <c r="BW36" s="26" t="str">
        <f>MID(BM36,6,1)</f>
        <v/>
      </c>
      <c r="BX36" s="21" t="str">
        <f>MID(BM36,7,1)</f>
        <v/>
      </c>
      <c r="BY36" s="28" t="str">
        <f>MID(BM36,8,1)</f>
        <v/>
      </c>
      <c r="BZ36" s="26" t="str">
        <f>MID(BM36,9,1)</f>
        <v/>
      </c>
      <c r="CA36" s="21" t="str">
        <f>MID(BM36,10,1)</f>
        <v/>
      </c>
      <c r="CB36" s="24" t="str">
        <f>MID(BM36,11,1)</f>
        <v/>
      </c>
    </row>
    <row r="37" spans="1:80" ht="13.05" customHeight="1" thickBot="1" x14ac:dyDescent="0.3">
      <c r="A37" s="11"/>
      <c r="B37" s="599"/>
      <c r="C37" s="600"/>
      <c r="D37" s="600"/>
      <c r="E37" s="601"/>
      <c r="F37" s="263" t="s">
        <v>106</v>
      </c>
      <c r="G37" s="318" t="str">
        <f>IF(BR35="0"," ",BR35)</f>
        <v xml:space="preserve"> </v>
      </c>
      <c r="H37" s="194" t="str">
        <f t="shared" ref="H37:Q37" si="3">IF(AND(G37=" ",BS35="0")," ",BS35)</f>
        <v/>
      </c>
      <c r="I37" s="282" t="str">
        <f t="shared" si="3"/>
        <v/>
      </c>
      <c r="J37" s="285" t="str">
        <f t="shared" si="3"/>
        <v/>
      </c>
      <c r="K37" s="194" t="str">
        <f t="shared" si="3"/>
        <v/>
      </c>
      <c r="L37" s="282" t="str">
        <f t="shared" si="3"/>
        <v/>
      </c>
      <c r="M37" s="285" t="str">
        <f t="shared" si="3"/>
        <v/>
      </c>
      <c r="N37" s="194" t="str">
        <f t="shared" si="3"/>
        <v/>
      </c>
      <c r="O37" s="282" t="str">
        <f t="shared" si="3"/>
        <v/>
      </c>
      <c r="P37" s="285" t="str">
        <f t="shared" si="3"/>
        <v/>
      </c>
      <c r="Q37" s="473" t="str">
        <f t="shared" si="3"/>
        <v/>
      </c>
      <c r="R37" s="12"/>
      <c r="S37" s="11"/>
      <c r="T37" s="349"/>
      <c r="U37" s="350"/>
      <c r="V37" s="350"/>
      <c r="W37" s="351"/>
      <c r="X37" s="263" t="s">
        <v>106</v>
      </c>
      <c r="Y37" s="318" t="str">
        <f t="shared" ref="Y37:AI37" si="4">G37</f>
        <v xml:space="preserve"> </v>
      </c>
      <c r="Z37" s="194" t="str">
        <f t="shared" si="4"/>
        <v/>
      </c>
      <c r="AA37" s="318" t="str">
        <f t="shared" si="4"/>
        <v/>
      </c>
      <c r="AB37" s="270" t="str">
        <f t="shared" si="4"/>
        <v/>
      </c>
      <c r="AC37" s="352" t="str">
        <f t="shared" si="4"/>
        <v/>
      </c>
      <c r="AD37" s="266" t="str">
        <f t="shared" si="4"/>
        <v/>
      </c>
      <c r="AE37" s="268" t="str">
        <f t="shared" si="4"/>
        <v/>
      </c>
      <c r="AF37" s="194" t="str">
        <f t="shared" si="4"/>
        <v/>
      </c>
      <c r="AG37" s="318" t="str">
        <f t="shared" si="4"/>
        <v/>
      </c>
      <c r="AH37" s="285" t="str">
        <f t="shared" si="4"/>
        <v/>
      </c>
      <c r="AI37" s="471" t="str">
        <f t="shared" si="4"/>
        <v/>
      </c>
      <c r="AJ37" s="12"/>
      <c r="AK37" s="11"/>
      <c r="AL37" s="349"/>
      <c r="AM37" s="350"/>
      <c r="AN37" s="350"/>
      <c r="AO37" s="351"/>
      <c r="AP37" s="263" t="s">
        <v>106</v>
      </c>
      <c r="AQ37" s="318" t="str">
        <f t="shared" ref="AQ37:BA37" si="5">Y37</f>
        <v xml:space="preserve"> </v>
      </c>
      <c r="AR37" s="194" t="str">
        <f t="shared" si="5"/>
        <v/>
      </c>
      <c r="AS37" s="318" t="str">
        <f t="shared" si="5"/>
        <v/>
      </c>
      <c r="AT37" s="270" t="str">
        <f t="shared" si="5"/>
        <v/>
      </c>
      <c r="AU37" s="352" t="str">
        <f t="shared" si="5"/>
        <v/>
      </c>
      <c r="AV37" s="266" t="str">
        <f t="shared" si="5"/>
        <v/>
      </c>
      <c r="AW37" s="268" t="str">
        <f t="shared" si="5"/>
        <v/>
      </c>
      <c r="AX37" s="194" t="str">
        <f t="shared" si="5"/>
        <v/>
      </c>
      <c r="AY37" s="318" t="str">
        <f t="shared" si="5"/>
        <v/>
      </c>
      <c r="AZ37" s="285" t="str">
        <f t="shared" si="5"/>
        <v/>
      </c>
      <c r="BA37" s="471" t="str">
        <f t="shared" si="5"/>
        <v/>
      </c>
      <c r="BB37" s="12"/>
      <c r="BC37" s="6"/>
      <c r="BD37" s="6"/>
      <c r="BE37" s="6"/>
      <c r="BF37" s="6"/>
      <c r="BG37" s="34" t="s">
        <v>22</v>
      </c>
      <c r="BH37" s="503" t="str">
        <f>IF(E125="有",100," ")</f>
        <v xml:space="preserve"> </v>
      </c>
      <c r="BI37" s="504"/>
      <c r="BJ37" s="504"/>
      <c r="BK37" s="504"/>
      <c r="BL37" s="504"/>
      <c r="BM37" s="505" t="str">
        <f>TEXT(BH37,"00000000000")</f>
        <v xml:space="preserve"> </v>
      </c>
      <c r="BN37" s="505"/>
      <c r="BO37" s="505"/>
      <c r="BP37" s="505"/>
      <c r="BQ37" s="506"/>
      <c r="BR37" s="30" t="str">
        <f>MID(BM37,1,1)</f>
        <v xml:space="preserve"> </v>
      </c>
      <c r="BS37" s="36" t="str">
        <f>MID(BM37,2,1)</f>
        <v/>
      </c>
      <c r="BT37" s="30" t="str">
        <f>MID(BM37,3,1)</f>
        <v/>
      </c>
      <c r="BU37" s="37" t="str">
        <f>MID(BM37,4,1)</f>
        <v/>
      </c>
      <c r="BV37" s="36" t="str">
        <f>MID(BM37,5,1)</f>
        <v/>
      </c>
      <c r="BW37" s="30" t="str">
        <f>MID(BM37,6,1)</f>
        <v/>
      </c>
      <c r="BX37" s="37" t="str">
        <f>MID(BM37,7,1)</f>
        <v/>
      </c>
      <c r="BY37" s="36" t="str">
        <f>MID(BM37,8,1)</f>
        <v/>
      </c>
      <c r="BZ37" s="30" t="str">
        <f>MID(BM37,9,1)</f>
        <v/>
      </c>
      <c r="CA37" s="37" t="str">
        <f>MID(BM37,10,1)</f>
        <v/>
      </c>
      <c r="CB37" s="38" t="str">
        <f>MID(BM37,11,1)</f>
        <v/>
      </c>
    </row>
    <row r="38" spans="1:80" ht="13.05" customHeight="1" thickBot="1" x14ac:dyDescent="0.3">
      <c r="A38" s="11"/>
      <c r="B38" s="602"/>
      <c r="C38" s="603"/>
      <c r="D38" s="603"/>
      <c r="E38" s="604"/>
      <c r="F38" s="264"/>
      <c r="G38" s="318"/>
      <c r="H38" s="194"/>
      <c r="I38" s="282"/>
      <c r="J38" s="285"/>
      <c r="K38" s="194"/>
      <c r="L38" s="282"/>
      <c r="M38" s="285"/>
      <c r="N38" s="194"/>
      <c r="O38" s="282"/>
      <c r="P38" s="285"/>
      <c r="Q38" s="473"/>
      <c r="R38" s="12"/>
      <c r="S38" s="11"/>
      <c r="T38" s="273"/>
      <c r="U38" s="320"/>
      <c r="V38" s="320"/>
      <c r="W38" s="190"/>
      <c r="X38" s="264"/>
      <c r="Y38" s="318"/>
      <c r="Z38" s="194"/>
      <c r="AA38" s="318"/>
      <c r="AB38" s="270"/>
      <c r="AC38" s="352"/>
      <c r="AD38" s="266"/>
      <c r="AE38" s="268"/>
      <c r="AF38" s="194"/>
      <c r="AG38" s="318"/>
      <c r="AH38" s="285"/>
      <c r="AI38" s="471"/>
      <c r="AJ38" s="12"/>
      <c r="AK38" s="11"/>
      <c r="AL38" s="273"/>
      <c r="AM38" s="320"/>
      <c r="AN38" s="320"/>
      <c r="AO38" s="190"/>
      <c r="AP38" s="264"/>
      <c r="AQ38" s="318"/>
      <c r="AR38" s="194"/>
      <c r="AS38" s="318"/>
      <c r="AT38" s="270"/>
      <c r="AU38" s="352"/>
      <c r="AV38" s="266"/>
      <c r="AW38" s="268"/>
      <c r="AX38" s="194"/>
      <c r="AY38" s="318"/>
      <c r="AZ38" s="285"/>
      <c r="BA38" s="471"/>
      <c r="BB38" s="12"/>
      <c r="BC38" s="6"/>
      <c r="BD38" s="6"/>
      <c r="BE38" s="6"/>
      <c r="BF38" s="6"/>
      <c r="BG38" s="35" t="s">
        <v>20</v>
      </c>
      <c r="BH38" s="507" t="str">
        <f>IF(E130="表示",SUM(BH34:BH37)," ")</f>
        <v xml:space="preserve"> </v>
      </c>
      <c r="BI38" s="508"/>
      <c r="BJ38" s="508"/>
      <c r="BK38" s="508"/>
      <c r="BL38" s="508"/>
      <c r="BM38" s="518" t="str">
        <f>TEXT(BH38,"00000000000")</f>
        <v xml:space="preserve"> </v>
      </c>
      <c r="BN38" s="518"/>
      <c r="BO38" s="518"/>
      <c r="BP38" s="518"/>
      <c r="BQ38" s="519"/>
      <c r="BR38" s="31" t="str">
        <f>MID(BM38,1,1)</f>
        <v xml:space="preserve"> </v>
      </c>
      <c r="BS38" s="39" t="str">
        <f>MID(BM38,2,1)</f>
        <v/>
      </c>
      <c r="BT38" s="31" t="str">
        <f>MID(BM38,3,1)</f>
        <v/>
      </c>
      <c r="BU38" s="40" t="str">
        <f>MID(BM38,4,1)</f>
        <v/>
      </c>
      <c r="BV38" s="39" t="str">
        <f>MID(BM38,5,1)</f>
        <v/>
      </c>
      <c r="BW38" s="31" t="str">
        <f>MID(BM38,6,1)</f>
        <v/>
      </c>
      <c r="BX38" s="40" t="str">
        <f>MID(BM38,7,1)</f>
        <v/>
      </c>
      <c r="BY38" s="39" t="str">
        <f>MID(BM38,8,1)</f>
        <v/>
      </c>
      <c r="BZ38" s="31" t="str">
        <f>MID(BM38,9,1)</f>
        <v/>
      </c>
      <c r="CA38" s="40" t="str">
        <f>MID(BM38,10,1)</f>
        <v/>
      </c>
      <c r="CB38" s="41" t="str">
        <f>MID(BM38,11,1)</f>
        <v/>
      </c>
    </row>
    <row r="39" spans="1:80" ht="13.05" customHeight="1" x14ac:dyDescent="0.25">
      <c r="A39" s="11"/>
      <c r="B39" s="605"/>
      <c r="C39" s="606"/>
      <c r="D39" s="606"/>
      <c r="E39" s="607"/>
      <c r="F39" s="265"/>
      <c r="G39" s="319"/>
      <c r="H39" s="195"/>
      <c r="I39" s="480"/>
      <c r="J39" s="421"/>
      <c r="K39" s="195"/>
      <c r="L39" s="480"/>
      <c r="M39" s="421"/>
      <c r="N39" s="195"/>
      <c r="O39" s="480"/>
      <c r="P39" s="421"/>
      <c r="Q39" s="611"/>
      <c r="R39" s="12"/>
      <c r="S39" s="11"/>
      <c r="T39" s="274"/>
      <c r="U39" s="321"/>
      <c r="V39" s="321"/>
      <c r="W39" s="191"/>
      <c r="X39" s="265"/>
      <c r="Y39" s="319"/>
      <c r="Z39" s="195"/>
      <c r="AA39" s="319"/>
      <c r="AB39" s="271"/>
      <c r="AC39" s="383"/>
      <c r="AD39" s="267"/>
      <c r="AE39" s="269"/>
      <c r="AF39" s="195"/>
      <c r="AG39" s="319"/>
      <c r="AH39" s="421"/>
      <c r="AI39" s="481"/>
      <c r="AJ39" s="12"/>
      <c r="AK39" s="11"/>
      <c r="AL39" s="274"/>
      <c r="AM39" s="321"/>
      <c r="AN39" s="321"/>
      <c r="AO39" s="191"/>
      <c r="AP39" s="265"/>
      <c r="AQ39" s="319"/>
      <c r="AR39" s="195"/>
      <c r="AS39" s="319"/>
      <c r="AT39" s="271"/>
      <c r="AU39" s="383"/>
      <c r="AV39" s="267"/>
      <c r="AW39" s="269"/>
      <c r="AX39" s="195"/>
      <c r="AY39" s="319"/>
      <c r="AZ39" s="421"/>
      <c r="BA39" s="481"/>
      <c r="BB39" s="12"/>
      <c r="BC39" s="6"/>
      <c r="BD39" s="6"/>
      <c r="BE39" s="6"/>
      <c r="BF39" s="6"/>
      <c r="BH39" s="499"/>
      <c r="BI39" s="499"/>
      <c r="BJ39" s="499"/>
      <c r="BK39" s="499"/>
      <c r="BL39" s="499"/>
      <c r="BM39" s="499"/>
      <c r="BN39" s="499"/>
      <c r="BO39" s="499"/>
      <c r="BP39" s="499"/>
      <c r="BQ39" s="499"/>
      <c r="BR39" s="18"/>
      <c r="BS39" s="18"/>
      <c r="BT39" s="19"/>
      <c r="BU39" s="19"/>
      <c r="BV39" s="19"/>
      <c r="BW39" s="19"/>
      <c r="BX39" s="18"/>
      <c r="BY39" s="18"/>
      <c r="BZ39" s="18"/>
      <c r="CA39" s="18"/>
    </row>
    <row r="40" spans="1:80" ht="13.05" customHeight="1" x14ac:dyDescent="0.25">
      <c r="A40" s="11"/>
      <c r="B40" s="349" t="s">
        <v>61</v>
      </c>
      <c r="C40" s="593"/>
      <c r="D40" s="593"/>
      <c r="E40" s="594"/>
      <c r="F40" s="263" t="s">
        <v>19</v>
      </c>
      <c r="G40" s="318" t="str">
        <f>IF(BR36="0"," ",BR36)</f>
        <v xml:space="preserve"> </v>
      </c>
      <c r="H40" s="194" t="str">
        <f t="shared" ref="H40:Q40" si="6">IF(AND(G40=" ",BS36="0")," ",BS36)</f>
        <v/>
      </c>
      <c r="I40" s="282" t="str">
        <f t="shared" si="6"/>
        <v/>
      </c>
      <c r="J40" s="285" t="str">
        <f t="shared" si="6"/>
        <v/>
      </c>
      <c r="K40" s="194" t="str">
        <f t="shared" si="6"/>
        <v/>
      </c>
      <c r="L40" s="282" t="str">
        <f t="shared" si="6"/>
        <v/>
      </c>
      <c r="M40" s="285" t="str">
        <f t="shared" si="6"/>
        <v/>
      </c>
      <c r="N40" s="194" t="str">
        <f t="shared" si="6"/>
        <v/>
      </c>
      <c r="O40" s="282" t="str">
        <f t="shared" si="6"/>
        <v/>
      </c>
      <c r="P40" s="285" t="str">
        <f t="shared" si="6"/>
        <v/>
      </c>
      <c r="Q40" s="473" t="str">
        <f t="shared" si="6"/>
        <v/>
      </c>
      <c r="R40" s="12"/>
      <c r="S40" s="11"/>
      <c r="T40" s="349" t="s">
        <v>61</v>
      </c>
      <c r="U40" s="350"/>
      <c r="V40" s="350"/>
      <c r="W40" s="351"/>
      <c r="X40" s="263" t="s">
        <v>19</v>
      </c>
      <c r="Y40" s="318" t="str">
        <f t="shared" ref="Y40:AI40" si="7">G40</f>
        <v xml:space="preserve"> </v>
      </c>
      <c r="Z40" s="194" t="str">
        <f t="shared" si="7"/>
        <v/>
      </c>
      <c r="AA40" s="318" t="str">
        <f t="shared" si="7"/>
        <v/>
      </c>
      <c r="AB40" s="270" t="str">
        <f t="shared" si="7"/>
        <v/>
      </c>
      <c r="AC40" s="352" t="str">
        <f t="shared" si="7"/>
        <v/>
      </c>
      <c r="AD40" s="266" t="str">
        <f t="shared" si="7"/>
        <v/>
      </c>
      <c r="AE40" s="268" t="str">
        <f t="shared" si="7"/>
        <v/>
      </c>
      <c r="AF40" s="194" t="str">
        <f t="shared" si="7"/>
        <v/>
      </c>
      <c r="AG40" s="318" t="str">
        <f t="shared" si="7"/>
        <v/>
      </c>
      <c r="AH40" s="285" t="str">
        <f t="shared" si="7"/>
        <v/>
      </c>
      <c r="AI40" s="471" t="str">
        <f t="shared" si="7"/>
        <v/>
      </c>
      <c r="AJ40" s="12"/>
      <c r="AK40" s="11"/>
      <c r="AL40" s="349" t="s">
        <v>61</v>
      </c>
      <c r="AM40" s="350"/>
      <c r="AN40" s="350"/>
      <c r="AO40" s="351"/>
      <c r="AP40" s="263" t="s">
        <v>19</v>
      </c>
      <c r="AQ40" s="318" t="str">
        <f t="shared" ref="AQ40:BA40" si="8">Y40</f>
        <v xml:space="preserve"> </v>
      </c>
      <c r="AR40" s="194" t="str">
        <f t="shared" si="8"/>
        <v/>
      </c>
      <c r="AS40" s="318" t="str">
        <f t="shared" si="8"/>
        <v/>
      </c>
      <c r="AT40" s="270" t="str">
        <f t="shared" si="8"/>
        <v/>
      </c>
      <c r="AU40" s="352" t="str">
        <f t="shared" si="8"/>
        <v/>
      </c>
      <c r="AV40" s="266" t="str">
        <f t="shared" si="8"/>
        <v/>
      </c>
      <c r="AW40" s="268" t="str">
        <f t="shared" si="8"/>
        <v/>
      </c>
      <c r="AX40" s="194" t="str">
        <f t="shared" si="8"/>
        <v/>
      </c>
      <c r="AY40" s="318" t="str">
        <f t="shared" si="8"/>
        <v/>
      </c>
      <c r="AZ40" s="285" t="str">
        <f t="shared" si="8"/>
        <v/>
      </c>
      <c r="BA40" s="471" t="str">
        <f t="shared" si="8"/>
        <v/>
      </c>
      <c r="BB40" s="12"/>
      <c r="BC40" s="6"/>
      <c r="BD40" s="6"/>
      <c r="BE40" s="6"/>
      <c r="BF40" s="6"/>
      <c r="BH40" s="470"/>
      <c r="BI40" s="470"/>
      <c r="BJ40" s="470"/>
      <c r="BK40" s="470"/>
      <c r="BL40" s="470"/>
      <c r="BM40" s="470"/>
      <c r="BN40" s="470"/>
      <c r="BO40" s="470"/>
      <c r="BP40" s="470"/>
      <c r="BQ40" s="470"/>
      <c r="BR40" s="18"/>
      <c r="BS40" s="18"/>
      <c r="BT40" s="19"/>
      <c r="BU40" s="19"/>
      <c r="BV40" s="19"/>
      <c r="BW40" s="19"/>
      <c r="BX40" s="18"/>
      <c r="BY40" s="18"/>
      <c r="BZ40" s="18"/>
      <c r="CA40" s="18"/>
    </row>
    <row r="41" spans="1:80" ht="13.05" customHeight="1" x14ac:dyDescent="0.25">
      <c r="A41" s="11"/>
      <c r="B41" s="595"/>
      <c r="C41" s="465"/>
      <c r="D41" s="465"/>
      <c r="E41" s="596"/>
      <c r="F41" s="264"/>
      <c r="G41" s="318"/>
      <c r="H41" s="194"/>
      <c r="I41" s="282"/>
      <c r="J41" s="285"/>
      <c r="K41" s="194"/>
      <c r="L41" s="282"/>
      <c r="M41" s="285"/>
      <c r="N41" s="194"/>
      <c r="O41" s="282"/>
      <c r="P41" s="285"/>
      <c r="Q41" s="473"/>
      <c r="R41" s="12"/>
      <c r="S41" s="11"/>
      <c r="T41" s="273"/>
      <c r="U41" s="320"/>
      <c r="V41" s="320"/>
      <c r="W41" s="190"/>
      <c r="X41" s="264"/>
      <c r="Y41" s="318"/>
      <c r="Z41" s="194"/>
      <c r="AA41" s="318"/>
      <c r="AB41" s="270"/>
      <c r="AC41" s="352"/>
      <c r="AD41" s="266"/>
      <c r="AE41" s="268"/>
      <c r="AF41" s="194"/>
      <c r="AG41" s="318"/>
      <c r="AH41" s="285"/>
      <c r="AI41" s="471"/>
      <c r="AJ41" s="12"/>
      <c r="AK41" s="11"/>
      <c r="AL41" s="273"/>
      <c r="AM41" s="320"/>
      <c r="AN41" s="320"/>
      <c r="AO41" s="190"/>
      <c r="AP41" s="264"/>
      <c r="AQ41" s="318"/>
      <c r="AR41" s="194"/>
      <c r="AS41" s="318"/>
      <c r="AT41" s="270"/>
      <c r="AU41" s="352"/>
      <c r="AV41" s="266"/>
      <c r="AW41" s="268"/>
      <c r="AX41" s="194"/>
      <c r="AY41" s="318"/>
      <c r="AZ41" s="285"/>
      <c r="BA41" s="471"/>
      <c r="BB41" s="12"/>
      <c r="BC41" s="6"/>
      <c r="BD41" s="6"/>
      <c r="BE41" s="6"/>
      <c r="BF41" s="6"/>
      <c r="BH41" s="470"/>
      <c r="BI41" s="470"/>
      <c r="BJ41" s="470"/>
      <c r="BK41" s="470"/>
      <c r="BL41" s="470"/>
      <c r="BM41" s="470"/>
      <c r="BN41" s="470"/>
      <c r="BO41" s="470"/>
      <c r="BP41" s="470"/>
      <c r="BQ41" s="470"/>
      <c r="BR41" s="18"/>
      <c r="BS41" s="18"/>
      <c r="BT41" s="19"/>
      <c r="BU41" s="19"/>
      <c r="BV41" s="19"/>
      <c r="BW41" s="19"/>
      <c r="BX41" s="18"/>
      <c r="BY41" s="18"/>
      <c r="BZ41" s="18"/>
      <c r="CA41" s="18"/>
    </row>
    <row r="42" spans="1:80" ht="13.05" customHeight="1" x14ac:dyDescent="0.25">
      <c r="A42" s="11"/>
      <c r="B42" s="597"/>
      <c r="C42" s="466"/>
      <c r="D42" s="466"/>
      <c r="E42" s="598"/>
      <c r="F42" s="265"/>
      <c r="G42" s="319"/>
      <c r="H42" s="195"/>
      <c r="I42" s="480"/>
      <c r="J42" s="421"/>
      <c r="K42" s="195"/>
      <c r="L42" s="480"/>
      <c r="M42" s="421"/>
      <c r="N42" s="195"/>
      <c r="O42" s="480"/>
      <c r="P42" s="421"/>
      <c r="Q42" s="611"/>
      <c r="R42" s="12"/>
      <c r="S42" s="11"/>
      <c r="T42" s="274"/>
      <c r="U42" s="321"/>
      <c r="V42" s="321"/>
      <c r="W42" s="191"/>
      <c r="X42" s="265"/>
      <c r="Y42" s="319"/>
      <c r="Z42" s="195"/>
      <c r="AA42" s="319"/>
      <c r="AB42" s="271"/>
      <c r="AC42" s="383"/>
      <c r="AD42" s="267"/>
      <c r="AE42" s="269"/>
      <c r="AF42" s="195"/>
      <c r="AG42" s="319"/>
      <c r="AH42" s="421"/>
      <c r="AI42" s="481"/>
      <c r="AJ42" s="12"/>
      <c r="AK42" s="11"/>
      <c r="AL42" s="274"/>
      <c r="AM42" s="321"/>
      <c r="AN42" s="321"/>
      <c r="AO42" s="191"/>
      <c r="AP42" s="265"/>
      <c r="AQ42" s="319"/>
      <c r="AR42" s="195"/>
      <c r="AS42" s="319"/>
      <c r="AT42" s="271"/>
      <c r="AU42" s="383"/>
      <c r="AV42" s="267"/>
      <c r="AW42" s="269"/>
      <c r="AX42" s="195"/>
      <c r="AY42" s="319"/>
      <c r="AZ42" s="421"/>
      <c r="BA42" s="481"/>
      <c r="BB42" s="12"/>
      <c r="BC42" s="6"/>
      <c r="BD42" s="6"/>
      <c r="BE42" s="6"/>
      <c r="BF42" s="6"/>
      <c r="BH42" s="470"/>
      <c r="BI42" s="470"/>
      <c r="BJ42" s="470"/>
      <c r="BK42" s="470"/>
      <c r="BL42" s="470"/>
      <c r="BM42" s="470"/>
      <c r="BN42" s="470"/>
      <c r="BO42" s="470"/>
      <c r="BP42" s="470"/>
      <c r="BQ42" s="470"/>
      <c r="BR42" s="18"/>
      <c r="BS42" s="18"/>
      <c r="BT42" s="19"/>
      <c r="BU42" s="19"/>
      <c r="BV42" s="19"/>
      <c r="BW42" s="19"/>
      <c r="BX42" s="18"/>
      <c r="BY42" s="18"/>
      <c r="BZ42" s="18"/>
      <c r="CA42" s="18"/>
    </row>
    <row r="43" spans="1:80" ht="13.05" customHeight="1" x14ac:dyDescent="0.25">
      <c r="A43" s="11"/>
      <c r="B43" s="349"/>
      <c r="C43" s="593"/>
      <c r="D43" s="593"/>
      <c r="E43" s="594"/>
      <c r="F43" s="263" t="s">
        <v>104</v>
      </c>
      <c r="G43" s="318" t="str">
        <f>IF(BR37="0"," ",BR37)</f>
        <v xml:space="preserve"> </v>
      </c>
      <c r="H43" s="194" t="str">
        <f t="shared" ref="H43:Q43" si="9">IF(AND(G43=" ",BS37="0")," ",BS37)</f>
        <v/>
      </c>
      <c r="I43" s="282" t="str">
        <f t="shared" si="9"/>
        <v/>
      </c>
      <c r="J43" s="285" t="str">
        <f t="shared" si="9"/>
        <v/>
      </c>
      <c r="K43" s="194" t="str">
        <f t="shared" si="9"/>
        <v/>
      </c>
      <c r="L43" s="282" t="str">
        <f t="shared" si="9"/>
        <v/>
      </c>
      <c r="M43" s="285" t="str">
        <f t="shared" si="9"/>
        <v/>
      </c>
      <c r="N43" s="194" t="str">
        <f t="shared" si="9"/>
        <v/>
      </c>
      <c r="O43" s="282" t="str">
        <f t="shared" si="9"/>
        <v/>
      </c>
      <c r="P43" s="285" t="str">
        <f t="shared" si="9"/>
        <v/>
      </c>
      <c r="Q43" s="473" t="str">
        <f t="shared" si="9"/>
        <v/>
      </c>
      <c r="R43" s="12"/>
      <c r="S43" s="11"/>
      <c r="T43" s="349"/>
      <c r="U43" s="350"/>
      <c r="V43" s="350"/>
      <c r="W43" s="351"/>
      <c r="X43" s="263" t="s">
        <v>104</v>
      </c>
      <c r="Y43" s="318" t="str">
        <f t="shared" ref="Y43:AI43" si="10">G43</f>
        <v xml:space="preserve"> </v>
      </c>
      <c r="Z43" s="194" t="str">
        <f t="shared" si="10"/>
        <v/>
      </c>
      <c r="AA43" s="318" t="str">
        <f t="shared" si="10"/>
        <v/>
      </c>
      <c r="AB43" s="270" t="str">
        <f t="shared" si="10"/>
        <v/>
      </c>
      <c r="AC43" s="352" t="str">
        <f t="shared" si="10"/>
        <v/>
      </c>
      <c r="AD43" s="266" t="str">
        <f t="shared" si="10"/>
        <v/>
      </c>
      <c r="AE43" s="268" t="str">
        <f t="shared" si="10"/>
        <v/>
      </c>
      <c r="AF43" s="194" t="str">
        <f t="shared" si="10"/>
        <v/>
      </c>
      <c r="AG43" s="318" t="str">
        <f t="shared" si="10"/>
        <v/>
      </c>
      <c r="AH43" s="285" t="str">
        <f t="shared" si="10"/>
        <v/>
      </c>
      <c r="AI43" s="471" t="str">
        <f t="shared" si="10"/>
        <v/>
      </c>
      <c r="AJ43" s="12"/>
      <c r="AK43" s="11"/>
      <c r="AL43" s="349"/>
      <c r="AM43" s="350"/>
      <c r="AN43" s="350"/>
      <c r="AO43" s="351"/>
      <c r="AP43" s="263" t="s">
        <v>104</v>
      </c>
      <c r="AQ43" s="318" t="str">
        <f t="shared" ref="AQ43:BA43" si="11">Y43</f>
        <v xml:space="preserve"> </v>
      </c>
      <c r="AR43" s="194" t="str">
        <f t="shared" si="11"/>
        <v/>
      </c>
      <c r="AS43" s="318" t="str">
        <f t="shared" si="11"/>
        <v/>
      </c>
      <c r="AT43" s="270" t="str">
        <f t="shared" si="11"/>
        <v/>
      </c>
      <c r="AU43" s="352" t="str">
        <f t="shared" si="11"/>
        <v/>
      </c>
      <c r="AV43" s="266" t="str">
        <f t="shared" si="11"/>
        <v/>
      </c>
      <c r="AW43" s="268" t="str">
        <f t="shared" si="11"/>
        <v/>
      </c>
      <c r="AX43" s="194" t="str">
        <f t="shared" si="11"/>
        <v/>
      </c>
      <c r="AY43" s="318" t="str">
        <f t="shared" si="11"/>
        <v/>
      </c>
      <c r="AZ43" s="285" t="str">
        <f t="shared" si="11"/>
        <v/>
      </c>
      <c r="BA43" s="471" t="str">
        <f t="shared" si="11"/>
        <v/>
      </c>
      <c r="BB43" s="12"/>
      <c r="BC43" s="6"/>
      <c r="BD43" s="6"/>
      <c r="BE43" s="6"/>
      <c r="BF43" s="6"/>
      <c r="BH43" s="470"/>
      <c r="BI43" s="470"/>
      <c r="BJ43" s="470"/>
      <c r="BK43" s="470"/>
      <c r="BL43" s="470"/>
      <c r="BM43" s="470"/>
      <c r="BN43" s="470"/>
      <c r="BO43" s="470"/>
      <c r="BP43" s="470"/>
      <c r="BQ43" s="470"/>
      <c r="BR43" s="18"/>
      <c r="BS43" s="18"/>
      <c r="BT43" s="19"/>
      <c r="BU43" s="19"/>
      <c r="BV43" s="19"/>
      <c r="BW43" s="19"/>
      <c r="BX43" s="18"/>
      <c r="BY43" s="18"/>
      <c r="BZ43" s="18"/>
      <c r="CA43" s="18"/>
    </row>
    <row r="44" spans="1:80" ht="13.05" customHeight="1" x14ac:dyDescent="0.25">
      <c r="A44" s="11"/>
      <c r="B44" s="595"/>
      <c r="C44" s="465"/>
      <c r="D44" s="465"/>
      <c r="E44" s="596"/>
      <c r="F44" s="264"/>
      <c r="G44" s="318"/>
      <c r="H44" s="194"/>
      <c r="I44" s="282"/>
      <c r="J44" s="285"/>
      <c r="K44" s="194"/>
      <c r="L44" s="282"/>
      <c r="M44" s="285"/>
      <c r="N44" s="194"/>
      <c r="O44" s="282"/>
      <c r="P44" s="285"/>
      <c r="Q44" s="473"/>
      <c r="R44" s="12"/>
      <c r="S44" s="11"/>
      <c r="T44" s="273"/>
      <c r="U44" s="320"/>
      <c r="V44" s="320"/>
      <c r="W44" s="190"/>
      <c r="X44" s="264"/>
      <c r="Y44" s="318"/>
      <c r="Z44" s="194"/>
      <c r="AA44" s="318"/>
      <c r="AB44" s="270"/>
      <c r="AC44" s="352"/>
      <c r="AD44" s="266"/>
      <c r="AE44" s="268"/>
      <c r="AF44" s="194"/>
      <c r="AG44" s="318"/>
      <c r="AH44" s="285"/>
      <c r="AI44" s="471"/>
      <c r="AJ44" s="12"/>
      <c r="AK44" s="11"/>
      <c r="AL44" s="273"/>
      <c r="AM44" s="320"/>
      <c r="AN44" s="320"/>
      <c r="AO44" s="190"/>
      <c r="AP44" s="264"/>
      <c r="AQ44" s="318"/>
      <c r="AR44" s="194"/>
      <c r="AS44" s="318"/>
      <c r="AT44" s="270"/>
      <c r="AU44" s="352"/>
      <c r="AV44" s="266"/>
      <c r="AW44" s="268"/>
      <c r="AX44" s="194"/>
      <c r="AY44" s="318"/>
      <c r="AZ44" s="285"/>
      <c r="BA44" s="471"/>
      <c r="BB44" s="12"/>
      <c r="BC44" s="6"/>
      <c r="BD44" s="6"/>
      <c r="BE44" s="6"/>
      <c r="BF44" s="6"/>
      <c r="BH44" s="470"/>
      <c r="BI44" s="470"/>
      <c r="BJ44" s="470"/>
      <c r="BK44" s="470"/>
      <c r="BL44" s="470"/>
      <c r="BM44" s="470"/>
      <c r="BN44" s="470"/>
      <c r="BO44" s="470"/>
      <c r="BP44" s="470"/>
      <c r="BQ44" s="470"/>
      <c r="BR44" s="18"/>
      <c r="BS44" s="18"/>
      <c r="BT44" s="19"/>
      <c r="BU44" s="19"/>
      <c r="BV44" s="19"/>
      <c r="BW44" s="19"/>
      <c r="BX44" s="18"/>
      <c r="BY44" s="18"/>
      <c r="BZ44" s="18"/>
      <c r="CA44" s="18"/>
    </row>
    <row r="45" spans="1:80" ht="13.05" customHeight="1" thickBot="1" x14ac:dyDescent="0.3">
      <c r="A45" s="11"/>
      <c r="B45" s="608"/>
      <c r="C45" s="609"/>
      <c r="D45" s="609"/>
      <c r="E45" s="610"/>
      <c r="F45" s="264"/>
      <c r="G45" s="318"/>
      <c r="H45" s="194"/>
      <c r="I45" s="282"/>
      <c r="J45" s="285"/>
      <c r="K45" s="194"/>
      <c r="L45" s="282"/>
      <c r="M45" s="285"/>
      <c r="N45" s="194"/>
      <c r="O45" s="282"/>
      <c r="P45" s="285"/>
      <c r="Q45" s="473"/>
      <c r="R45" s="12"/>
      <c r="S45" s="11"/>
      <c r="T45" s="273"/>
      <c r="U45" s="320"/>
      <c r="V45" s="320"/>
      <c r="W45" s="190"/>
      <c r="X45" s="264"/>
      <c r="Y45" s="318"/>
      <c r="Z45" s="194"/>
      <c r="AA45" s="318"/>
      <c r="AB45" s="270"/>
      <c r="AC45" s="352"/>
      <c r="AD45" s="266"/>
      <c r="AE45" s="268"/>
      <c r="AF45" s="194"/>
      <c r="AG45" s="318"/>
      <c r="AH45" s="285"/>
      <c r="AI45" s="472"/>
      <c r="AJ45" s="12"/>
      <c r="AK45" s="11"/>
      <c r="AL45" s="273"/>
      <c r="AM45" s="320"/>
      <c r="AN45" s="320"/>
      <c r="AO45" s="190"/>
      <c r="AP45" s="264"/>
      <c r="AQ45" s="318"/>
      <c r="AR45" s="194"/>
      <c r="AS45" s="318"/>
      <c r="AT45" s="270"/>
      <c r="AU45" s="352"/>
      <c r="AV45" s="266"/>
      <c r="AW45" s="268"/>
      <c r="AX45" s="194"/>
      <c r="AY45" s="318"/>
      <c r="AZ45" s="285"/>
      <c r="BA45" s="472"/>
      <c r="BB45" s="12"/>
      <c r="BC45" s="6"/>
      <c r="BD45" s="6"/>
      <c r="BE45" s="6"/>
      <c r="BF45" s="6"/>
      <c r="BH45" s="20"/>
      <c r="BI45" s="20"/>
      <c r="BJ45" s="20"/>
      <c r="BK45" s="20"/>
      <c r="BL45" s="20"/>
      <c r="BM45" s="20"/>
      <c r="BN45" s="20"/>
      <c r="BO45" s="20"/>
      <c r="BP45" s="18"/>
      <c r="BQ45" s="18"/>
      <c r="BR45" s="18"/>
      <c r="BS45" s="18"/>
      <c r="BT45" s="19"/>
      <c r="BU45" s="19"/>
      <c r="BV45" s="19"/>
      <c r="BW45" s="19"/>
      <c r="BX45" s="18"/>
      <c r="BY45" s="18"/>
      <c r="BZ45" s="18"/>
      <c r="CA45" s="18"/>
    </row>
    <row r="46" spans="1:80" ht="13.05" customHeight="1" thickTop="1" x14ac:dyDescent="0.25">
      <c r="A46" s="11"/>
      <c r="B46" s="386" t="s">
        <v>62</v>
      </c>
      <c r="C46" s="387"/>
      <c r="D46" s="387"/>
      <c r="E46" s="388"/>
      <c r="F46" s="393" t="s">
        <v>15</v>
      </c>
      <c r="G46" s="395" t="str">
        <f>IF(BR38="0"," ",BR38)</f>
        <v xml:space="preserve"> </v>
      </c>
      <c r="H46" s="279" t="str">
        <f t="shared" ref="H46:Q46" si="12">IF(AND(G46=" ",BS38="0")," ",BS38)</f>
        <v/>
      </c>
      <c r="I46" s="281" t="str">
        <f t="shared" si="12"/>
        <v/>
      </c>
      <c r="J46" s="284" t="str">
        <f t="shared" si="12"/>
        <v/>
      </c>
      <c r="K46" s="279" t="str">
        <f t="shared" si="12"/>
        <v/>
      </c>
      <c r="L46" s="281" t="str">
        <f t="shared" si="12"/>
        <v/>
      </c>
      <c r="M46" s="284" t="str">
        <f t="shared" si="12"/>
        <v/>
      </c>
      <c r="N46" s="279" t="str">
        <f t="shared" si="12"/>
        <v/>
      </c>
      <c r="O46" s="281" t="str">
        <f t="shared" si="12"/>
        <v/>
      </c>
      <c r="P46" s="284" t="str">
        <f t="shared" si="12"/>
        <v/>
      </c>
      <c r="Q46" s="279" t="str">
        <f t="shared" si="12"/>
        <v/>
      </c>
      <c r="R46" s="12"/>
      <c r="S46" s="11"/>
      <c r="T46" s="386" t="s">
        <v>62</v>
      </c>
      <c r="U46" s="387"/>
      <c r="V46" s="387"/>
      <c r="W46" s="388"/>
      <c r="X46" s="393" t="s">
        <v>15</v>
      </c>
      <c r="Y46" s="395" t="str">
        <f t="shared" ref="Y46:AI46" si="13">G46</f>
        <v xml:space="preserve"> </v>
      </c>
      <c r="Z46" s="279" t="str">
        <f t="shared" si="13"/>
        <v/>
      </c>
      <c r="AA46" s="395" t="str">
        <f t="shared" si="13"/>
        <v/>
      </c>
      <c r="AB46" s="397" t="str">
        <f t="shared" si="13"/>
        <v/>
      </c>
      <c r="AC46" s="399" t="str">
        <f t="shared" si="13"/>
        <v/>
      </c>
      <c r="AD46" s="401" t="str">
        <f t="shared" si="13"/>
        <v/>
      </c>
      <c r="AE46" s="403" t="str">
        <f t="shared" si="13"/>
        <v/>
      </c>
      <c r="AF46" s="279" t="str">
        <f t="shared" si="13"/>
        <v/>
      </c>
      <c r="AG46" s="395" t="str">
        <f t="shared" si="13"/>
        <v/>
      </c>
      <c r="AH46" s="284" t="str">
        <f t="shared" si="13"/>
        <v/>
      </c>
      <c r="AI46" s="315" t="str">
        <f t="shared" si="13"/>
        <v/>
      </c>
      <c r="AJ46" s="12"/>
      <c r="AK46" s="11"/>
      <c r="AL46" s="386" t="s">
        <v>62</v>
      </c>
      <c r="AM46" s="387"/>
      <c r="AN46" s="387"/>
      <c r="AO46" s="388"/>
      <c r="AP46" s="393" t="s">
        <v>15</v>
      </c>
      <c r="AQ46" s="395" t="str">
        <f t="shared" ref="AQ46:BA46" si="14">Y46</f>
        <v xml:space="preserve"> </v>
      </c>
      <c r="AR46" s="279" t="str">
        <f t="shared" si="14"/>
        <v/>
      </c>
      <c r="AS46" s="395" t="str">
        <f t="shared" si="14"/>
        <v/>
      </c>
      <c r="AT46" s="397" t="str">
        <f t="shared" si="14"/>
        <v/>
      </c>
      <c r="AU46" s="399" t="str">
        <f t="shared" si="14"/>
        <v/>
      </c>
      <c r="AV46" s="401" t="str">
        <f t="shared" si="14"/>
        <v/>
      </c>
      <c r="AW46" s="403" t="str">
        <f t="shared" si="14"/>
        <v/>
      </c>
      <c r="AX46" s="279" t="str">
        <f t="shared" si="14"/>
        <v/>
      </c>
      <c r="AY46" s="395" t="str">
        <f t="shared" si="14"/>
        <v/>
      </c>
      <c r="AZ46" s="284" t="str">
        <f t="shared" si="14"/>
        <v/>
      </c>
      <c r="BA46" s="315" t="str">
        <f t="shared" si="14"/>
        <v/>
      </c>
      <c r="BB46" s="12"/>
      <c r="BC46" s="6"/>
      <c r="BD46" s="6"/>
      <c r="BE46" s="6"/>
      <c r="BF46" s="6"/>
      <c r="BH46" s="20"/>
      <c r="BI46" s="20"/>
      <c r="BJ46" s="20"/>
      <c r="BK46" s="20"/>
      <c r="BL46" s="20"/>
      <c r="BM46" s="20"/>
      <c r="BN46" s="20"/>
      <c r="BO46" s="20"/>
      <c r="BP46" s="18"/>
      <c r="BQ46" s="18"/>
      <c r="BR46" s="18"/>
      <c r="BS46" s="18"/>
      <c r="BT46" s="19"/>
      <c r="BU46" s="19"/>
      <c r="BV46" s="19"/>
      <c r="BW46" s="19"/>
      <c r="BX46" s="18"/>
      <c r="BY46" s="18"/>
      <c r="BZ46" s="18"/>
      <c r="CA46" s="18"/>
    </row>
    <row r="47" spans="1:80" ht="13.05" customHeight="1" x14ac:dyDescent="0.25">
      <c r="A47" s="11"/>
      <c r="B47" s="389"/>
      <c r="C47" s="320"/>
      <c r="D47" s="320"/>
      <c r="E47" s="190"/>
      <c r="F47" s="264"/>
      <c r="G47" s="318"/>
      <c r="H47" s="194"/>
      <c r="I47" s="282"/>
      <c r="J47" s="285"/>
      <c r="K47" s="194"/>
      <c r="L47" s="282"/>
      <c r="M47" s="285"/>
      <c r="N47" s="194"/>
      <c r="O47" s="282"/>
      <c r="P47" s="285"/>
      <c r="Q47" s="194"/>
      <c r="R47" s="12"/>
      <c r="S47" s="11"/>
      <c r="T47" s="389"/>
      <c r="U47" s="320"/>
      <c r="V47" s="320"/>
      <c r="W47" s="190"/>
      <c r="X47" s="264"/>
      <c r="Y47" s="318"/>
      <c r="Z47" s="194"/>
      <c r="AA47" s="318"/>
      <c r="AB47" s="270"/>
      <c r="AC47" s="352"/>
      <c r="AD47" s="266"/>
      <c r="AE47" s="268"/>
      <c r="AF47" s="194"/>
      <c r="AG47" s="318"/>
      <c r="AH47" s="285"/>
      <c r="AI47" s="316"/>
      <c r="AJ47" s="12"/>
      <c r="AK47" s="11"/>
      <c r="AL47" s="389"/>
      <c r="AM47" s="320"/>
      <c r="AN47" s="320"/>
      <c r="AO47" s="190"/>
      <c r="AP47" s="264"/>
      <c r="AQ47" s="318"/>
      <c r="AR47" s="194"/>
      <c r="AS47" s="318"/>
      <c r="AT47" s="270"/>
      <c r="AU47" s="352"/>
      <c r="AV47" s="266"/>
      <c r="AW47" s="268"/>
      <c r="AX47" s="194"/>
      <c r="AY47" s="318"/>
      <c r="AZ47" s="285"/>
      <c r="BA47" s="316"/>
      <c r="BB47" s="12"/>
      <c r="BC47" s="6"/>
      <c r="BD47" s="6"/>
      <c r="BE47" s="6"/>
      <c r="BF47" s="6"/>
      <c r="BH47" s="20"/>
      <c r="BI47" s="20"/>
      <c r="BJ47" s="20"/>
      <c r="BK47" s="20"/>
      <c r="BL47" s="20"/>
      <c r="BM47" s="20"/>
      <c r="BN47" s="20"/>
      <c r="BO47" s="20"/>
      <c r="BP47" s="18"/>
      <c r="BQ47" s="18"/>
      <c r="BR47" s="18"/>
      <c r="BS47" s="18"/>
      <c r="BT47" s="19"/>
      <c r="BU47" s="19"/>
      <c r="BV47" s="19"/>
      <c r="BW47" s="19"/>
      <c r="BX47" s="18"/>
      <c r="BY47" s="18"/>
      <c r="BZ47" s="18"/>
      <c r="CA47" s="18"/>
    </row>
    <row r="48" spans="1:80" ht="13.05" customHeight="1" thickBot="1" x14ac:dyDescent="0.3">
      <c r="A48" s="11"/>
      <c r="B48" s="390"/>
      <c r="C48" s="391"/>
      <c r="D48" s="391"/>
      <c r="E48" s="392"/>
      <c r="F48" s="394"/>
      <c r="G48" s="396"/>
      <c r="H48" s="280"/>
      <c r="I48" s="283"/>
      <c r="J48" s="286"/>
      <c r="K48" s="280"/>
      <c r="L48" s="283"/>
      <c r="M48" s="286"/>
      <c r="N48" s="280"/>
      <c r="O48" s="283"/>
      <c r="P48" s="286"/>
      <c r="Q48" s="280"/>
      <c r="R48" s="12"/>
      <c r="S48" s="11"/>
      <c r="T48" s="390"/>
      <c r="U48" s="391"/>
      <c r="V48" s="391"/>
      <c r="W48" s="392"/>
      <c r="X48" s="394"/>
      <c r="Y48" s="396"/>
      <c r="Z48" s="280"/>
      <c r="AA48" s="396"/>
      <c r="AB48" s="398"/>
      <c r="AC48" s="400"/>
      <c r="AD48" s="402"/>
      <c r="AE48" s="404"/>
      <c r="AF48" s="280"/>
      <c r="AG48" s="396"/>
      <c r="AH48" s="286"/>
      <c r="AI48" s="317"/>
      <c r="AJ48" s="12"/>
      <c r="AK48" s="11"/>
      <c r="AL48" s="390"/>
      <c r="AM48" s="391"/>
      <c r="AN48" s="391"/>
      <c r="AO48" s="392"/>
      <c r="AP48" s="394"/>
      <c r="AQ48" s="396"/>
      <c r="AR48" s="280"/>
      <c r="AS48" s="396"/>
      <c r="AT48" s="398"/>
      <c r="AU48" s="400"/>
      <c r="AV48" s="402"/>
      <c r="AW48" s="404"/>
      <c r="AX48" s="280"/>
      <c r="AY48" s="396"/>
      <c r="AZ48" s="286"/>
      <c r="BA48" s="317"/>
      <c r="BB48" s="12"/>
      <c r="BC48" s="6"/>
      <c r="BD48" s="6"/>
      <c r="BE48" s="6"/>
      <c r="BF48" s="6"/>
      <c r="BH48" s="20"/>
      <c r="BI48" s="20"/>
      <c r="BJ48" s="20"/>
      <c r="BK48" s="20"/>
      <c r="BL48" s="20"/>
      <c r="BM48" s="20"/>
      <c r="BN48" s="20"/>
      <c r="BO48" s="20"/>
      <c r="BP48" s="18"/>
      <c r="BQ48" s="18"/>
      <c r="BR48" s="18"/>
      <c r="BS48" s="18"/>
      <c r="BT48" s="18"/>
      <c r="BU48" s="18"/>
      <c r="BV48" s="18"/>
      <c r="BW48" s="18"/>
      <c r="BX48" s="18"/>
      <c r="BY48" s="18"/>
      <c r="BZ48" s="18"/>
      <c r="CA48" s="18"/>
    </row>
    <row r="49" spans="1:93" ht="13.05" customHeight="1" thickTop="1" x14ac:dyDescent="0.25">
      <c r="A49" s="11"/>
      <c r="B49" s="273" t="s">
        <v>14</v>
      </c>
      <c r="C49" s="190"/>
      <c r="D49" s="618" t="str">
        <f>BM32</f>
        <v>　</v>
      </c>
      <c r="E49" s="612" t="str">
        <f>BN32</f>
        <v/>
      </c>
      <c r="F49" s="614" t="s">
        <v>16</v>
      </c>
      <c r="G49" s="612" t="str">
        <f>BO32</f>
        <v/>
      </c>
      <c r="H49" s="614" t="s">
        <v>17</v>
      </c>
      <c r="I49" s="612" t="str">
        <f>BP32</f>
        <v/>
      </c>
      <c r="J49" s="616" t="s">
        <v>18</v>
      </c>
      <c r="K49" s="277" t="s">
        <v>77</v>
      </c>
      <c r="L49" s="6"/>
      <c r="M49" s="6"/>
      <c r="N49" s="6"/>
      <c r="O49" s="6"/>
      <c r="P49" s="6"/>
      <c r="Q49" s="7"/>
      <c r="R49" s="12"/>
      <c r="S49" s="11"/>
      <c r="T49" s="273" t="s">
        <v>14</v>
      </c>
      <c r="U49" s="190"/>
      <c r="V49" s="384" t="str">
        <f>D49</f>
        <v>　</v>
      </c>
      <c r="W49" s="275" t="str">
        <f>E49</f>
        <v/>
      </c>
      <c r="X49" s="320" t="s">
        <v>16</v>
      </c>
      <c r="Y49" s="275" t="str">
        <f>G49</f>
        <v/>
      </c>
      <c r="Z49" s="320" t="s">
        <v>17</v>
      </c>
      <c r="AA49" s="275" t="str">
        <f>I49</f>
        <v/>
      </c>
      <c r="AB49" s="190" t="s">
        <v>18</v>
      </c>
      <c r="AC49" s="277" t="s">
        <v>77</v>
      </c>
      <c r="AD49" s="6"/>
      <c r="AE49" s="6"/>
      <c r="AF49" s="6"/>
      <c r="AG49" s="6"/>
      <c r="AH49" s="6"/>
      <c r="AI49" s="7"/>
      <c r="AJ49" s="12"/>
      <c r="AK49" s="11"/>
      <c r="AL49" s="273" t="s">
        <v>14</v>
      </c>
      <c r="AM49" s="190"/>
      <c r="AN49" s="384" t="str">
        <f>D49</f>
        <v>　</v>
      </c>
      <c r="AO49" s="275" t="str">
        <f>E49</f>
        <v/>
      </c>
      <c r="AP49" s="320" t="s">
        <v>16</v>
      </c>
      <c r="AQ49" s="275" t="str">
        <f>G49</f>
        <v/>
      </c>
      <c r="AR49" s="320" t="s">
        <v>17</v>
      </c>
      <c r="AS49" s="275" t="str">
        <f>I49</f>
        <v/>
      </c>
      <c r="AT49" s="190" t="s">
        <v>18</v>
      </c>
      <c r="AU49" s="277" t="s">
        <v>77</v>
      </c>
      <c r="AV49" s="6"/>
      <c r="AW49" s="6"/>
      <c r="AX49" s="6"/>
      <c r="AY49" s="6"/>
      <c r="AZ49" s="6"/>
      <c r="BA49" s="7"/>
      <c r="BB49" s="12"/>
      <c r="BC49" s="6"/>
      <c r="BD49" s="6"/>
      <c r="BE49" s="6"/>
      <c r="BF49" s="6"/>
      <c r="BH49" s="20"/>
      <c r="BI49" s="20"/>
      <c r="BJ49" s="20"/>
      <c r="BK49" s="20"/>
      <c r="BL49" s="20"/>
      <c r="BM49" s="20"/>
      <c r="BN49" s="20"/>
      <c r="BO49" s="20"/>
      <c r="BP49" s="18"/>
      <c r="BQ49" s="18"/>
      <c r="BR49" s="18"/>
      <c r="BS49" s="18"/>
      <c r="BT49" s="18"/>
      <c r="BU49" s="18"/>
      <c r="BV49" s="18"/>
      <c r="BW49" s="18"/>
      <c r="BX49" s="18"/>
      <c r="BY49" s="18"/>
      <c r="BZ49" s="18"/>
      <c r="CA49" s="18"/>
    </row>
    <row r="50" spans="1:93" ht="13.05" customHeight="1" x14ac:dyDescent="0.25">
      <c r="A50" s="11"/>
      <c r="B50" s="274"/>
      <c r="C50" s="191"/>
      <c r="D50" s="619"/>
      <c r="E50" s="613"/>
      <c r="F50" s="615"/>
      <c r="G50" s="613"/>
      <c r="H50" s="615"/>
      <c r="I50" s="613"/>
      <c r="J50" s="617"/>
      <c r="K50" s="277"/>
      <c r="L50" s="6"/>
      <c r="M50" s="6"/>
      <c r="N50" s="6"/>
      <c r="O50" s="6"/>
      <c r="P50" s="6"/>
      <c r="Q50" s="7"/>
      <c r="R50" s="12"/>
      <c r="S50" s="11"/>
      <c r="T50" s="274"/>
      <c r="U50" s="191"/>
      <c r="V50" s="385"/>
      <c r="W50" s="276"/>
      <c r="X50" s="321"/>
      <c r="Y50" s="276"/>
      <c r="Z50" s="321"/>
      <c r="AA50" s="276"/>
      <c r="AB50" s="191"/>
      <c r="AC50" s="277"/>
      <c r="AD50" s="6"/>
      <c r="AE50" s="6"/>
      <c r="AF50" s="6"/>
      <c r="AG50" s="6"/>
      <c r="AH50" s="6"/>
      <c r="AI50" s="7"/>
      <c r="AJ50" s="12"/>
      <c r="AK50" s="11"/>
      <c r="AL50" s="274"/>
      <c r="AM50" s="191"/>
      <c r="AN50" s="385"/>
      <c r="AO50" s="276"/>
      <c r="AP50" s="321"/>
      <c r="AQ50" s="276"/>
      <c r="AR50" s="321"/>
      <c r="AS50" s="276"/>
      <c r="AT50" s="191"/>
      <c r="AU50" s="277"/>
      <c r="AV50" s="6"/>
      <c r="AW50" s="6"/>
      <c r="AX50" s="6"/>
      <c r="AY50" s="6"/>
      <c r="AZ50" s="6"/>
      <c r="BA50" s="7"/>
      <c r="BB50" s="12"/>
      <c r="BC50" s="313" t="s">
        <v>33</v>
      </c>
      <c r="BD50" s="6"/>
      <c r="BE50" s="6"/>
      <c r="BF50" s="6"/>
      <c r="BH50" s="20"/>
      <c r="BI50" s="20"/>
      <c r="BJ50" s="20"/>
      <c r="BK50" s="20"/>
      <c r="BL50" s="20"/>
      <c r="BM50" s="20"/>
      <c r="BN50" s="20"/>
      <c r="BO50" s="20"/>
      <c r="BP50" s="18"/>
      <c r="BQ50" s="18"/>
      <c r="BR50" s="18"/>
      <c r="BS50" s="18"/>
      <c r="BT50" s="18"/>
      <c r="BU50" s="18"/>
      <c r="BV50" s="18"/>
      <c r="BW50" s="18"/>
      <c r="BX50" s="18"/>
      <c r="BY50" s="18"/>
      <c r="BZ50" s="18"/>
      <c r="CA50" s="18"/>
    </row>
    <row r="51" spans="1:93" ht="13.05" customHeight="1" x14ac:dyDescent="0.25">
      <c r="A51" s="11"/>
      <c r="B51" s="42" t="s">
        <v>25</v>
      </c>
      <c r="C51" s="6"/>
      <c r="D51" s="6"/>
      <c r="E51" s="6"/>
      <c r="F51" s="6"/>
      <c r="G51" s="6"/>
      <c r="H51" s="6"/>
      <c r="I51" s="6"/>
      <c r="J51" s="6"/>
      <c r="K51" s="277"/>
      <c r="L51" s="6"/>
      <c r="M51" s="6"/>
      <c r="N51" s="6"/>
      <c r="O51" s="6"/>
      <c r="P51" s="6"/>
      <c r="Q51" s="7"/>
      <c r="R51" s="12"/>
      <c r="S51" s="11"/>
      <c r="T51" s="349" t="s">
        <v>78</v>
      </c>
      <c r="U51" s="351"/>
      <c r="V51" s="573"/>
      <c r="W51" s="574"/>
      <c r="X51" s="574"/>
      <c r="Y51" s="574"/>
      <c r="Z51" s="574"/>
      <c r="AA51" s="574"/>
      <c r="AB51" s="571" t="s">
        <v>91</v>
      </c>
      <c r="AC51" s="277"/>
      <c r="AD51" s="6"/>
      <c r="AE51" s="6"/>
      <c r="AF51" s="6"/>
      <c r="AG51" s="6"/>
      <c r="AH51" s="6"/>
      <c r="AI51" s="7"/>
      <c r="AJ51" s="12"/>
      <c r="AK51" s="11"/>
      <c r="AL51" s="99"/>
      <c r="AM51" s="100"/>
      <c r="AN51" s="576" t="s">
        <v>79</v>
      </c>
      <c r="AO51" s="577"/>
      <c r="AP51" s="577"/>
      <c r="AQ51" s="577"/>
      <c r="AR51" s="577"/>
      <c r="AS51" s="577"/>
      <c r="AT51" s="578"/>
      <c r="AU51" s="277"/>
      <c r="AV51" s="6"/>
      <c r="AW51" s="6"/>
      <c r="AX51" s="6"/>
      <c r="AY51" s="6"/>
      <c r="AZ51" s="6"/>
      <c r="BA51" s="7"/>
      <c r="BB51" s="12"/>
      <c r="BC51" s="313"/>
      <c r="BD51" s="6"/>
      <c r="BE51" s="6"/>
      <c r="BF51" s="6"/>
      <c r="BH51" s="20"/>
      <c r="BI51" s="20"/>
      <c r="BJ51" s="20"/>
      <c r="BK51" s="20"/>
      <c r="BL51" s="20"/>
      <c r="BM51" s="20"/>
      <c r="BN51" s="20"/>
      <c r="BO51" s="20"/>
      <c r="BP51" s="18"/>
      <c r="BQ51" s="18"/>
      <c r="BR51" s="18"/>
      <c r="BS51" s="18"/>
      <c r="BT51" s="18"/>
      <c r="BU51" s="18"/>
      <c r="BV51" s="18"/>
      <c r="BW51" s="18"/>
      <c r="BX51" s="18"/>
      <c r="BY51" s="18"/>
      <c r="BZ51" s="18"/>
      <c r="CA51" s="18"/>
    </row>
    <row r="52" spans="1:93" ht="13.05" customHeight="1" x14ac:dyDescent="0.25">
      <c r="A52" s="11"/>
      <c r="B52" s="42" t="s">
        <v>26</v>
      </c>
      <c r="C52" s="6"/>
      <c r="D52" s="6"/>
      <c r="E52" s="6"/>
      <c r="F52" s="6"/>
      <c r="G52" s="6"/>
      <c r="H52" s="6"/>
      <c r="I52" s="6"/>
      <c r="J52" s="6"/>
      <c r="K52" s="277"/>
      <c r="L52" s="6"/>
      <c r="M52" s="6"/>
      <c r="N52" s="6"/>
      <c r="O52" s="6"/>
      <c r="P52" s="17"/>
      <c r="Q52" s="7"/>
      <c r="R52" s="12"/>
      <c r="S52" s="11"/>
      <c r="T52" s="273"/>
      <c r="U52" s="190"/>
      <c r="V52" s="575"/>
      <c r="W52" s="418"/>
      <c r="X52" s="418"/>
      <c r="Y52" s="418"/>
      <c r="Z52" s="418"/>
      <c r="AA52" s="418"/>
      <c r="AB52" s="572"/>
      <c r="AC52" s="277"/>
      <c r="AD52" s="6"/>
      <c r="AE52" s="6"/>
      <c r="AF52" s="6"/>
      <c r="AG52" s="6"/>
      <c r="AH52" s="17"/>
      <c r="AI52" s="7"/>
      <c r="AJ52" s="12"/>
      <c r="AK52" s="11"/>
      <c r="AL52" s="551" t="s">
        <v>89</v>
      </c>
      <c r="AM52" s="552"/>
      <c r="AN52" s="579"/>
      <c r="AO52" s="580"/>
      <c r="AP52" s="580"/>
      <c r="AQ52" s="580"/>
      <c r="AR52" s="580"/>
      <c r="AS52" s="580"/>
      <c r="AT52" s="581"/>
      <c r="AU52" s="277"/>
      <c r="AV52" s="6"/>
      <c r="AW52" s="6"/>
      <c r="AX52" s="6"/>
      <c r="AY52" s="6"/>
      <c r="AZ52" s="17"/>
      <c r="BA52" s="7"/>
      <c r="BB52" s="12"/>
      <c r="BC52" s="313"/>
      <c r="BD52" s="6"/>
      <c r="BE52" s="6"/>
      <c r="BF52" s="6"/>
      <c r="BH52" s="20"/>
      <c r="BI52" s="20"/>
      <c r="BJ52" s="20"/>
      <c r="BK52" s="20"/>
      <c r="BL52" s="20"/>
      <c r="BM52" s="20"/>
      <c r="BN52" s="20"/>
      <c r="BO52" s="20"/>
      <c r="BP52" s="18"/>
      <c r="BQ52" s="18"/>
      <c r="BR52" s="18"/>
      <c r="BS52" s="18"/>
      <c r="BT52" s="18"/>
      <c r="BU52" s="18"/>
      <c r="BV52" s="18"/>
      <c r="BW52" s="18"/>
      <c r="BX52" s="18"/>
      <c r="BY52" s="18"/>
      <c r="BZ52" s="18"/>
      <c r="CA52" s="18"/>
    </row>
    <row r="53" spans="1:93" ht="13.05" customHeight="1" x14ac:dyDescent="0.25">
      <c r="A53" s="11"/>
      <c r="B53" s="592" t="s">
        <v>105</v>
      </c>
      <c r="C53" s="592"/>
      <c r="D53" s="592"/>
      <c r="E53" s="592"/>
      <c r="F53" s="592"/>
      <c r="G53" s="592"/>
      <c r="H53" s="592"/>
      <c r="I53" s="592"/>
      <c r="J53" s="6"/>
      <c r="K53" s="277"/>
      <c r="L53" s="6"/>
      <c r="M53" s="6"/>
      <c r="N53" s="6"/>
      <c r="O53" s="6"/>
      <c r="P53" s="6"/>
      <c r="Q53" s="7"/>
      <c r="R53" s="12"/>
      <c r="S53" s="11"/>
      <c r="T53" s="273"/>
      <c r="U53" s="190"/>
      <c r="V53" s="349"/>
      <c r="W53" s="350"/>
      <c r="X53" s="350"/>
      <c r="Y53" s="350"/>
      <c r="Z53" s="350"/>
      <c r="AA53" s="350"/>
      <c r="AB53" s="588" t="s">
        <v>12</v>
      </c>
      <c r="AC53" s="277"/>
      <c r="AD53" s="6"/>
      <c r="AE53" s="6"/>
      <c r="AF53" s="6"/>
      <c r="AG53" s="6"/>
      <c r="AH53" s="6"/>
      <c r="AI53" s="7"/>
      <c r="AJ53" s="12"/>
      <c r="AK53" s="11"/>
      <c r="AL53" s="551" t="s">
        <v>90</v>
      </c>
      <c r="AM53" s="552"/>
      <c r="AN53" s="582" t="s">
        <v>80</v>
      </c>
      <c r="AO53" s="583"/>
      <c r="AP53" s="583"/>
      <c r="AQ53" s="583"/>
      <c r="AR53" s="583"/>
      <c r="AS53" s="583"/>
      <c r="AT53" s="584"/>
      <c r="AU53" s="277"/>
      <c r="AV53" s="6"/>
      <c r="AW53" s="6"/>
      <c r="AX53" s="6"/>
      <c r="AY53" s="6"/>
      <c r="AZ53" s="6"/>
      <c r="BA53" s="7"/>
      <c r="BB53" s="12"/>
      <c r="BC53" s="313"/>
      <c r="BD53" s="6"/>
      <c r="BE53" s="6"/>
      <c r="BF53" s="6"/>
      <c r="BH53" s="20"/>
      <c r="BI53" s="20"/>
      <c r="BJ53" s="20"/>
      <c r="BK53" s="20"/>
      <c r="BL53" s="20"/>
      <c r="BM53" s="20"/>
      <c r="BN53" s="20"/>
      <c r="BO53" s="20"/>
      <c r="BP53" s="18"/>
      <c r="BQ53" s="18"/>
      <c r="BR53" s="18"/>
      <c r="BS53" s="18"/>
      <c r="BT53" s="18"/>
      <c r="BU53" s="18"/>
      <c r="BV53" s="18"/>
      <c r="BW53" s="18"/>
      <c r="BX53" s="18"/>
      <c r="BY53" s="18"/>
      <c r="BZ53" s="18"/>
      <c r="CA53" s="18"/>
    </row>
    <row r="54" spans="1:93" ht="13.05" customHeight="1" x14ac:dyDescent="0.25">
      <c r="A54" s="11"/>
      <c r="B54" s="592"/>
      <c r="C54" s="592"/>
      <c r="D54" s="592"/>
      <c r="E54" s="592"/>
      <c r="F54" s="592"/>
      <c r="G54" s="592"/>
      <c r="H54" s="592"/>
      <c r="I54" s="592"/>
      <c r="J54" s="6"/>
      <c r="K54" s="277"/>
      <c r="L54" s="6"/>
      <c r="M54" s="6"/>
      <c r="N54" s="6"/>
      <c r="O54" s="6"/>
      <c r="P54" s="6"/>
      <c r="Q54" s="7"/>
      <c r="R54" s="12"/>
      <c r="S54" s="11"/>
      <c r="T54" s="274"/>
      <c r="U54" s="191"/>
      <c r="V54" s="274"/>
      <c r="W54" s="321"/>
      <c r="X54" s="321"/>
      <c r="Y54" s="321"/>
      <c r="Z54" s="321"/>
      <c r="AA54" s="321"/>
      <c r="AB54" s="589"/>
      <c r="AC54" s="277"/>
      <c r="AD54" s="6"/>
      <c r="AE54" s="6"/>
      <c r="AF54" s="6"/>
      <c r="AG54" s="6"/>
      <c r="AH54" s="6"/>
      <c r="AI54" s="7"/>
      <c r="AJ54" s="12"/>
      <c r="AK54" s="11"/>
      <c r="AL54" s="590" t="s">
        <v>148</v>
      </c>
      <c r="AM54" s="591"/>
      <c r="AN54" s="585"/>
      <c r="AO54" s="586"/>
      <c r="AP54" s="586"/>
      <c r="AQ54" s="586"/>
      <c r="AR54" s="586"/>
      <c r="AS54" s="586"/>
      <c r="AT54" s="587"/>
      <c r="AU54" s="277"/>
      <c r="AV54" s="6"/>
      <c r="AW54" s="6"/>
      <c r="AX54" s="6"/>
      <c r="AY54" s="6"/>
      <c r="AZ54" s="6"/>
      <c r="BA54" s="7"/>
      <c r="BB54" s="12"/>
      <c r="BC54" s="313"/>
      <c r="BD54" s="6"/>
      <c r="BE54" s="6"/>
      <c r="BF54" s="6"/>
      <c r="BH54" s="20"/>
      <c r="BI54" s="20"/>
      <c r="BJ54" s="20"/>
      <c r="BK54" s="20"/>
      <c r="BL54" s="20"/>
      <c r="BM54" s="20"/>
      <c r="BN54" s="20"/>
      <c r="BO54" s="20"/>
      <c r="BP54" s="18"/>
      <c r="BQ54" s="18"/>
      <c r="BR54" s="18"/>
      <c r="BS54" s="18"/>
      <c r="BT54" s="18"/>
      <c r="BU54" s="18"/>
      <c r="BV54" s="18"/>
      <c r="BW54" s="18"/>
      <c r="BX54" s="18"/>
      <c r="BY54" s="18"/>
      <c r="BZ54" s="18"/>
      <c r="CA54" s="18"/>
    </row>
    <row r="55" spans="1:93" ht="13.05" customHeight="1" x14ac:dyDescent="0.25">
      <c r="A55" s="11"/>
      <c r="B55" s="560" t="s">
        <v>107</v>
      </c>
      <c r="C55" s="560"/>
      <c r="D55" s="560"/>
      <c r="E55" s="560"/>
      <c r="F55" s="560"/>
      <c r="G55" s="560"/>
      <c r="H55" s="560"/>
      <c r="I55" s="560"/>
      <c r="J55" s="6"/>
      <c r="K55" s="277"/>
      <c r="L55" s="6"/>
      <c r="M55" s="6"/>
      <c r="N55" s="6"/>
      <c r="O55" s="6"/>
      <c r="P55" s="6"/>
      <c r="Q55" s="7"/>
      <c r="R55" s="12"/>
      <c r="S55" s="11"/>
      <c r="T55" s="43"/>
      <c r="U55" s="43"/>
      <c r="V55" s="43"/>
      <c r="W55" s="43"/>
      <c r="X55" s="43"/>
      <c r="Y55" s="43"/>
      <c r="Z55" s="43"/>
      <c r="AA55" s="43"/>
      <c r="AB55" s="6"/>
      <c r="AC55" s="277"/>
      <c r="AD55" s="6"/>
      <c r="AE55" s="6"/>
      <c r="AF55" s="6"/>
      <c r="AG55" s="6"/>
      <c r="AH55" s="6"/>
      <c r="AI55" s="7"/>
      <c r="AJ55" s="12"/>
      <c r="AK55" s="11"/>
      <c r="AL55" s="561" t="s">
        <v>147</v>
      </c>
      <c r="AM55" s="562"/>
      <c r="AN55" s="565" t="s">
        <v>149</v>
      </c>
      <c r="AO55" s="566"/>
      <c r="AP55" s="566"/>
      <c r="AQ55" s="566"/>
      <c r="AR55" s="566"/>
      <c r="AS55" s="566"/>
      <c r="AT55" s="567"/>
      <c r="AU55" s="277"/>
      <c r="AV55" s="6"/>
      <c r="AW55" s="6"/>
      <c r="AX55" s="6"/>
      <c r="AY55" s="6"/>
      <c r="AZ55" s="6"/>
      <c r="BA55" s="7"/>
      <c r="BB55" s="12"/>
      <c r="BC55" s="313"/>
      <c r="BD55" s="6"/>
      <c r="BE55" s="6"/>
      <c r="BF55" s="6"/>
      <c r="BH55" s="20"/>
      <c r="BI55" s="20"/>
      <c r="BJ55" s="20"/>
      <c r="BK55" s="20"/>
      <c r="BL55" s="20"/>
      <c r="BM55" s="20"/>
      <c r="BN55" s="20"/>
      <c r="BO55" s="20"/>
      <c r="BP55" s="18"/>
      <c r="BQ55" s="18"/>
      <c r="BR55" s="18"/>
      <c r="BS55" s="18"/>
      <c r="BT55" s="18"/>
      <c r="BU55" s="18"/>
      <c r="BV55" s="18"/>
      <c r="BW55" s="18"/>
      <c r="BX55" s="18"/>
      <c r="BY55" s="18"/>
      <c r="BZ55" s="18"/>
      <c r="CA55" s="18"/>
    </row>
    <row r="56" spans="1:93" ht="13.05" customHeight="1" x14ac:dyDescent="0.25">
      <c r="A56" s="11"/>
      <c r="B56" s="560"/>
      <c r="C56" s="560"/>
      <c r="D56" s="560"/>
      <c r="E56" s="560"/>
      <c r="F56" s="560"/>
      <c r="G56" s="560"/>
      <c r="H56" s="560"/>
      <c r="I56" s="560"/>
      <c r="J56" s="6"/>
      <c r="K56" s="277"/>
      <c r="L56" s="6"/>
      <c r="M56" s="6"/>
      <c r="N56" s="6"/>
      <c r="O56" s="6"/>
      <c r="P56" s="6"/>
      <c r="Q56" s="7"/>
      <c r="R56" s="12"/>
      <c r="S56" s="11"/>
      <c r="T56" s="43"/>
      <c r="U56" s="43"/>
      <c r="V56" s="43"/>
      <c r="W56" s="43"/>
      <c r="X56" s="43"/>
      <c r="Y56" s="43"/>
      <c r="Z56" s="43"/>
      <c r="AA56" s="43"/>
      <c r="AB56" s="6"/>
      <c r="AC56" s="277"/>
      <c r="AD56" s="6"/>
      <c r="AE56" s="6"/>
      <c r="AF56" s="6"/>
      <c r="AG56" s="6"/>
      <c r="AH56" s="6"/>
      <c r="AI56" s="7"/>
      <c r="AJ56" s="12"/>
      <c r="AK56" s="11"/>
      <c r="AL56" s="563"/>
      <c r="AM56" s="564"/>
      <c r="AN56" s="568" t="s">
        <v>150</v>
      </c>
      <c r="AO56" s="569"/>
      <c r="AP56" s="569"/>
      <c r="AQ56" s="569"/>
      <c r="AR56" s="569"/>
      <c r="AS56" s="569"/>
      <c r="AT56" s="570"/>
      <c r="AU56" s="277"/>
      <c r="AV56" s="6"/>
      <c r="AW56" s="6"/>
      <c r="AX56" s="6"/>
      <c r="AY56" s="6"/>
      <c r="AZ56" s="6"/>
      <c r="BA56" s="7"/>
      <c r="BB56" s="12"/>
      <c r="BC56" s="313"/>
      <c r="BD56" s="6"/>
      <c r="BE56" s="6"/>
      <c r="BF56" s="6"/>
      <c r="BH56" s="20"/>
      <c r="BI56" s="20"/>
      <c r="BJ56" s="20"/>
      <c r="BK56" s="20"/>
      <c r="BL56" s="20"/>
      <c r="BM56" s="20"/>
      <c r="BN56" s="20"/>
      <c r="BO56" s="20"/>
      <c r="BP56" s="18"/>
      <c r="BQ56" s="18"/>
      <c r="BR56" s="18"/>
      <c r="BS56" s="18"/>
      <c r="BT56" s="18"/>
      <c r="BU56" s="18"/>
      <c r="BV56" s="18"/>
      <c r="BW56" s="18"/>
      <c r="BX56" s="18"/>
      <c r="BY56" s="18"/>
      <c r="BZ56" s="18"/>
      <c r="CA56" s="18"/>
    </row>
    <row r="57" spans="1:93" ht="13.05" customHeight="1" x14ac:dyDescent="0.25">
      <c r="A57" s="11"/>
      <c r="B57" s="560"/>
      <c r="C57" s="560"/>
      <c r="D57" s="560"/>
      <c r="E57" s="560"/>
      <c r="F57" s="560"/>
      <c r="G57" s="560"/>
      <c r="H57" s="560"/>
      <c r="I57" s="560"/>
      <c r="J57" s="6"/>
      <c r="K57" s="277"/>
      <c r="L57" s="6"/>
      <c r="M57" s="6"/>
      <c r="N57" s="6"/>
      <c r="O57" s="6"/>
      <c r="P57" s="6"/>
      <c r="Q57" s="7"/>
      <c r="R57" s="12"/>
      <c r="S57" s="11"/>
      <c r="T57" s="314" t="s">
        <v>146</v>
      </c>
      <c r="U57" s="314"/>
      <c r="V57" s="314"/>
      <c r="W57" s="314"/>
      <c r="X57" s="314"/>
      <c r="Y57" s="314"/>
      <c r="Z57" s="314"/>
      <c r="AA57" s="314"/>
      <c r="AB57" s="6"/>
      <c r="AC57" s="277"/>
      <c r="AD57" s="6"/>
      <c r="AE57" s="6"/>
      <c r="AF57" s="6"/>
      <c r="AG57" s="6"/>
      <c r="AH57" s="6"/>
      <c r="AI57" s="7"/>
      <c r="AJ57" s="12"/>
      <c r="AK57" s="11"/>
      <c r="AL57" s="43"/>
      <c r="AM57" s="43"/>
      <c r="AN57" s="43"/>
      <c r="AO57" s="43"/>
      <c r="AP57" s="43"/>
      <c r="AQ57" s="43"/>
      <c r="AR57" s="43"/>
      <c r="AS57" s="43"/>
      <c r="AT57" s="6"/>
      <c r="AU57" s="277"/>
      <c r="AV57" s="6"/>
      <c r="AW57" s="6"/>
      <c r="AX57" s="6"/>
      <c r="AY57" s="6"/>
      <c r="AZ57" s="6"/>
      <c r="BA57" s="7"/>
      <c r="BB57" s="12"/>
      <c r="BC57" s="313"/>
      <c r="BD57" s="6"/>
      <c r="BE57" s="6"/>
      <c r="BF57" s="6"/>
      <c r="BH57" s="20"/>
      <c r="BI57" s="20"/>
      <c r="BJ57" s="20"/>
      <c r="BK57" s="20"/>
      <c r="BL57" s="20"/>
      <c r="BM57" s="20"/>
      <c r="BN57" s="20"/>
      <c r="BO57" s="20"/>
      <c r="BP57" s="18"/>
      <c r="BQ57" s="18"/>
      <c r="BR57" s="18"/>
      <c r="BS57" s="18"/>
      <c r="BT57" s="18"/>
      <c r="BU57" s="18"/>
      <c r="BV57" s="18"/>
      <c r="BW57" s="18"/>
      <c r="BX57" s="18"/>
      <c r="BY57" s="18"/>
      <c r="BZ57" s="18"/>
      <c r="CA57" s="18"/>
    </row>
    <row r="58" spans="1:93" ht="13.05" customHeight="1" x14ac:dyDescent="0.25">
      <c r="A58" s="11"/>
      <c r="B58" s="6"/>
      <c r="C58" s="6"/>
      <c r="D58" s="6"/>
      <c r="E58" s="6"/>
      <c r="F58" s="6"/>
      <c r="G58" s="6"/>
      <c r="H58" s="6"/>
      <c r="I58" s="6"/>
      <c r="J58" s="6"/>
      <c r="K58" s="277"/>
      <c r="L58" s="6"/>
      <c r="M58" s="6"/>
      <c r="N58" s="6"/>
      <c r="O58" s="6"/>
      <c r="P58" s="6"/>
      <c r="Q58" s="7"/>
      <c r="R58" s="12"/>
      <c r="S58" s="11"/>
      <c r="T58" s="6"/>
      <c r="U58" s="6"/>
      <c r="V58" s="6"/>
      <c r="W58" s="6"/>
      <c r="X58" s="6"/>
      <c r="Y58" s="6"/>
      <c r="Z58" s="6"/>
      <c r="AA58" s="6"/>
      <c r="AB58" s="6"/>
      <c r="AC58" s="277"/>
      <c r="AD58" s="6"/>
      <c r="AE58" s="6"/>
      <c r="AF58" s="6"/>
      <c r="AG58" s="6"/>
      <c r="AH58" s="6"/>
      <c r="AI58" s="7"/>
      <c r="AJ58" s="12"/>
      <c r="AK58" s="11"/>
      <c r="AL58" s="6"/>
      <c r="AM58" s="6"/>
      <c r="AN58" s="6"/>
      <c r="AO58" s="6"/>
      <c r="AP58" s="6"/>
      <c r="AQ58" s="6"/>
      <c r="AR58" s="6"/>
      <c r="AS58" s="6"/>
      <c r="AT58" s="6"/>
      <c r="AU58" s="277"/>
      <c r="AV58" s="6"/>
      <c r="AW58" s="6"/>
      <c r="AX58" s="6"/>
      <c r="AY58" s="6"/>
      <c r="AZ58" s="6"/>
      <c r="BA58" s="7"/>
      <c r="BB58" s="12"/>
      <c r="BC58" s="313"/>
      <c r="BD58" s="6"/>
      <c r="BE58" s="6"/>
      <c r="BF58" s="6"/>
      <c r="BH58" s="20"/>
      <c r="BI58" s="20"/>
      <c r="BJ58" s="20"/>
      <c r="BK58" s="20"/>
      <c r="BL58" s="20"/>
      <c r="BM58" s="20"/>
      <c r="BN58" s="20"/>
      <c r="BO58" s="20"/>
      <c r="BP58" s="18"/>
      <c r="BQ58" s="18"/>
      <c r="BR58" s="18"/>
      <c r="BS58" s="18"/>
      <c r="BT58" s="18"/>
      <c r="BU58" s="18"/>
      <c r="BV58" s="18"/>
      <c r="BW58" s="18"/>
      <c r="BX58" s="18"/>
      <c r="BY58" s="18"/>
      <c r="BZ58" s="18"/>
      <c r="CA58" s="18"/>
    </row>
    <row r="59" spans="1:93" ht="13.05" customHeight="1" x14ac:dyDescent="0.25">
      <c r="A59" s="11"/>
      <c r="B59" s="553" t="s">
        <v>27</v>
      </c>
      <c r="C59" s="553"/>
      <c r="D59" s="553"/>
      <c r="E59" s="553"/>
      <c r="F59" s="553"/>
      <c r="G59" s="553"/>
      <c r="H59" s="553"/>
      <c r="I59" s="553"/>
      <c r="J59" s="6"/>
      <c r="K59" s="278"/>
      <c r="L59" s="3"/>
      <c r="M59" s="3"/>
      <c r="N59" s="3"/>
      <c r="O59" s="3"/>
      <c r="P59" s="3"/>
      <c r="Q59" s="4"/>
      <c r="R59" s="12"/>
      <c r="S59" s="11"/>
      <c r="T59" s="176"/>
      <c r="U59" s="176"/>
      <c r="V59" s="176"/>
      <c r="W59" s="205" t="s">
        <v>152</v>
      </c>
      <c r="X59" s="205"/>
      <c r="Y59" s="205"/>
      <c r="Z59" s="205"/>
      <c r="AA59" s="205"/>
      <c r="AB59" s="6"/>
      <c r="AC59" s="278"/>
      <c r="AD59" s="3"/>
      <c r="AE59" s="3"/>
      <c r="AF59" s="3"/>
      <c r="AG59" s="3"/>
      <c r="AH59" s="3"/>
      <c r="AI59" s="4"/>
      <c r="AJ59" s="12"/>
      <c r="AK59" s="11"/>
      <c r="AL59" s="314" t="s">
        <v>153</v>
      </c>
      <c r="AM59" s="314"/>
      <c r="AN59" s="314"/>
      <c r="AO59" s="314"/>
      <c r="AP59" s="314"/>
      <c r="AQ59" s="314"/>
      <c r="AR59" s="314"/>
      <c r="AS59" s="314"/>
      <c r="AT59" s="6"/>
      <c r="AU59" s="278"/>
      <c r="AV59" s="3"/>
      <c r="AW59" s="3"/>
      <c r="AX59" s="3"/>
      <c r="AY59" s="3"/>
      <c r="AZ59" s="3"/>
      <c r="BA59" s="4"/>
      <c r="BB59" s="12"/>
      <c r="BC59" s="313"/>
      <c r="BD59" s="6"/>
      <c r="BE59" s="6"/>
      <c r="BF59" s="6"/>
      <c r="BH59" s="20"/>
      <c r="BI59" s="20"/>
      <c r="BJ59" s="20"/>
      <c r="BK59" s="20"/>
      <c r="BL59" s="20"/>
      <c r="BM59" s="20"/>
      <c r="BN59" s="20"/>
      <c r="BO59" s="20"/>
      <c r="BP59" s="18"/>
      <c r="BQ59" s="18"/>
      <c r="BR59" s="18"/>
      <c r="BS59" s="18"/>
      <c r="BT59" s="18"/>
      <c r="BU59" s="18"/>
      <c r="BV59" s="18"/>
      <c r="BW59" s="18"/>
      <c r="BX59" s="18"/>
      <c r="BY59" s="18"/>
      <c r="BZ59" s="18"/>
      <c r="CA59" s="18"/>
    </row>
    <row r="60" spans="1:93" ht="13.05" customHeight="1" x14ac:dyDescent="0.25">
      <c r="A60" s="13"/>
      <c r="B60" s="14"/>
      <c r="C60" s="14"/>
      <c r="D60" s="14"/>
      <c r="E60" s="14"/>
      <c r="F60" s="14"/>
      <c r="G60" s="14"/>
      <c r="H60" s="14"/>
      <c r="I60" s="14"/>
      <c r="J60" s="14"/>
      <c r="K60" s="14"/>
      <c r="L60" s="14"/>
      <c r="M60" s="14"/>
      <c r="N60" s="14"/>
      <c r="O60" s="14"/>
      <c r="P60" s="14"/>
      <c r="Q60" s="14"/>
      <c r="R60" s="15"/>
      <c r="S60" s="13"/>
      <c r="T60" s="177"/>
      <c r="U60" s="177"/>
      <c r="V60" s="177"/>
      <c r="W60" s="206" t="s">
        <v>145</v>
      </c>
      <c r="X60" s="206"/>
      <c r="Y60" s="206"/>
      <c r="Z60" s="206"/>
      <c r="AA60" s="206"/>
      <c r="AB60" s="14"/>
      <c r="AC60" s="14"/>
      <c r="AD60" s="14"/>
      <c r="AE60" s="14"/>
      <c r="AF60" s="14"/>
      <c r="AG60" s="14"/>
      <c r="AH60" s="14"/>
      <c r="AI60" s="14"/>
      <c r="AJ60" s="15"/>
      <c r="AK60" s="13"/>
      <c r="AL60" s="14"/>
      <c r="AM60" s="14"/>
      <c r="AN60" s="14"/>
      <c r="AO60" s="14"/>
      <c r="AP60" s="14"/>
      <c r="AQ60" s="14"/>
      <c r="AR60" s="14"/>
      <c r="AS60" s="14"/>
      <c r="AT60" s="14"/>
      <c r="AU60" s="14"/>
      <c r="AV60" s="14"/>
      <c r="AW60" s="14"/>
      <c r="AX60" s="14"/>
      <c r="AY60" s="14"/>
      <c r="AZ60" s="14"/>
      <c r="BA60" s="14"/>
      <c r="BB60" s="15"/>
      <c r="BC60" s="313"/>
      <c r="BD60" s="6"/>
      <c r="BE60" s="6"/>
      <c r="BF60" s="6"/>
      <c r="BH60" s="18"/>
      <c r="BI60" s="18"/>
      <c r="BJ60" s="18"/>
      <c r="BK60" s="18"/>
      <c r="BL60" s="18"/>
      <c r="BM60" s="18"/>
      <c r="BN60" s="18"/>
      <c r="BO60" s="18"/>
      <c r="BP60" s="18"/>
      <c r="BQ60" s="18"/>
      <c r="BR60" s="18"/>
      <c r="BS60" s="18"/>
      <c r="BT60" s="18"/>
      <c r="BU60" s="18"/>
      <c r="BV60" s="18"/>
      <c r="BW60" s="18"/>
      <c r="BX60" s="18"/>
      <c r="BY60" s="18"/>
      <c r="BZ60" s="18"/>
      <c r="CA60" s="18"/>
    </row>
    <row r="61" spans="1:93" s="119" customFormat="1" ht="19.5" customHeight="1" x14ac:dyDescent="0.35">
      <c r="A61" s="181" t="s">
        <v>69</v>
      </c>
      <c r="B61" s="181"/>
      <c r="C61" s="181"/>
      <c r="D61" s="181"/>
      <c r="E61" s="181"/>
      <c r="F61" s="181"/>
      <c r="G61" s="181"/>
      <c r="H61" s="181"/>
      <c r="I61" s="181"/>
      <c r="J61" s="181"/>
      <c r="K61" s="181"/>
      <c r="L61" s="181"/>
      <c r="M61" s="181"/>
      <c r="N61" s="181"/>
      <c r="O61" s="181"/>
      <c r="P61" s="181"/>
      <c r="Q61" s="181"/>
      <c r="R61" s="181"/>
      <c r="S61" s="554" t="s">
        <v>70</v>
      </c>
      <c r="T61" s="554"/>
      <c r="U61" s="554"/>
      <c r="V61" s="554"/>
      <c r="W61" s="554"/>
      <c r="X61" s="554"/>
      <c r="Y61" s="554"/>
      <c r="Z61" s="554"/>
      <c r="AA61" s="554"/>
      <c r="AB61" s="554"/>
      <c r="AC61" s="554"/>
      <c r="AD61" s="554"/>
      <c r="AE61" s="554"/>
      <c r="AF61" s="554"/>
      <c r="AG61" s="554"/>
      <c r="AH61" s="554"/>
      <c r="AI61" s="554"/>
      <c r="AJ61" s="554"/>
      <c r="AK61" s="554" t="s">
        <v>71</v>
      </c>
      <c r="AL61" s="554"/>
      <c r="AM61" s="554"/>
      <c r="AN61" s="554"/>
      <c r="AO61" s="554"/>
      <c r="AP61" s="554"/>
      <c r="AQ61" s="554"/>
      <c r="AR61" s="554"/>
      <c r="AS61" s="554"/>
      <c r="AT61" s="554"/>
      <c r="AU61" s="554"/>
      <c r="AV61" s="554"/>
      <c r="AW61" s="554"/>
      <c r="AX61" s="554"/>
      <c r="AY61" s="554"/>
      <c r="AZ61" s="554"/>
      <c r="BA61" s="554"/>
      <c r="BB61" s="554"/>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row>
    <row r="62" spans="1:93" s="124" customFormat="1" ht="13.7" customHeight="1" x14ac:dyDescent="0.25">
      <c r="A62" s="120"/>
      <c r="B62" s="120"/>
      <c r="C62" s="120"/>
      <c r="D62" s="120"/>
      <c r="E62" s="120"/>
      <c r="F62" s="120"/>
      <c r="G62" s="120"/>
      <c r="H62" s="120"/>
      <c r="I62" s="120"/>
      <c r="J62" s="120"/>
      <c r="K62" s="120"/>
      <c r="L62" s="120"/>
      <c r="M62" s="120"/>
      <c r="N62" s="120"/>
      <c r="O62" s="120"/>
      <c r="P62" s="120"/>
      <c r="Q62" s="120"/>
      <c r="R62" s="120"/>
      <c r="S62" s="120"/>
      <c r="T62" s="555"/>
      <c r="U62" s="555"/>
      <c r="V62" s="555"/>
      <c r="W62" s="555"/>
      <c r="X62" s="555"/>
      <c r="Y62" s="555"/>
      <c r="Z62" s="555"/>
      <c r="AA62" s="555"/>
      <c r="AB62" s="555"/>
      <c r="AC62" s="555"/>
      <c r="AD62" s="555"/>
      <c r="AE62" s="555"/>
      <c r="AF62" s="555"/>
      <c r="AG62" s="555"/>
      <c r="AH62" s="121"/>
      <c r="AI62" s="120"/>
      <c r="AJ62" s="167"/>
      <c r="AK62" s="122"/>
      <c r="AL62" s="122"/>
      <c r="AM62" s="122"/>
      <c r="AN62" s="122"/>
      <c r="AO62" s="122"/>
      <c r="AP62" s="122"/>
      <c r="AQ62" s="122"/>
      <c r="AR62" s="122"/>
      <c r="AS62" s="122"/>
      <c r="AT62" s="122"/>
      <c r="AU62" s="122"/>
      <c r="AV62" s="122"/>
      <c r="AW62" s="122"/>
      <c r="AX62" s="122"/>
      <c r="AY62" s="122"/>
      <c r="AZ62" s="122"/>
      <c r="BA62" s="122"/>
      <c r="BB62" s="122"/>
      <c r="BC62" s="122"/>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row>
    <row r="63" spans="1:93" s="124" customFormat="1" ht="13.7" customHeight="1" x14ac:dyDescent="0.25">
      <c r="A63" s="120"/>
      <c r="B63" s="172"/>
      <c r="C63" s="172"/>
      <c r="D63" s="172"/>
      <c r="E63" s="173"/>
      <c r="F63" s="173"/>
      <c r="G63" s="173"/>
      <c r="H63" s="173"/>
      <c r="I63" s="173"/>
      <c r="J63" s="173"/>
      <c r="K63" s="173"/>
      <c r="L63" s="173"/>
      <c r="M63" s="173"/>
      <c r="N63" s="173"/>
      <c r="O63" s="173"/>
      <c r="P63" s="173"/>
      <c r="Q63" s="173"/>
      <c r="R63" s="173"/>
      <c r="S63" s="173"/>
      <c r="T63" s="172"/>
      <c r="U63" s="172"/>
      <c r="V63" s="172"/>
      <c r="W63" s="173"/>
      <c r="X63" s="173"/>
      <c r="Y63" s="173"/>
      <c r="Z63" s="173"/>
      <c r="AA63" s="173"/>
      <c r="AB63" s="173"/>
      <c r="AC63" s="173"/>
      <c r="AD63" s="173"/>
      <c r="AE63" s="173"/>
      <c r="AF63" s="173"/>
      <c r="AG63" s="173"/>
      <c r="AH63" s="173"/>
      <c r="AI63" s="173"/>
      <c r="AJ63" s="167"/>
      <c r="AK63" s="122"/>
      <c r="AL63" s="126"/>
      <c r="AM63" s="126"/>
      <c r="AN63" s="126"/>
      <c r="AO63" s="122"/>
      <c r="AP63" s="122"/>
      <c r="AQ63" s="122"/>
      <c r="AR63" s="122"/>
      <c r="AS63" s="122"/>
      <c r="AT63" s="122"/>
      <c r="AU63" s="122"/>
      <c r="AV63" s="122"/>
      <c r="AW63" s="122"/>
      <c r="AX63" s="122"/>
      <c r="AY63" s="122"/>
      <c r="AZ63" s="122"/>
      <c r="BA63" s="122"/>
      <c r="BB63" s="122"/>
      <c r="BC63" s="122"/>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row>
    <row r="64" spans="1:93" s="124" customFormat="1" ht="32.65" x14ac:dyDescent="0.25">
      <c r="A64" s="120"/>
      <c r="B64" s="174" t="s">
        <v>114</v>
      </c>
      <c r="C64" s="172"/>
      <c r="D64" s="172"/>
      <c r="E64" s="173"/>
      <c r="F64" s="173"/>
      <c r="G64" s="173"/>
      <c r="H64" s="173"/>
      <c r="I64" s="173"/>
      <c r="J64" s="173"/>
      <c r="K64" s="173"/>
      <c r="L64" s="173"/>
      <c r="M64" s="173"/>
      <c r="N64" s="173"/>
      <c r="O64" s="173"/>
      <c r="P64" s="173"/>
      <c r="Q64" s="173"/>
      <c r="R64" s="173"/>
      <c r="S64" s="173"/>
      <c r="T64" s="172"/>
      <c r="U64" s="172"/>
      <c r="V64" s="172"/>
      <c r="W64" s="173"/>
      <c r="X64" s="173"/>
      <c r="Y64" s="173"/>
      <c r="Z64" s="173"/>
      <c r="AA64" s="173"/>
      <c r="AB64" s="173"/>
      <c r="AC64" s="173"/>
      <c r="AD64" s="173"/>
      <c r="AE64" s="173"/>
      <c r="AF64" s="173"/>
      <c r="AG64" s="173"/>
      <c r="AH64" s="173"/>
      <c r="AI64" s="173"/>
      <c r="AJ64" s="167"/>
      <c r="AK64" s="122"/>
      <c r="AL64" s="126"/>
      <c r="AM64" s="126"/>
      <c r="AN64" s="126"/>
      <c r="AO64" s="122"/>
      <c r="AP64" s="122"/>
      <c r="AQ64" s="122"/>
      <c r="AR64" s="122"/>
      <c r="AS64" s="122"/>
      <c r="AT64" s="122"/>
      <c r="AU64" s="122"/>
      <c r="AV64" s="122"/>
      <c r="AW64" s="122"/>
      <c r="AX64" s="122"/>
      <c r="AY64" s="122"/>
      <c r="AZ64" s="122"/>
      <c r="BA64" s="122"/>
      <c r="BB64" s="122"/>
      <c r="BC64" s="122"/>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row>
    <row r="65" spans="1:93" s="124" customFormat="1" ht="13.7" customHeight="1" x14ac:dyDescent="0.25">
      <c r="A65" s="120"/>
      <c r="B65" s="172"/>
      <c r="C65" s="172"/>
      <c r="D65" s="172"/>
      <c r="E65" s="173"/>
      <c r="F65" s="173"/>
      <c r="G65" s="173"/>
      <c r="H65" s="173"/>
      <c r="I65" s="173"/>
      <c r="J65" s="173"/>
      <c r="K65" s="173"/>
      <c r="L65" s="173"/>
      <c r="M65" s="173"/>
      <c r="N65" s="173"/>
      <c r="O65" s="173"/>
      <c r="P65" s="173"/>
      <c r="Q65" s="173"/>
      <c r="R65" s="173"/>
      <c r="S65" s="173"/>
      <c r="T65" s="172"/>
      <c r="U65" s="172"/>
      <c r="V65" s="172"/>
      <c r="W65" s="173"/>
      <c r="X65" s="173"/>
      <c r="Y65" s="173"/>
      <c r="Z65" s="173"/>
      <c r="AA65" s="173"/>
      <c r="AB65" s="173"/>
      <c r="AC65" s="173"/>
      <c r="AD65" s="173"/>
      <c r="AE65" s="173"/>
      <c r="AF65" s="173"/>
      <c r="AG65" s="173"/>
      <c r="AH65" s="173"/>
      <c r="AI65" s="173"/>
      <c r="AJ65" s="167"/>
      <c r="AK65" s="122"/>
      <c r="AL65" s="126"/>
      <c r="AM65" s="126"/>
      <c r="AN65" s="126"/>
      <c r="AO65" s="122"/>
      <c r="AP65" s="122"/>
      <c r="AQ65" s="122"/>
      <c r="AR65" s="122"/>
      <c r="AS65" s="122"/>
      <c r="AT65" s="122"/>
      <c r="AU65" s="122"/>
      <c r="AV65" s="122"/>
      <c r="AW65" s="122"/>
      <c r="AX65" s="122"/>
      <c r="AY65" s="122"/>
      <c r="AZ65" s="122"/>
      <c r="BA65" s="122"/>
      <c r="BB65" s="122"/>
      <c r="BC65" s="122"/>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row>
    <row r="66" spans="1:93" s="124" customFormat="1" ht="13.7" customHeight="1" x14ac:dyDescent="0.25">
      <c r="A66" s="120"/>
      <c r="B66" s="173"/>
      <c r="C66" s="172"/>
      <c r="D66" s="172"/>
      <c r="E66" s="173"/>
      <c r="F66" s="173"/>
      <c r="G66" s="173"/>
      <c r="H66" s="173"/>
      <c r="I66" s="173"/>
      <c r="J66" s="173"/>
      <c r="K66" s="173"/>
      <c r="L66" s="173"/>
      <c r="M66" s="173"/>
      <c r="N66" s="173"/>
      <c r="O66" s="173"/>
      <c r="P66" s="173"/>
      <c r="Q66" s="173"/>
      <c r="R66" s="173"/>
      <c r="S66" s="173"/>
      <c r="T66" s="172"/>
      <c r="U66" s="172"/>
      <c r="V66" s="172"/>
      <c r="W66" s="173"/>
      <c r="X66" s="173"/>
      <c r="Y66" s="173"/>
      <c r="Z66" s="173"/>
      <c r="AA66" s="173"/>
      <c r="AB66" s="173"/>
      <c r="AC66" s="173"/>
      <c r="AD66" s="173"/>
      <c r="AE66" s="173"/>
      <c r="AF66" s="173"/>
      <c r="AG66" s="173"/>
      <c r="AH66" s="173"/>
      <c r="AI66" s="173"/>
      <c r="AJ66" s="167"/>
      <c r="AK66" s="122"/>
      <c r="AL66" s="126"/>
      <c r="AM66" s="126"/>
      <c r="AN66" s="126"/>
      <c r="AO66" s="122"/>
      <c r="AP66" s="122"/>
      <c r="AQ66" s="122"/>
      <c r="AR66" s="122"/>
      <c r="AS66" s="122"/>
      <c r="AT66" s="122"/>
      <c r="AU66" s="122"/>
      <c r="AV66" s="122"/>
      <c r="AW66" s="122"/>
      <c r="AX66" s="122"/>
      <c r="AY66" s="122"/>
      <c r="AZ66" s="122"/>
      <c r="BA66" s="122"/>
      <c r="BB66" s="122"/>
      <c r="BC66" s="122"/>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row>
    <row r="67" spans="1:93" s="124" customFormat="1" ht="13.7" customHeight="1" x14ac:dyDescent="0.25">
      <c r="A67" s="120"/>
      <c r="B67" s="175" t="s">
        <v>73</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67"/>
      <c r="AK67" s="122"/>
      <c r="AL67" s="122"/>
      <c r="AM67" s="122"/>
      <c r="AN67" s="122"/>
      <c r="AO67" s="122"/>
      <c r="AP67" s="122"/>
      <c r="AQ67" s="122"/>
      <c r="AR67" s="122"/>
      <c r="AS67" s="122"/>
      <c r="AT67" s="122"/>
      <c r="AU67" s="122"/>
      <c r="AV67" s="122"/>
      <c r="AW67" s="122"/>
      <c r="AX67" s="122"/>
      <c r="AY67" s="122"/>
      <c r="AZ67" s="122"/>
      <c r="BA67" s="122"/>
      <c r="BB67" s="122"/>
      <c r="BC67" s="122"/>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row>
    <row r="68" spans="1:93" s="124" customFormat="1" ht="13.7" customHeight="1" x14ac:dyDescent="0.25">
      <c r="A68" s="120"/>
      <c r="B68" s="175" t="s">
        <v>86</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67"/>
      <c r="AK68" s="122"/>
      <c r="AL68" s="122"/>
      <c r="AM68" s="122"/>
      <c r="AN68" s="122"/>
      <c r="AO68" s="122"/>
      <c r="AP68" s="122"/>
      <c r="AQ68" s="122"/>
      <c r="AR68" s="122"/>
      <c r="AS68" s="122"/>
      <c r="AT68" s="122"/>
      <c r="AU68" s="122"/>
      <c r="AV68" s="122"/>
      <c r="AW68" s="122"/>
      <c r="AX68" s="122"/>
      <c r="AY68" s="122"/>
      <c r="AZ68" s="122"/>
      <c r="BA68" s="122"/>
      <c r="BB68" s="122"/>
      <c r="BC68" s="122"/>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row>
    <row r="69" spans="1:93" s="124" customFormat="1" ht="13.7" customHeight="1" x14ac:dyDescent="0.25">
      <c r="A69" s="120"/>
      <c r="B69" s="175"/>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67"/>
      <c r="AK69" s="122"/>
      <c r="AL69" s="122"/>
      <c r="AM69" s="122"/>
      <c r="AN69" s="122"/>
      <c r="AO69" s="122"/>
      <c r="AP69" s="122"/>
      <c r="AQ69" s="122"/>
      <c r="AR69" s="122"/>
      <c r="AS69" s="122"/>
      <c r="AT69" s="122"/>
      <c r="AU69" s="122"/>
      <c r="AV69" s="122"/>
      <c r="AW69" s="122"/>
      <c r="AX69" s="122"/>
      <c r="AY69" s="122"/>
      <c r="AZ69" s="122"/>
      <c r="BA69" s="122"/>
      <c r="BB69" s="122"/>
      <c r="BC69" s="122"/>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row>
    <row r="70" spans="1:93" s="124" customFormat="1" ht="13.7" customHeight="1" x14ac:dyDescent="0.25">
      <c r="A70" s="120"/>
      <c r="B70" s="175"/>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67"/>
      <c r="AK70" s="122"/>
      <c r="AL70" s="122"/>
      <c r="AM70" s="122"/>
      <c r="AN70" s="122"/>
      <c r="AO70" s="122"/>
      <c r="AP70" s="122"/>
      <c r="AQ70" s="122"/>
      <c r="AR70" s="122"/>
      <c r="AS70" s="122"/>
      <c r="AT70" s="122"/>
      <c r="AU70" s="122"/>
      <c r="AV70" s="122"/>
      <c r="AW70" s="122"/>
      <c r="AX70" s="122"/>
      <c r="AY70" s="122"/>
      <c r="AZ70" s="122"/>
      <c r="BA70" s="122"/>
      <c r="BB70" s="122"/>
      <c r="BC70" s="122"/>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row>
    <row r="71" spans="1:93" s="124" customFormat="1" ht="13.7" customHeight="1" x14ac:dyDescent="0.25">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67"/>
      <c r="AK71" s="122"/>
      <c r="AL71" s="122"/>
      <c r="AM71" s="122"/>
      <c r="AN71" s="122"/>
      <c r="AO71" s="122"/>
      <c r="AP71" s="122"/>
      <c r="AQ71" s="122"/>
      <c r="AR71" s="122"/>
      <c r="AS71" s="122"/>
      <c r="AT71" s="122"/>
      <c r="AU71" s="122"/>
      <c r="AV71" s="122"/>
      <c r="AW71" s="122"/>
      <c r="AX71" s="122"/>
      <c r="AY71" s="122"/>
      <c r="AZ71" s="122"/>
      <c r="BA71" s="122"/>
      <c r="BB71" s="122"/>
      <c r="BC71" s="122"/>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row>
    <row r="72" spans="1:93" s="124" customFormat="1" ht="13.7" customHeight="1" thickBot="1" x14ac:dyDescent="0.3">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7"/>
      <c r="AD72" s="127"/>
      <c r="AE72" s="127"/>
      <c r="AF72" s="127"/>
      <c r="AG72" s="127"/>
      <c r="AH72" s="127"/>
      <c r="AI72" s="120"/>
      <c r="AJ72" s="167"/>
      <c r="AK72" s="122"/>
      <c r="AL72" s="122"/>
      <c r="AM72" s="122"/>
      <c r="AN72" s="122"/>
      <c r="AO72" s="122"/>
      <c r="AP72" s="122"/>
      <c r="AQ72" s="122"/>
      <c r="AR72" s="122"/>
      <c r="AS72" s="122"/>
      <c r="AT72" s="122"/>
      <c r="AU72" s="122"/>
      <c r="AV72" s="122"/>
      <c r="AW72" s="122"/>
      <c r="AX72" s="122"/>
      <c r="AY72" s="122"/>
      <c r="AZ72" s="122"/>
      <c r="BA72" s="122"/>
      <c r="BB72" s="122"/>
      <c r="BC72" s="122"/>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row>
    <row r="73" spans="1:93" s="124" customFormat="1" ht="13.7" customHeight="1" thickTop="1" x14ac:dyDescent="0.25">
      <c r="A73" s="207" t="s">
        <v>68</v>
      </c>
      <c r="B73" s="207"/>
      <c r="C73" s="207"/>
      <c r="D73" s="207"/>
      <c r="E73" s="207"/>
      <c r="F73" s="207"/>
      <c r="G73" s="207"/>
      <c r="H73" s="207"/>
      <c r="I73" s="207"/>
      <c r="J73" s="207"/>
      <c r="K73" s="207"/>
      <c r="L73" s="207"/>
      <c r="M73" s="207"/>
      <c r="N73" s="207"/>
      <c r="O73" s="207"/>
      <c r="P73" s="207"/>
      <c r="Q73" s="207"/>
      <c r="R73" s="207"/>
      <c r="S73" s="207"/>
      <c r="T73" s="207"/>
      <c r="U73" s="207"/>
      <c r="V73" s="207"/>
      <c r="W73" s="128"/>
      <c r="X73" s="556" t="s">
        <v>64</v>
      </c>
      <c r="Y73" s="557"/>
      <c r="Z73" s="557"/>
      <c r="AA73" s="557"/>
      <c r="AB73" s="557"/>
      <c r="AC73" s="557"/>
      <c r="AD73" s="557"/>
      <c r="AE73" s="557"/>
      <c r="AF73" s="557"/>
      <c r="AG73" s="557"/>
      <c r="AH73" s="557"/>
      <c r="AI73" s="129"/>
      <c r="AJ73" s="167"/>
      <c r="AK73" s="122"/>
      <c r="AL73" s="122"/>
      <c r="AM73" s="130"/>
      <c r="AN73" s="131"/>
      <c r="AO73" s="131"/>
      <c r="AP73" s="131"/>
      <c r="AQ73" s="131"/>
      <c r="AR73" s="131"/>
      <c r="AS73" s="131"/>
      <c r="AT73" s="131"/>
      <c r="AU73" s="131"/>
      <c r="AV73" s="131"/>
      <c r="AW73" s="131"/>
      <c r="AX73" s="131"/>
      <c r="AY73" s="131"/>
      <c r="AZ73" s="131"/>
      <c r="BA73" s="122"/>
      <c r="BB73" s="122"/>
      <c r="BC73" s="122"/>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row>
    <row r="74" spans="1:93" s="124" customFormat="1" ht="13.7" customHeight="1"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128"/>
      <c r="X74" s="558"/>
      <c r="Y74" s="559"/>
      <c r="Z74" s="559"/>
      <c r="AA74" s="559"/>
      <c r="AB74" s="559"/>
      <c r="AC74" s="559"/>
      <c r="AD74" s="559"/>
      <c r="AE74" s="559"/>
      <c r="AF74" s="559"/>
      <c r="AG74" s="559"/>
      <c r="AH74" s="559"/>
      <c r="AI74" s="129"/>
      <c r="AJ74" s="167"/>
      <c r="AK74" s="122"/>
      <c r="AL74" s="122"/>
      <c r="AM74" s="131"/>
      <c r="AN74" s="131"/>
      <c r="AO74" s="131"/>
      <c r="AP74" s="131"/>
      <c r="AQ74" s="131"/>
      <c r="AR74" s="131"/>
      <c r="AS74" s="131"/>
      <c r="AT74" s="131"/>
      <c r="AU74" s="131"/>
      <c r="AV74" s="131"/>
      <c r="AW74" s="131"/>
      <c r="AX74" s="131"/>
      <c r="AY74" s="131"/>
      <c r="AZ74" s="131"/>
      <c r="BA74" s="122"/>
      <c r="BB74" s="122"/>
      <c r="BC74" s="122"/>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row>
    <row r="75" spans="1:93" s="124" customFormat="1" ht="13.7" customHeight="1" x14ac:dyDescent="0.25">
      <c r="A75" s="207" t="s">
        <v>44</v>
      </c>
      <c r="B75" s="207"/>
      <c r="C75" s="207"/>
      <c r="D75" s="207"/>
      <c r="E75" s="207"/>
      <c r="F75" s="207"/>
      <c r="G75" s="207"/>
      <c r="H75" s="207"/>
      <c r="I75" s="207"/>
      <c r="J75" s="207"/>
      <c r="K75" s="207"/>
      <c r="L75" s="207"/>
      <c r="M75" s="207"/>
      <c r="N75" s="207"/>
      <c r="O75" s="207"/>
      <c r="P75" s="207"/>
      <c r="Q75" s="207"/>
      <c r="R75" s="207"/>
      <c r="S75" s="207"/>
      <c r="T75" s="207"/>
      <c r="U75" s="207"/>
      <c r="V75" s="207"/>
      <c r="W75" s="128"/>
      <c r="X75" s="65"/>
      <c r="Y75" s="69"/>
      <c r="Z75" s="69"/>
      <c r="AA75" s="69"/>
      <c r="AB75" s="69"/>
      <c r="AC75" s="69"/>
      <c r="AD75" s="69"/>
      <c r="AE75" s="69"/>
      <c r="AF75" s="69"/>
      <c r="AG75" s="69"/>
      <c r="AH75" s="69"/>
      <c r="AI75" s="129"/>
      <c r="AJ75" s="167"/>
      <c r="AK75" s="122"/>
      <c r="AL75" s="122"/>
      <c r="AM75" s="131"/>
      <c r="AN75" s="131"/>
      <c r="AO75" s="131"/>
      <c r="AP75" s="131"/>
      <c r="AQ75" s="131"/>
      <c r="AR75" s="131"/>
      <c r="AS75" s="131"/>
      <c r="AT75" s="131"/>
      <c r="AU75" s="131"/>
      <c r="AV75" s="131"/>
      <c r="AW75" s="131"/>
      <c r="AX75" s="131"/>
      <c r="AY75" s="131"/>
      <c r="AZ75" s="131"/>
      <c r="BA75" s="122"/>
      <c r="BB75" s="122"/>
      <c r="BC75" s="122"/>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row>
    <row r="76" spans="1:93" s="124" customFormat="1" ht="13.7" customHeight="1" thickBot="1" x14ac:dyDescent="0.3">
      <c r="A76" s="207"/>
      <c r="B76" s="207"/>
      <c r="C76" s="207"/>
      <c r="D76" s="207"/>
      <c r="E76" s="207"/>
      <c r="F76" s="207"/>
      <c r="G76" s="207"/>
      <c r="H76" s="207"/>
      <c r="I76" s="207"/>
      <c r="J76" s="207"/>
      <c r="K76" s="207"/>
      <c r="L76" s="207"/>
      <c r="M76" s="207"/>
      <c r="N76" s="207"/>
      <c r="O76" s="207"/>
      <c r="P76" s="207"/>
      <c r="Q76" s="207"/>
      <c r="R76" s="207"/>
      <c r="S76" s="207"/>
      <c r="T76" s="207"/>
      <c r="U76" s="207"/>
      <c r="V76" s="207"/>
      <c r="W76" s="128"/>
      <c r="X76" s="65"/>
      <c r="Y76" s="69"/>
      <c r="Z76" s="69"/>
      <c r="AA76" s="69"/>
      <c r="AB76" s="69"/>
      <c r="AC76" s="69"/>
      <c r="AD76" s="69"/>
      <c r="AE76" s="69"/>
      <c r="AF76" s="69"/>
      <c r="AG76" s="69"/>
      <c r="AH76" s="69"/>
      <c r="AI76" s="129"/>
      <c r="AJ76" s="167"/>
      <c r="AK76" s="122"/>
      <c r="AL76" s="122"/>
      <c r="AM76" s="131"/>
      <c r="AN76" s="131"/>
      <c r="AO76" s="131"/>
      <c r="AP76" s="131"/>
      <c r="AQ76" s="131"/>
      <c r="AR76" s="131"/>
      <c r="AS76" s="131"/>
      <c r="AT76" s="131"/>
      <c r="AU76" s="131"/>
      <c r="AV76" s="131"/>
      <c r="AW76" s="131"/>
      <c r="AX76" s="131"/>
      <c r="AY76" s="131"/>
      <c r="AZ76" s="131"/>
      <c r="BA76" s="122"/>
      <c r="BB76" s="122"/>
      <c r="BC76" s="122"/>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row>
    <row r="77" spans="1:93" s="124" customFormat="1" ht="13.7" customHeight="1" x14ac:dyDescent="0.25">
      <c r="A77" s="132"/>
      <c r="B77" s="132"/>
      <c r="C77" s="132"/>
      <c r="D77" s="132"/>
      <c r="E77" s="287"/>
      <c r="F77" s="288"/>
      <c r="G77" s="288"/>
      <c r="H77" s="288"/>
      <c r="I77" s="288"/>
      <c r="J77" s="288"/>
      <c r="K77" s="288"/>
      <c r="L77" s="288"/>
      <c r="M77" s="288"/>
      <c r="N77" s="288"/>
      <c r="O77" s="288"/>
      <c r="P77" s="288"/>
      <c r="Q77" s="288"/>
      <c r="R77" s="288"/>
      <c r="S77" s="288"/>
      <c r="T77" s="288"/>
      <c r="U77" s="288"/>
      <c r="V77" s="289"/>
      <c r="W77" s="128"/>
      <c r="X77" s="65"/>
      <c r="Y77" s="374" t="s">
        <v>81</v>
      </c>
      <c r="Z77" s="375"/>
      <c r="AA77" s="375"/>
      <c r="AB77" s="375"/>
      <c r="AC77" s="375"/>
      <c r="AD77" s="375"/>
      <c r="AE77" s="375"/>
      <c r="AF77" s="375"/>
      <c r="AG77" s="376"/>
      <c r="AH77" s="66"/>
      <c r="AI77" s="129"/>
      <c r="AJ77" s="167"/>
      <c r="AK77" s="122"/>
      <c r="AL77" s="122"/>
      <c r="AM77" s="131"/>
      <c r="AN77" s="131"/>
      <c r="AO77" s="131"/>
      <c r="AP77" s="131"/>
      <c r="AQ77" s="131"/>
      <c r="AR77" s="131"/>
      <c r="AS77" s="131"/>
      <c r="AT77" s="131"/>
      <c r="AU77" s="131"/>
      <c r="AV77" s="131"/>
      <c r="AW77" s="131"/>
      <c r="AX77" s="131"/>
      <c r="AY77" s="131"/>
      <c r="AZ77" s="131"/>
      <c r="BA77" s="122"/>
      <c r="BB77" s="122"/>
      <c r="BC77" s="122"/>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row>
    <row r="78" spans="1:93" s="124" customFormat="1" ht="13.7" customHeight="1" thickBot="1" x14ac:dyDescent="0.3">
      <c r="A78" s="132"/>
      <c r="B78" s="132"/>
      <c r="C78" s="132"/>
      <c r="D78" s="132"/>
      <c r="E78" s="290"/>
      <c r="F78" s="291"/>
      <c r="G78" s="291"/>
      <c r="H78" s="291"/>
      <c r="I78" s="291"/>
      <c r="J78" s="291"/>
      <c r="K78" s="291"/>
      <c r="L78" s="291"/>
      <c r="M78" s="291"/>
      <c r="N78" s="291"/>
      <c r="O78" s="291"/>
      <c r="P78" s="291"/>
      <c r="Q78" s="291"/>
      <c r="R78" s="291"/>
      <c r="S78" s="291"/>
      <c r="T78" s="291"/>
      <c r="U78" s="291"/>
      <c r="V78" s="292"/>
      <c r="W78" s="128"/>
      <c r="X78" s="65"/>
      <c r="Y78" s="377"/>
      <c r="Z78" s="378"/>
      <c r="AA78" s="378"/>
      <c r="AB78" s="378"/>
      <c r="AC78" s="378"/>
      <c r="AD78" s="378"/>
      <c r="AE78" s="378"/>
      <c r="AF78" s="378"/>
      <c r="AG78" s="379"/>
      <c r="AH78" s="66"/>
      <c r="AI78" s="129"/>
      <c r="AJ78" s="167"/>
      <c r="AK78" s="122"/>
      <c r="AL78" s="122"/>
      <c r="AM78" s="131"/>
      <c r="AN78" s="131"/>
      <c r="AO78" s="131"/>
      <c r="AP78" s="131"/>
      <c r="AQ78" s="131"/>
      <c r="AR78" s="131"/>
      <c r="AS78" s="131"/>
      <c r="AT78" s="131"/>
      <c r="AU78" s="131"/>
      <c r="AV78" s="131"/>
      <c r="AW78" s="131"/>
      <c r="AX78" s="131"/>
      <c r="AY78" s="131"/>
      <c r="AZ78" s="131"/>
      <c r="BA78" s="122"/>
      <c r="BB78" s="122"/>
      <c r="BC78" s="122"/>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row>
    <row r="79" spans="1:93" s="124" customFormat="1" ht="13.7" customHeight="1" x14ac:dyDescent="0.25">
      <c r="A79" s="133"/>
      <c r="B79" s="133"/>
      <c r="C79" s="133"/>
      <c r="D79" s="133"/>
      <c r="E79" s="49"/>
      <c r="F79" s="49"/>
      <c r="G79" s="49"/>
      <c r="H79" s="49"/>
      <c r="I79" s="49"/>
      <c r="J79" s="49"/>
      <c r="K79" s="49"/>
      <c r="L79" s="49"/>
      <c r="M79" s="49"/>
      <c r="N79" s="49"/>
      <c r="O79" s="49"/>
      <c r="P79" s="49"/>
      <c r="Q79" s="49"/>
      <c r="R79" s="49"/>
      <c r="S79" s="49"/>
      <c r="T79" s="49"/>
      <c r="U79" s="49"/>
      <c r="V79" s="49"/>
      <c r="W79" s="134"/>
      <c r="X79" s="65"/>
      <c r="Y79" s="67"/>
      <c r="Z79" s="67"/>
      <c r="AA79" s="67"/>
      <c r="AB79" s="67"/>
      <c r="AC79" s="67"/>
      <c r="AD79" s="67"/>
      <c r="AE79" s="67"/>
      <c r="AF79" s="67"/>
      <c r="AG79" s="67"/>
      <c r="AH79" s="68"/>
      <c r="AI79" s="129"/>
      <c r="AJ79" s="167"/>
      <c r="AK79" s="122"/>
      <c r="AL79" s="122"/>
      <c r="AM79" s="131"/>
      <c r="AN79" s="131"/>
      <c r="AO79" s="131"/>
      <c r="AP79" s="131"/>
      <c r="AQ79" s="131"/>
      <c r="AR79" s="131"/>
      <c r="AS79" s="131"/>
      <c r="AT79" s="131"/>
      <c r="AU79" s="131"/>
      <c r="AV79" s="131"/>
      <c r="AW79" s="131"/>
      <c r="AX79" s="131"/>
      <c r="AY79" s="131"/>
      <c r="AZ79" s="131"/>
      <c r="BA79" s="122"/>
      <c r="BB79" s="122"/>
      <c r="BC79" s="122"/>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row>
    <row r="80" spans="1:93" s="124" customFormat="1" ht="13.7" customHeight="1" x14ac:dyDescent="0.25">
      <c r="A80" s="207" t="s">
        <v>45</v>
      </c>
      <c r="B80" s="207"/>
      <c r="C80" s="207"/>
      <c r="D80" s="207"/>
      <c r="E80" s="207"/>
      <c r="F80" s="207"/>
      <c r="G80" s="207"/>
      <c r="H80" s="207"/>
      <c r="I80" s="207"/>
      <c r="J80" s="207"/>
      <c r="K80" s="207"/>
      <c r="L80" s="207"/>
      <c r="M80" s="207"/>
      <c r="N80" s="207"/>
      <c r="O80" s="207"/>
      <c r="P80" s="207"/>
      <c r="Q80" s="207"/>
      <c r="R80" s="207"/>
      <c r="S80" s="207"/>
      <c r="T80" s="207"/>
      <c r="U80" s="207"/>
      <c r="V80" s="207"/>
      <c r="W80" s="128"/>
      <c r="X80" s="65"/>
      <c r="Y80" s="69"/>
      <c r="Z80" s="69"/>
      <c r="AA80" s="69"/>
      <c r="AB80" s="69"/>
      <c r="AC80" s="69"/>
      <c r="AD80" s="69"/>
      <c r="AE80" s="69"/>
      <c r="AF80" s="69"/>
      <c r="AG80" s="69"/>
      <c r="AH80" s="69"/>
      <c r="AI80" s="129"/>
      <c r="AJ80" s="167"/>
      <c r="AK80" s="122"/>
      <c r="AL80" s="122"/>
      <c r="AM80" s="130"/>
      <c r="AN80" s="131"/>
      <c r="AO80" s="131"/>
      <c r="AP80" s="131"/>
      <c r="AQ80" s="131"/>
      <c r="AR80" s="131"/>
      <c r="AS80" s="131"/>
      <c r="AT80" s="131"/>
      <c r="AU80" s="131"/>
      <c r="AV80" s="131"/>
      <c r="AW80" s="131"/>
      <c r="AX80" s="131"/>
      <c r="AY80" s="131"/>
      <c r="AZ80" s="131"/>
      <c r="BA80" s="122"/>
      <c r="BB80" s="122"/>
      <c r="BC80" s="122"/>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row>
    <row r="81" spans="1:93" s="124" customFormat="1" ht="13.7" customHeight="1" thickBot="1" x14ac:dyDescent="0.3">
      <c r="A81" s="207"/>
      <c r="B81" s="207"/>
      <c r="C81" s="207"/>
      <c r="D81" s="207"/>
      <c r="E81" s="207"/>
      <c r="F81" s="207"/>
      <c r="G81" s="207"/>
      <c r="H81" s="207"/>
      <c r="I81" s="207"/>
      <c r="J81" s="207"/>
      <c r="K81" s="207"/>
      <c r="L81" s="207"/>
      <c r="M81" s="207"/>
      <c r="N81" s="207"/>
      <c r="O81" s="207"/>
      <c r="P81" s="207"/>
      <c r="Q81" s="207"/>
      <c r="R81" s="207"/>
      <c r="S81" s="207"/>
      <c r="T81" s="207"/>
      <c r="U81" s="207"/>
      <c r="V81" s="207"/>
      <c r="W81" s="128"/>
      <c r="X81" s="65"/>
      <c r="Y81" s="69"/>
      <c r="Z81" s="69"/>
      <c r="AA81" s="69"/>
      <c r="AB81" s="69"/>
      <c r="AC81" s="69"/>
      <c r="AD81" s="69"/>
      <c r="AE81" s="69"/>
      <c r="AF81" s="69"/>
      <c r="AG81" s="69"/>
      <c r="AH81" s="69"/>
      <c r="AI81" s="129"/>
      <c r="AJ81" s="167"/>
      <c r="AK81" s="122"/>
      <c r="AL81" s="122"/>
      <c r="AM81" s="131"/>
      <c r="AN81" s="131"/>
      <c r="AO81" s="131"/>
      <c r="AP81" s="131"/>
      <c r="AQ81" s="131"/>
      <c r="AR81" s="131"/>
      <c r="AS81" s="131"/>
      <c r="AT81" s="131"/>
      <c r="AU81" s="131"/>
      <c r="AV81" s="131"/>
      <c r="AW81" s="131"/>
      <c r="AX81" s="131"/>
      <c r="AY81" s="131"/>
      <c r="AZ81" s="131"/>
      <c r="BA81" s="122"/>
      <c r="BB81" s="122"/>
      <c r="BC81" s="122"/>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row>
    <row r="82" spans="1:93" s="124" customFormat="1" ht="13.7" customHeight="1" x14ac:dyDescent="0.25">
      <c r="A82" s="132"/>
      <c r="B82" s="132"/>
      <c r="C82" s="132"/>
      <c r="D82" s="132"/>
      <c r="E82" s="287"/>
      <c r="F82" s="288"/>
      <c r="G82" s="288"/>
      <c r="H82" s="288"/>
      <c r="I82" s="288"/>
      <c r="J82" s="288"/>
      <c r="K82" s="288"/>
      <c r="L82" s="288"/>
      <c r="M82" s="288"/>
      <c r="N82" s="288"/>
      <c r="O82" s="288"/>
      <c r="P82" s="288"/>
      <c r="Q82" s="288"/>
      <c r="R82" s="288"/>
      <c r="S82" s="288"/>
      <c r="T82" s="288"/>
      <c r="U82" s="288"/>
      <c r="V82" s="289"/>
      <c r="W82" s="128"/>
      <c r="X82" s="65"/>
      <c r="Y82" s="374" t="s">
        <v>82</v>
      </c>
      <c r="Z82" s="375"/>
      <c r="AA82" s="375"/>
      <c r="AB82" s="375"/>
      <c r="AC82" s="375"/>
      <c r="AD82" s="375"/>
      <c r="AE82" s="375"/>
      <c r="AF82" s="375"/>
      <c r="AG82" s="376"/>
      <c r="AH82" s="68"/>
      <c r="AI82" s="129"/>
      <c r="AJ82" s="167"/>
      <c r="AK82" s="122"/>
      <c r="AL82" s="122"/>
      <c r="AM82" s="131"/>
      <c r="AN82" s="131"/>
      <c r="AO82" s="131"/>
      <c r="AP82" s="131"/>
      <c r="AQ82" s="131"/>
      <c r="AR82" s="131"/>
      <c r="AS82" s="131"/>
      <c r="AT82" s="131"/>
      <c r="AU82" s="131"/>
      <c r="AV82" s="131"/>
      <c r="AW82" s="131"/>
      <c r="AX82" s="131"/>
      <c r="AY82" s="131"/>
      <c r="AZ82" s="131"/>
      <c r="BA82" s="122"/>
      <c r="BB82" s="122"/>
      <c r="BC82" s="122"/>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row>
    <row r="83" spans="1:93" s="124" customFormat="1" ht="13.7" customHeight="1" thickBot="1" x14ac:dyDescent="0.3">
      <c r="A83" s="132"/>
      <c r="B83" s="132"/>
      <c r="C83" s="132"/>
      <c r="D83" s="132"/>
      <c r="E83" s="290"/>
      <c r="F83" s="291"/>
      <c r="G83" s="291"/>
      <c r="H83" s="291"/>
      <c r="I83" s="291"/>
      <c r="J83" s="291"/>
      <c r="K83" s="291"/>
      <c r="L83" s="291"/>
      <c r="M83" s="291"/>
      <c r="N83" s="291"/>
      <c r="O83" s="291"/>
      <c r="P83" s="291"/>
      <c r="Q83" s="291"/>
      <c r="R83" s="291"/>
      <c r="S83" s="291"/>
      <c r="T83" s="291"/>
      <c r="U83" s="291"/>
      <c r="V83" s="292"/>
      <c r="W83" s="128"/>
      <c r="X83" s="65"/>
      <c r="Y83" s="377"/>
      <c r="Z83" s="378"/>
      <c r="AA83" s="378"/>
      <c r="AB83" s="378"/>
      <c r="AC83" s="378"/>
      <c r="AD83" s="378"/>
      <c r="AE83" s="378"/>
      <c r="AF83" s="378"/>
      <c r="AG83" s="379"/>
      <c r="AH83" s="68"/>
      <c r="AI83" s="129"/>
      <c r="AJ83" s="167"/>
      <c r="AK83" s="122"/>
      <c r="AL83" s="122"/>
      <c r="AM83" s="131"/>
      <c r="AN83" s="131"/>
      <c r="AO83" s="131"/>
      <c r="AP83" s="131"/>
      <c r="AQ83" s="131"/>
      <c r="AR83" s="131"/>
      <c r="AS83" s="131"/>
      <c r="AT83" s="131"/>
      <c r="AU83" s="131"/>
      <c r="AV83" s="131"/>
      <c r="AW83" s="131"/>
      <c r="AX83" s="131"/>
      <c r="AY83" s="131"/>
      <c r="AZ83" s="131"/>
      <c r="BA83" s="122"/>
      <c r="BB83" s="122"/>
      <c r="BC83" s="122"/>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row>
    <row r="84" spans="1:93" s="124" customFormat="1" ht="13.7" customHeight="1" x14ac:dyDescent="0.25">
      <c r="A84" s="133"/>
      <c r="B84" s="133"/>
      <c r="C84" s="133"/>
      <c r="D84" s="133"/>
      <c r="E84" s="49"/>
      <c r="F84" s="49"/>
      <c r="G84" s="49"/>
      <c r="H84" s="49"/>
      <c r="I84" s="49"/>
      <c r="J84" s="49"/>
      <c r="K84" s="49"/>
      <c r="L84" s="49"/>
      <c r="M84" s="49"/>
      <c r="N84" s="49"/>
      <c r="O84" s="49"/>
      <c r="P84" s="49"/>
      <c r="Q84" s="49"/>
      <c r="R84" s="49"/>
      <c r="S84" s="49"/>
      <c r="T84" s="49"/>
      <c r="U84" s="49"/>
      <c r="V84" s="49"/>
      <c r="W84" s="134"/>
      <c r="X84" s="65"/>
      <c r="Y84" s="67"/>
      <c r="Z84" s="67"/>
      <c r="AA84" s="67"/>
      <c r="AB84" s="67"/>
      <c r="AC84" s="67"/>
      <c r="AD84" s="67"/>
      <c r="AE84" s="67"/>
      <c r="AF84" s="67"/>
      <c r="AG84" s="67"/>
      <c r="AH84" s="68"/>
      <c r="AI84" s="129"/>
      <c r="AJ84" s="167"/>
      <c r="AK84" s="122"/>
      <c r="AL84" s="122"/>
      <c r="AM84" s="131"/>
      <c r="AN84" s="131"/>
      <c r="AO84" s="131"/>
      <c r="AP84" s="131"/>
      <c r="AQ84" s="131"/>
      <c r="AR84" s="131"/>
      <c r="AS84" s="131"/>
      <c r="AT84" s="131"/>
      <c r="AU84" s="131"/>
      <c r="AV84" s="131"/>
      <c r="AW84" s="131"/>
      <c r="AX84" s="131"/>
      <c r="AY84" s="131"/>
      <c r="AZ84" s="131"/>
      <c r="BA84" s="122"/>
      <c r="BB84" s="122"/>
      <c r="BC84" s="122"/>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row>
    <row r="85" spans="1:93" s="124" customFormat="1" ht="13.7" customHeight="1" x14ac:dyDescent="0.25">
      <c r="A85" s="207" t="s">
        <v>46</v>
      </c>
      <c r="B85" s="207"/>
      <c r="C85" s="207"/>
      <c r="D85" s="207"/>
      <c r="E85" s="207"/>
      <c r="F85" s="207"/>
      <c r="G85" s="207"/>
      <c r="H85" s="207"/>
      <c r="I85" s="207"/>
      <c r="J85" s="207"/>
      <c r="K85" s="207"/>
      <c r="L85" s="207"/>
      <c r="M85" s="207"/>
      <c r="N85" s="207"/>
      <c r="O85" s="207"/>
      <c r="P85" s="207"/>
      <c r="Q85" s="207"/>
      <c r="R85" s="207"/>
      <c r="S85" s="207"/>
      <c r="T85" s="207"/>
      <c r="U85" s="207"/>
      <c r="V85" s="207"/>
      <c r="W85" s="128"/>
      <c r="X85" s="65"/>
      <c r="Y85" s="69"/>
      <c r="Z85" s="69"/>
      <c r="AA85" s="69"/>
      <c r="AB85" s="69"/>
      <c r="AC85" s="69"/>
      <c r="AD85" s="69"/>
      <c r="AE85" s="69"/>
      <c r="AF85" s="69"/>
      <c r="AG85" s="69"/>
      <c r="AH85" s="69"/>
      <c r="AI85" s="129"/>
      <c r="AJ85" s="167"/>
      <c r="AK85" s="122"/>
      <c r="AL85" s="122"/>
      <c r="AM85" s="131"/>
      <c r="AN85" s="131"/>
      <c r="AO85" s="131"/>
      <c r="AP85" s="131"/>
      <c r="AQ85" s="131"/>
      <c r="AR85" s="131"/>
      <c r="AS85" s="131"/>
      <c r="AT85" s="131"/>
      <c r="AU85" s="131"/>
      <c r="AV85" s="131"/>
      <c r="AW85" s="131"/>
      <c r="AX85" s="131"/>
      <c r="AY85" s="131"/>
      <c r="AZ85" s="131"/>
      <c r="BA85" s="122"/>
      <c r="BB85" s="122"/>
      <c r="BC85" s="122"/>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row>
    <row r="86" spans="1:93" s="124" customFormat="1" ht="13.7" customHeight="1" thickBot="1" x14ac:dyDescent="0.3">
      <c r="A86" s="207"/>
      <c r="B86" s="207"/>
      <c r="C86" s="207"/>
      <c r="D86" s="207"/>
      <c r="E86" s="207"/>
      <c r="F86" s="207"/>
      <c r="G86" s="207"/>
      <c r="H86" s="207"/>
      <c r="I86" s="207"/>
      <c r="J86" s="207"/>
      <c r="K86" s="207"/>
      <c r="L86" s="207"/>
      <c r="M86" s="207"/>
      <c r="N86" s="207"/>
      <c r="O86" s="207"/>
      <c r="P86" s="207"/>
      <c r="Q86" s="207"/>
      <c r="R86" s="207"/>
      <c r="S86" s="207"/>
      <c r="T86" s="207"/>
      <c r="U86" s="207"/>
      <c r="V86" s="207"/>
      <c r="W86" s="135"/>
      <c r="X86" s="70"/>
      <c r="Y86" s="71"/>
      <c r="Z86" s="71"/>
      <c r="AA86" s="72"/>
      <c r="AB86" s="72"/>
      <c r="AC86" s="72"/>
      <c r="AD86" s="72"/>
      <c r="AE86" s="72"/>
      <c r="AF86" s="72"/>
      <c r="AG86" s="72"/>
      <c r="AH86" s="72"/>
      <c r="AI86" s="129"/>
      <c r="AJ86" s="167"/>
      <c r="AK86" s="122"/>
      <c r="AL86" s="122"/>
      <c r="AM86" s="122"/>
      <c r="AN86" s="122"/>
      <c r="AO86" s="122"/>
      <c r="AP86" s="122"/>
      <c r="AQ86" s="122"/>
      <c r="AR86" s="122"/>
      <c r="AS86" s="122"/>
      <c r="AT86" s="122"/>
      <c r="AU86" s="122"/>
      <c r="AV86" s="122"/>
      <c r="AW86" s="122"/>
      <c r="AX86" s="122"/>
      <c r="AY86" s="122"/>
      <c r="AZ86" s="122"/>
      <c r="BA86" s="122"/>
      <c r="BB86" s="122"/>
      <c r="BC86" s="122"/>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row>
    <row r="87" spans="1:93" s="124" customFormat="1" ht="13.7" customHeight="1" x14ac:dyDescent="0.25">
      <c r="A87" s="132"/>
      <c r="B87" s="132"/>
      <c r="C87" s="132"/>
      <c r="D87" s="132"/>
      <c r="E87" s="301"/>
      <c r="F87" s="302"/>
      <c r="G87" s="298" t="s">
        <v>164</v>
      </c>
      <c r="H87" s="298"/>
      <c r="I87" s="298"/>
      <c r="J87" s="298"/>
      <c r="K87" s="298"/>
      <c r="L87" s="298"/>
      <c r="M87" s="298"/>
      <c r="N87" s="298"/>
      <c r="O87" s="298"/>
      <c r="P87" s="298"/>
      <c r="Q87" s="298"/>
      <c r="R87" s="298"/>
      <c r="S87" s="298"/>
      <c r="T87" s="298"/>
      <c r="U87" s="298"/>
      <c r="V87" s="298"/>
      <c r="W87" s="135"/>
      <c r="X87" s="70"/>
      <c r="Y87" s="196" t="s">
        <v>167</v>
      </c>
      <c r="Z87" s="202"/>
      <c r="AA87" s="299" t="s">
        <v>165</v>
      </c>
      <c r="AB87" s="300"/>
      <c r="AC87" s="300"/>
      <c r="AD87" s="300"/>
      <c r="AE87" s="300"/>
      <c r="AF87" s="300"/>
      <c r="AG87" s="300"/>
      <c r="AH87" s="72"/>
      <c r="AI87" s="129"/>
      <c r="AJ87" s="167"/>
      <c r="AK87" s="122"/>
      <c r="AL87" s="122"/>
      <c r="AM87" s="122"/>
      <c r="AN87" s="122"/>
      <c r="AO87" s="122"/>
      <c r="AP87" s="122"/>
      <c r="AQ87" s="122"/>
      <c r="AR87" s="122"/>
      <c r="AS87" s="122"/>
      <c r="AT87" s="122"/>
      <c r="AU87" s="122"/>
      <c r="AV87" s="122"/>
      <c r="AW87" s="122"/>
      <c r="AX87" s="122"/>
      <c r="AY87" s="122"/>
      <c r="AZ87" s="122"/>
      <c r="BA87" s="122"/>
      <c r="BB87" s="122"/>
      <c r="BC87" s="122"/>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row>
    <row r="88" spans="1:93" s="124" customFormat="1" ht="13.7" customHeight="1" thickBot="1" x14ac:dyDescent="0.3">
      <c r="A88" s="132"/>
      <c r="B88" s="132"/>
      <c r="C88" s="132"/>
      <c r="D88" s="132"/>
      <c r="E88" s="303"/>
      <c r="F88" s="304"/>
      <c r="G88" s="298"/>
      <c r="H88" s="298"/>
      <c r="I88" s="298"/>
      <c r="J88" s="298"/>
      <c r="K88" s="298"/>
      <c r="L88" s="298"/>
      <c r="M88" s="298"/>
      <c r="N88" s="298"/>
      <c r="O88" s="298"/>
      <c r="P88" s="298"/>
      <c r="Q88" s="298"/>
      <c r="R88" s="298"/>
      <c r="S88" s="298"/>
      <c r="T88" s="298"/>
      <c r="U88" s="298"/>
      <c r="V88" s="298"/>
      <c r="W88" s="135"/>
      <c r="X88" s="70"/>
      <c r="Y88" s="203"/>
      <c r="Z88" s="204"/>
      <c r="AA88" s="299"/>
      <c r="AB88" s="300"/>
      <c r="AC88" s="300"/>
      <c r="AD88" s="300"/>
      <c r="AE88" s="300"/>
      <c r="AF88" s="300"/>
      <c r="AG88" s="300"/>
      <c r="AH88" s="74"/>
      <c r="AI88" s="136"/>
      <c r="AJ88" s="167"/>
      <c r="AK88" s="122"/>
      <c r="AL88" s="137"/>
      <c r="AM88" s="138"/>
      <c r="AN88" s="126"/>
      <c r="AO88" s="126"/>
      <c r="AP88" s="126"/>
      <c r="AQ88" s="126"/>
      <c r="AR88" s="126"/>
      <c r="AS88" s="126"/>
      <c r="AT88" s="126"/>
      <c r="AU88" s="126"/>
      <c r="AV88" s="126"/>
      <c r="AW88" s="126"/>
      <c r="AX88" s="138"/>
      <c r="AY88" s="138"/>
      <c r="AZ88" s="138"/>
      <c r="BA88" s="138"/>
      <c r="BB88" s="122"/>
      <c r="BC88" s="122"/>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row>
    <row r="89" spans="1:93" s="124" customFormat="1" ht="13.7" customHeight="1" x14ac:dyDescent="0.25">
      <c r="A89" s="133"/>
      <c r="B89" s="133"/>
      <c r="C89" s="133"/>
      <c r="D89" s="133"/>
      <c r="E89" s="50"/>
      <c r="F89" s="50"/>
      <c r="G89" s="298"/>
      <c r="H89" s="298"/>
      <c r="I89" s="298"/>
      <c r="J89" s="298"/>
      <c r="K89" s="298"/>
      <c r="L89" s="298"/>
      <c r="M89" s="298"/>
      <c r="N89" s="298"/>
      <c r="O89" s="298"/>
      <c r="P89" s="298"/>
      <c r="Q89" s="298"/>
      <c r="R89" s="298"/>
      <c r="S89" s="298"/>
      <c r="T89" s="298"/>
      <c r="U89" s="298"/>
      <c r="V89" s="298"/>
      <c r="W89" s="139"/>
      <c r="X89" s="70"/>
      <c r="Y89" s="71"/>
      <c r="Z89" s="71"/>
      <c r="AA89" s="72"/>
      <c r="AB89" s="72"/>
      <c r="AC89" s="72"/>
      <c r="AD89" s="72"/>
      <c r="AE89" s="72"/>
      <c r="AF89" s="73"/>
      <c r="AG89" s="74"/>
      <c r="AH89" s="74"/>
      <c r="AI89" s="136"/>
      <c r="AJ89" s="167"/>
      <c r="AK89" s="122"/>
      <c r="AL89" s="137"/>
      <c r="AM89" s="138"/>
      <c r="AN89" s="126"/>
      <c r="AO89" s="126"/>
      <c r="AP89" s="126"/>
      <c r="AQ89" s="126"/>
      <c r="AR89" s="126"/>
      <c r="AS89" s="126"/>
      <c r="AT89" s="126"/>
      <c r="AU89" s="126"/>
      <c r="AV89" s="126"/>
      <c r="AW89" s="126"/>
      <c r="AX89" s="138"/>
      <c r="AY89" s="138"/>
      <c r="AZ89" s="138"/>
      <c r="BA89" s="138"/>
      <c r="BB89" s="122"/>
      <c r="BC89" s="122"/>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row>
    <row r="90" spans="1:93" s="124" customFormat="1" ht="13.7" customHeight="1" x14ac:dyDescent="0.25">
      <c r="A90" s="207" t="s">
        <v>112</v>
      </c>
      <c r="B90" s="207"/>
      <c r="C90" s="207"/>
      <c r="D90" s="207"/>
      <c r="E90" s="207"/>
      <c r="F90" s="207"/>
      <c r="G90" s="207"/>
      <c r="H90" s="207"/>
      <c r="I90" s="207"/>
      <c r="J90" s="207"/>
      <c r="K90" s="207"/>
      <c r="L90" s="207"/>
      <c r="M90" s="207"/>
      <c r="N90" s="207"/>
      <c r="O90" s="207"/>
      <c r="P90" s="207"/>
      <c r="Q90" s="207"/>
      <c r="R90" s="207"/>
      <c r="S90" s="207"/>
      <c r="T90" s="207"/>
      <c r="U90" s="207"/>
      <c r="V90" s="207"/>
      <c r="W90" s="135"/>
      <c r="X90" s="70"/>
      <c r="Y90" s="72"/>
      <c r="Z90" s="72"/>
      <c r="AA90" s="72"/>
      <c r="AB90" s="72"/>
      <c r="AC90" s="72"/>
      <c r="AD90" s="72"/>
      <c r="AE90" s="72"/>
      <c r="AF90" s="74"/>
      <c r="AG90" s="74"/>
      <c r="AH90" s="74"/>
      <c r="AI90" s="136"/>
      <c r="AJ90" s="167"/>
      <c r="AK90" s="122"/>
      <c r="AL90" s="138"/>
      <c r="AM90" s="138"/>
      <c r="AN90" s="126"/>
      <c r="AO90" s="126"/>
      <c r="AP90" s="126"/>
      <c r="AQ90" s="126"/>
      <c r="AR90" s="126"/>
      <c r="AS90" s="126"/>
      <c r="AT90" s="126"/>
      <c r="AU90" s="126"/>
      <c r="AV90" s="126"/>
      <c r="AW90" s="126"/>
      <c r="AX90" s="138"/>
      <c r="AY90" s="138"/>
      <c r="AZ90" s="138"/>
      <c r="BA90" s="138"/>
      <c r="BB90" s="122"/>
      <c r="BC90" s="122"/>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row>
    <row r="91" spans="1:93" s="124" customFormat="1" ht="13.7" customHeight="1" thickBot="1" x14ac:dyDescent="0.3">
      <c r="A91" s="207"/>
      <c r="B91" s="207"/>
      <c r="C91" s="207"/>
      <c r="D91" s="207"/>
      <c r="E91" s="207"/>
      <c r="F91" s="207"/>
      <c r="G91" s="207"/>
      <c r="H91" s="207"/>
      <c r="I91" s="207"/>
      <c r="J91" s="207"/>
      <c r="K91" s="207"/>
      <c r="L91" s="207"/>
      <c r="M91" s="207"/>
      <c r="N91" s="207"/>
      <c r="O91" s="207"/>
      <c r="P91" s="207"/>
      <c r="Q91" s="207"/>
      <c r="R91" s="207"/>
      <c r="S91" s="207"/>
      <c r="T91" s="207"/>
      <c r="U91" s="207"/>
      <c r="V91" s="207"/>
      <c r="W91" s="135"/>
      <c r="X91" s="70"/>
      <c r="Y91" s="72"/>
      <c r="Z91" s="72"/>
      <c r="AA91" s="72"/>
      <c r="AB91" s="72"/>
      <c r="AC91" s="72"/>
      <c r="AD91" s="72"/>
      <c r="AE91" s="72"/>
      <c r="AF91" s="72"/>
      <c r="AG91" s="72"/>
      <c r="AH91" s="72"/>
      <c r="AI91" s="129"/>
      <c r="AJ91" s="167"/>
      <c r="AK91" s="122"/>
      <c r="AL91" s="126"/>
      <c r="AM91" s="126"/>
      <c r="AN91" s="126"/>
      <c r="AO91" s="126"/>
      <c r="AP91" s="126"/>
      <c r="AQ91" s="126"/>
      <c r="AR91" s="126"/>
      <c r="AS91" s="126"/>
      <c r="AT91" s="126"/>
      <c r="AU91" s="126"/>
      <c r="AV91" s="126"/>
      <c r="AW91" s="126"/>
      <c r="AX91" s="126"/>
      <c r="AY91" s="126"/>
      <c r="AZ91" s="126"/>
      <c r="BA91" s="126"/>
      <c r="BB91" s="122"/>
      <c r="BC91" s="122"/>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row>
    <row r="92" spans="1:93" s="124" customFormat="1" ht="13.7" customHeight="1" x14ac:dyDescent="0.25">
      <c r="A92" s="132"/>
      <c r="B92" s="132"/>
      <c r="C92" s="132"/>
      <c r="D92" s="132"/>
      <c r="E92" s="301"/>
      <c r="F92" s="305"/>
      <c r="G92" s="305"/>
      <c r="H92" s="305"/>
      <c r="I92" s="306"/>
      <c r="J92" s="140"/>
      <c r="K92" s="272" t="s">
        <v>87</v>
      </c>
      <c r="L92" s="272"/>
      <c r="M92" s="272"/>
      <c r="N92" s="272"/>
      <c r="O92" s="272"/>
      <c r="P92" s="272"/>
      <c r="Q92" s="272"/>
      <c r="R92" s="272"/>
      <c r="S92" s="272"/>
      <c r="T92" s="272"/>
      <c r="U92" s="272"/>
      <c r="V92" s="272"/>
      <c r="W92" s="141"/>
      <c r="X92" s="75"/>
      <c r="Y92" s="196">
        <v>12345</v>
      </c>
      <c r="Z92" s="197"/>
      <c r="AA92" s="197"/>
      <c r="AB92" s="197"/>
      <c r="AC92" s="198"/>
      <c r="AD92" s="72"/>
      <c r="AE92" s="72"/>
      <c r="AF92" s="73"/>
      <c r="AG92" s="74"/>
      <c r="AH92" s="74"/>
      <c r="AI92" s="129"/>
      <c r="AJ92" s="167"/>
      <c r="AK92" s="122"/>
      <c r="AL92" s="142"/>
      <c r="AM92" s="143"/>
      <c r="AN92" s="143"/>
      <c r="AO92" s="144"/>
      <c r="AP92" s="142"/>
      <c r="AQ92" s="143"/>
      <c r="AR92" s="143"/>
      <c r="AS92" s="144"/>
      <c r="AT92" s="145"/>
      <c r="AU92" s="126"/>
      <c r="AV92" s="126"/>
      <c r="AW92" s="126"/>
      <c r="AX92" s="138"/>
      <c r="AY92" s="138"/>
      <c r="AZ92" s="138"/>
      <c r="BA92" s="126"/>
      <c r="BB92" s="122"/>
      <c r="BC92" s="122"/>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row>
    <row r="93" spans="1:93" s="124" customFormat="1" ht="13.7" customHeight="1" thickBot="1" x14ac:dyDescent="0.3">
      <c r="A93" s="132"/>
      <c r="B93" s="132"/>
      <c r="C93" s="132"/>
      <c r="D93" s="132"/>
      <c r="E93" s="307"/>
      <c r="F93" s="308"/>
      <c r="G93" s="308"/>
      <c r="H93" s="308"/>
      <c r="I93" s="309"/>
      <c r="J93" s="146"/>
      <c r="K93" s="272"/>
      <c r="L93" s="272"/>
      <c r="M93" s="272"/>
      <c r="N93" s="272"/>
      <c r="O93" s="272"/>
      <c r="P93" s="272"/>
      <c r="Q93" s="272"/>
      <c r="R93" s="272"/>
      <c r="S93" s="272"/>
      <c r="T93" s="272"/>
      <c r="U93" s="272"/>
      <c r="V93" s="272"/>
      <c r="W93" s="141"/>
      <c r="X93" s="76"/>
      <c r="Y93" s="199"/>
      <c r="Z93" s="200"/>
      <c r="AA93" s="200"/>
      <c r="AB93" s="200"/>
      <c r="AC93" s="201"/>
      <c r="AD93" s="72"/>
      <c r="AE93" s="72"/>
      <c r="AF93" s="74"/>
      <c r="AG93" s="74"/>
      <c r="AH93" s="74"/>
      <c r="AI93" s="129"/>
      <c r="AJ93" s="167"/>
      <c r="AK93" s="122"/>
      <c r="AL93" s="138"/>
      <c r="AM93" s="138"/>
      <c r="AN93" s="138"/>
      <c r="AO93" s="144"/>
      <c r="AP93" s="137"/>
      <c r="AQ93" s="138"/>
      <c r="AR93" s="138"/>
      <c r="AS93" s="144"/>
      <c r="AT93" s="126"/>
      <c r="AU93" s="126"/>
      <c r="AV93" s="126"/>
      <c r="AW93" s="126"/>
      <c r="AX93" s="138"/>
      <c r="AY93" s="138"/>
      <c r="AZ93" s="138"/>
      <c r="BA93" s="126"/>
      <c r="BB93" s="122"/>
      <c r="BC93" s="122"/>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row>
    <row r="94" spans="1:93" s="124" customFormat="1" ht="13.7" customHeight="1" x14ac:dyDescent="0.25">
      <c r="A94" s="133"/>
      <c r="B94" s="133"/>
      <c r="C94" s="133"/>
      <c r="D94" s="133"/>
      <c r="E94" s="50"/>
      <c r="F94" s="50"/>
      <c r="G94" s="50"/>
      <c r="H94" s="50"/>
      <c r="I94" s="50"/>
      <c r="J94" s="50"/>
      <c r="K94" s="50"/>
      <c r="L94" s="50"/>
      <c r="M94" s="50"/>
      <c r="N94" s="50"/>
      <c r="O94" s="50"/>
      <c r="P94" s="50"/>
      <c r="Q94" s="50"/>
      <c r="R94" s="50"/>
      <c r="S94" s="50"/>
      <c r="T94" s="50"/>
      <c r="U94" s="50"/>
      <c r="V94" s="50"/>
      <c r="W94" s="139"/>
      <c r="X94" s="76"/>
      <c r="Y94" s="71"/>
      <c r="Z94" s="71"/>
      <c r="AA94" s="71"/>
      <c r="AB94" s="71"/>
      <c r="AC94" s="71"/>
      <c r="AD94" s="72"/>
      <c r="AE94" s="72"/>
      <c r="AF94" s="74"/>
      <c r="AG94" s="74"/>
      <c r="AH94" s="74"/>
      <c r="AI94" s="129"/>
      <c r="AJ94" s="167"/>
      <c r="AK94" s="122"/>
      <c r="AL94" s="138"/>
      <c r="AM94" s="138"/>
      <c r="AN94" s="138"/>
      <c r="AO94" s="144"/>
      <c r="AP94" s="137"/>
      <c r="AQ94" s="138"/>
      <c r="AR94" s="138"/>
      <c r="AS94" s="144"/>
      <c r="AT94" s="126"/>
      <c r="AU94" s="126"/>
      <c r="AV94" s="126"/>
      <c r="AW94" s="126"/>
      <c r="AX94" s="138"/>
      <c r="AY94" s="138"/>
      <c r="AZ94" s="138"/>
      <c r="BA94" s="126"/>
      <c r="BB94" s="122"/>
      <c r="BC94" s="122"/>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row>
    <row r="95" spans="1:93" s="124" customFormat="1" ht="13.7" customHeight="1" x14ac:dyDescent="0.25">
      <c r="A95" s="293" t="s">
        <v>166</v>
      </c>
      <c r="B95" s="293"/>
      <c r="C95" s="293"/>
      <c r="D95" s="293"/>
      <c r="E95" s="293"/>
      <c r="F95" s="293"/>
      <c r="G95" s="293"/>
      <c r="H95" s="293"/>
      <c r="I95" s="293"/>
      <c r="J95" s="293"/>
      <c r="K95" s="293"/>
      <c r="L95" s="293"/>
      <c r="M95" s="293"/>
      <c r="N95" s="293"/>
      <c r="O95" s="293"/>
      <c r="P95" s="293"/>
      <c r="Q95" s="293"/>
      <c r="R95" s="293"/>
      <c r="S95" s="293"/>
      <c r="T95" s="293"/>
      <c r="U95" s="293"/>
      <c r="V95" s="293"/>
      <c r="W95" s="147"/>
      <c r="X95" s="77"/>
      <c r="Y95" s="78"/>
      <c r="Z95" s="78"/>
      <c r="AA95" s="79"/>
      <c r="AB95" s="72"/>
      <c r="AC95" s="72"/>
      <c r="AD95" s="72"/>
      <c r="AE95" s="72"/>
      <c r="AF95" s="74"/>
      <c r="AG95" s="74"/>
      <c r="AH95" s="74"/>
      <c r="AI95" s="129"/>
      <c r="AJ95" s="167"/>
      <c r="AK95" s="122"/>
      <c r="AL95" s="138"/>
      <c r="AM95" s="138"/>
      <c r="AN95" s="138"/>
      <c r="AO95" s="144"/>
      <c r="AP95" s="138"/>
      <c r="AQ95" s="138"/>
      <c r="AR95" s="138"/>
      <c r="AS95" s="144"/>
      <c r="AT95" s="126"/>
      <c r="AU95" s="126"/>
      <c r="AV95" s="126"/>
      <c r="AW95" s="126"/>
      <c r="AX95" s="138"/>
      <c r="AY95" s="138"/>
      <c r="AZ95" s="138"/>
      <c r="BA95" s="126"/>
      <c r="BB95" s="122"/>
      <c r="BC95" s="122"/>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row>
    <row r="96" spans="1:93" s="124" customFormat="1" ht="13.7" customHeight="1" x14ac:dyDescent="0.25">
      <c r="A96" s="293"/>
      <c r="B96" s="293"/>
      <c r="C96" s="293"/>
      <c r="D96" s="293"/>
      <c r="E96" s="293"/>
      <c r="F96" s="293"/>
      <c r="G96" s="293"/>
      <c r="H96" s="293"/>
      <c r="I96" s="293"/>
      <c r="J96" s="293"/>
      <c r="K96" s="293"/>
      <c r="L96" s="293"/>
      <c r="M96" s="293"/>
      <c r="N96" s="293"/>
      <c r="O96" s="293"/>
      <c r="P96" s="293"/>
      <c r="Q96" s="293"/>
      <c r="R96" s="293"/>
      <c r="S96" s="293"/>
      <c r="T96" s="293"/>
      <c r="U96" s="293"/>
      <c r="V96" s="293"/>
      <c r="W96" s="135"/>
      <c r="X96" s="80"/>
      <c r="Y96" s="72"/>
      <c r="Z96" s="72"/>
      <c r="AA96" s="72"/>
      <c r="AB96" s="72"/>
      <c r="AC96" s="72"/>
      <c r="AD96" s="72"/>
      <c r="AE96" s="72"/>
      <c r="AF96" s="72"/>
      <c r="AG96" s="72"/>
      <c r="AH96" s="72"/>
      <c r="AI96" s="129"/>
      <c r="AJ96" s="167"/>
      <c r="AK96" s="122"/>
      <c r="AL96" s="122"/>
      <c r="AM96" s="122"/>
      <c r="AN96" s="122"/>
      <c r="AO96" s="122"/>
      <c r="AP96" s="125"/>
      <c r="AQ96" s="122"/>
      <c r="AR96" s="122"/>
      <c r="AS96" s="122"/>
      <c r="AT96" s="122"/>
      <c r="AU96" s="122"/>
      <c r="AV96" s="122"/>
      <c r="AW96" s="122"/>
      <c r="AX96" s="122"/>
      <c r="AY96" s="122"/>
      <c r="AZ96" s="122"/>
      <c r="BA96" s="122"/>
      <c r="BB96" s="122"/>
      <c r="BC96" s="122"/>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row>
    <row r="97" spans="1:93" s="124" customFormat="1" ht="13.7" customHeight="1" thickBot="1" x14ac:dyDescent="0.3">
      <c r="A97" s="293"/>
      <c r="B97" s="293"/>
      <c r="C97" s="293"/>
      <c r="D97" s="293"/>
      <c r="E97" s="293"/>
      <c r="F97" s="293"/>
      <c r="G97" s="293"/>
      <c r="H97" s="293"/>
      <c r="I97" s="293"/>
      <c r="J97" s="293"/>
      <c r="K97" s="293"/>
      <c r="L97" s="293"/>
      <c r="M97" s="293"/>
      <c r="N97" s="293"/>
      <c r="O97" s="293"/>
      <c r="P97" s="293"/>
      <c r="Q97" s="293"/>
      <c r="R97" s="293"/>
      <c r="S97" s="293"/>
      <c r="T97" s="293"/>
      <c r="U97" s="293"/>
      <c r="V97" s="293"/>
      <c r="W97" s="135"/>
      <c r="X97" s="80"/>
      <c r="Y97" s="72"/>
      <c r="Z97" s="72"/>
      <c r="AA97" s="72"/>
      <c r="AB97" s="72"/>
      <c r="AC97" s="72"/>
      <c r="AD97" s="72"/>
      <c r="AE97" s="72"/>
      <c r="AF97" s="72"/>
      <c r="AG97" s="72"/>
      <c r="AH97" s="72"/>
      <c r="AI97" s="129"/>
      <c r="AJ97" s="167"/>
      <c r="AK97" s="122"/>
      <c r="AL97" s="122"/>
      <c r="AM97" s="122"/>
      <c r="AN97" s="122"/>
      <c r="AO97" s="122"/>
      <c r="AP97" s="125"/>
      <c r="AQ97" s="122"/>
      <c r="AR97" s="122"/>
      <c r="AS97" s="122"/>
      <c r="AT97" s="122"/>
      <c r="AU97" s="122"/>
      <c r="AV97" s="122"/>
      <c r="AW97" s="122"/>
      <c r="AX97" s="122"/>
      <c r="AY97" s="122"/>
      <c r="AZ97" s="122"/>
      <c r="BA97" s="122"/>
      <c r="BB97" s="122"/>
      <c r="BC97" s="122"/>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row>
    <row r="98" spans="1:93" s="124" customFormat="1" ht="13.7" customHeight="1" thickBot="1" x14ac:dyDescent="0.3">
      <c r="A98" s="262"/>
      <c r="B98" s="262"/>
      <c r="C98" s="294" t="s">
        <v>156</v>
      </c>
      <c r="D98" s="294"/>
      <c r="E98" s="294"/>
      <c r="F98" s="295"/>
      <c r="G98" s="217" t="s">
        <v>155</v>
      </c>
      <c r="H98" s="217"/>
      <c r="I98" s="217"/>
      <c r="J98" s="217"/>
      <c r="K98" s="207" t="s">
        <v>16</v>
      </c>
      <c r="L98" s="207"/>
      <c r="M98" s="214"/>
      <c r="N98" s="215"/>
      <c r="O98" s="207" t="s">
        <v>17</v>
      </c>
      <c r="P98" s="207"/>
      <c r="Q98" s="214"/>
      <c r="R98" s="215"/>
      <c r="S98" s="262" t="s">
        <v>49</v>
      </c>
      <c r="T98" s="262"/>
      <c r="U98" s="262"/>
      <c r="V98" s="262"/>
      <c r="W98" s="135"/>
      <c r="X98" s="192" t="s">
        <v>162</v>
      </c>
      <c r="Y98" s="193"/>
      <c r="Z98" s="179" t="s">
        <v>160</v>
      </c>
      <c r="AA98" s="179">
        <v>5</v>
      </c>
      <c r="AB98" s="178" t="s">
        <v>16</v>
      </c>
      <c r="AC98" s="179">
        <v>4</v>
      </c>
      <c r="AD98" s="178" t="s">
        <v>17</v>
      </c>
      <c r="AE98" s="179">
        <v>1</v>
      </c>
      <c r="AF98" s="188" t="s">
        <v>49</v>
      </c>
      <c r="AG98" s="189"/>
      <c r="AH98" s="71"/>
      <c r="AI98" s="148"/>
      <c r="AJ98" s="168"/>
      <c r="AK98" s="150"/>
      <c r="AL98" s="149"/>
      <c r="AM98" s="150"/>
      <c r="AN98" s="150"/>
      <c r="AO98" s="122"/>
      <c r="AP98" s="125"/>
      <c r="AQ98" s="151"/>
      <c r="AR98" s="152"/>
      <c r="AS98" s="151"/>
      <c r="AT98" s="152"/>
      <c r="AU98" s="151"/>
      <c r="AV98" s="152"/>
      <c r="AW98" s="151"/>
      <c r="AX98" s="152"/>
      <c r="AY98" s="151"/>
      <c r="AZ98" s="152"/>
      <c r="BA98" s="151"/>
      <c r="BB98" s="153"/>
      <c r="BC98" s="15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row>
    <row r="99" spans="1:93" s="124" customFormat="1" ht="13.7" customHeight="1" thickBot="1" x14ac:dyDescent="0.3">
      <c r="A99" s="262"/>
      <c r="B99" s="262"/>
      <c r="C99" s="294"/>
      <c r="D99" s="294"/>
      <c r="E99" s="294"/>
      <c r="F99" s="295"/>
      <c r="G99" s="217"/>
      <c r="H99" s="217"/>
      <c r="I99" s="217"/>
      <c r="J99" s="217"/>
      <c r="K99" s="207"/>
      <c r="L99" s="207"/>
      <c r="M99" s="214"/>
      <c r="N99" s="215"/>
      <c r="O99" s="207"/>
      <c r="P99" s="207"/>
      <c r="Q99" s="214"/>
      <c r="R99" s="215"/>
      <c r="S99" s="262"/>
      <c r="T99" s="262"/>
      <c r="U99" s="262"/>
      <c r="V99" s="262"/>
      <c r="W99" s="135"/>
      <c r="X99" s="192"/>
      <c r="Y99" s="193"/>
      <c r="Z99" s="180"/>
      <c r="AA99" s="180"/>
      <c r="AB99" s="178"/>
      <c r="AC99" s="180"/>
      <c r="AD99" s="178"/>
      <c r="AE99" s="180"/>
      <c r="AF99" s="188"/>
      <c r="AG99" s="189"/>
      <c r="AH99" s="71"/>
      <c r="AI99" s="148"/>
      <c r="AJ99" s="168"/>
      <c r="AK99" s="150"/>
      <c r="AL99" s="149"/>
      <c r="AM99" s="150"/>
      <c r="AN99" s="150"/>
      <c r="AO99" s="122"/>
      <c r="AP99" s="125"/>
      <c r="AQ99" s="151"/>
      <c r="AR99" s="152"/>
      <c r="AS99" s="151"/>
      <c r="AT99" s="152"/>
      <c r="AU99" s="151"/>
      <c r="AV99" s="152"/>
      <c r="AW99" s="151"/>
      <c r="AX99" s="152"/>
      <c r="AY99" s="151"/>
      <c r="AZ99" s="152"/>
      <c r="BA99" s="151"/>
      <c r="BB99" s="153"/>
      <c r="BC99" s="15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row>
    <row r="100" spans="1:93" s="124" customFormat="1" ht="13.7" customHeight="1" thickBot="1" x14ac:dyDescent="0.3">
      <c r="A100" s="262"/>
      <c r="B100" s="262"/>
      <c r="C100" s="296" t="s">
        <v>156</v>
      </c>
      <c r="D100" s="296"/>
      <c r="E100" s="296"/>
      <c r="F100" s="297"/>
      <c r="G100" s="217" t="s">
        <v>155</v>
      </c>
      <c r="H100" s="217"/>
      <c r="I100" s="217"/>
      <c r="J100" s="217"/>
      <c r="K100" s="207" t="s">
        <v>16</v>
      </c>
      <c r="L100" s="207"/>
      <c r="M100" s="214"/>
      <c r="N100" s="215"/>
      <c r="O100" s="207" t="s">
        <v>17</v>
      </c>
      <c r="P100" s="207"/>
      <c r="Q100" s="214"/>
      <c r="R100" s="215"/>
      <c r="S100" s="262" t="s">
        <v>50</v>
      </c>
      <c r="T100" s="262"/>
      <c r="U100" s="262"/>
      <c r="V100" s="262"/>
      <c r="W100" s="135"/>
      <c r="X100" s="192" t="s">
        <v>162</v>
      </c>
      <c r="Y100" s="193"/>
      <c r="Z100" s="179" t="s">
        <v>160</v>
      </c>
      <c r="AA100" s="179">
        <v>6</v>
      </c>
      <c r="AB100" s="178" t="s">
        <v>16</v>
      </c>
      <c r="AC100" s="179">
        <v>3</v>
      </c>
      <c r="AD100" s="178" t="s">
        <v>17</v>
      </c>
      <c r="AE100" s="179">
        <v>31</v>
      </c>
      <c r="AF100" s="188" t="s">
        <v>50</v>
      </c>
      <c r="AG100" s="189"/>
      <c r="AH100" s="71"/>
      <c r="AI100" s="148"/>
      <c r="AJ100" s="168"/>
      <c r="AK100" s="150"/>
      <c r="AL100" s="149"/>
      <c r="AM100" s="150"/>
      <c r="AN100" s="150"/>
      <c r="AO100" s="122"/>
      <c r="AP100" s="125"/>
      <c r="AQ100" s="151"/>
      <c r="AR100" s="152"/>
      <c r="AS100" s="151"/>
      <c r="AT100" s="152"/>
      <c r="AU100" s="151"/>
      <c r="AV100" s="152"/>
      <c r="AW100" s="151"/>
      <c r="AX100" s="152"/>
      <c r="AY100" s="151"/>
      <c r="AZ100" s="152"/>
      <c r="BA100" s="151"/>
      <c r="BB100" s="153"/>
      <c r="BC100" s="15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row>
    <row r="101" spans="1:93" s="124" customFormat="1" ht="13.7" customHeight="1" thickBot="1" x14ac:dyDescent="0.3">
      <c r="A101" s="262"/>
      <c r="B101" s="262"/>
      <c r="C101" s="296"/>
      <c r="D101" s="296"/>
      <c r="E101" s="296"/>
      <c r="F101" s="297"/>
      <c r="G101" s="217"/>
      <c r="H101" s="217"/>
      <c r="I101" s="217"/>
      <c r="J101" s="217"/>
      <c r="K101" s="207"/>
      <c r="L101" s="207"/>
      <c r="M101" s="214"/>
      <c r="N101" s="215"/>
      <c r="O101" s="207"/>
      <c r="P101" s="207"/>
      <c r="Q101" s="214"/>
      <c r="R101" s="215"/>
      <c r="S101" s="262"/>
      <c r="T101" s="262"/>
      <c r="U101" s="262"/>
      <c r="V101" s="262"/>
      <c r="W101" s="135"/>
      <c r="X101" s="192"/>
      <c r="Y101" s="193"/>
      <c r="Z101" s="180"/>
      <c r="AA101" s="180"/>
      <c r="AB101" s="178"/>
      <c r="AC101" s="180"/>
      <c r="AD101" s="178"/>
      <c r="AE101" s="180"/>
      <c r="AF101" s="188"/>
      <c r="AG101" s="189"/>
      <c r="AH101" s="71"/>
      <c r="AI101" s="148"/>
      <c r="AJ101" s="168"/>
      <c r="AK101" s="150"/>
      <c r="AL101" s="149"/>
      <c r="AM101" s="150"/>
      <c r="AN101" s="150"/>
      <c r="AO101" s="122"/>
      <c r="AP101" s="125"/>
      <c r="AQ101" s="151"/>
      <c r="AR101" s="152"/>
      <c r="AS101" s="151"/>
      <c r="AT101" s="152"/>
      <c r="AU101" s="151"/>
      <c r="AV101" s="152"/>
      <c r="AW101" s="151"/>
      <c r="AX101" s="152"/>
      <c r="AY101" s="151"/>
      <c r="AZ101" s="152"/>
      <c r="BA101" s="151"/>
      <c r="BB101" s="122"/>
      <c r="BC101" s="122"/>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row>
    <row r="102" spans="1:93" s="124" customFormat="1" ht="13.7" customHeight="1" x14ac:dyDescent="0.25">
      <c r="A102" s="133"/>
      <c r="B102" s="133"/>
      <c r="C102" s="133"/>
      <c r="D102" s="133"/>
      <c r="E102" s="50"/>
      <c r="F102" s="50"/>
      <c r="G102" s="50"/>
      <c r="H102" s="50"/>
      <c r="I102" s="50"/>
      <c r="J102" s="50"/>
      <c r="K102" s="50"/>
      <c r="L102" s="50"/>
      <c r="M102" s="50"/>
      <c r="N102" s="50"/>
      <c r="O102" s="50"/>
      <c r="P102" s="50"/>
      <c r="Q102" s="50"/>
      <c r="R102" s="50"/>
      <c r="S102" s="50"/>
      <c r="T102" s="50"/>
      <c r="U102" s="50"/>
      <c r="V102" s="50"/>
      <c r="W102" s="139"/>
      <c r="X102" s="116"/>
      <c r="Y102" s="81"/>
      <c r="Z102" s="71"/>
      <c r="AA102" s="71"/>
      <c r="AB102" s="115"/>
      <c r="AC102" s="71"/>
      <c r="AD102" s="115"/>
      <c r="AE102" s="71"/>
      <c r="AF102" s="115"/>
      <c r="AG102" s="115"/>
      <c r="AH102" s="71"/>
      <c r="AI102" s="148"/>
      <c r="AJ102" s="168"/>
      <c r="AK102" s="150"/>
      <c r="AL102" s="149"/>
      <c r="AM102" s="150"/>
      <c r="AN102" s="150"/>
      <c r="AO102" s="122"/>
      <c r="AP102" s="125"/>
      <c r="AQ102" s="151"/>
      <c r="AR102" s="152"/>
      <c r="AS102" s="151"/>
      <c r="AT102" s="152"/>
      <c r="AU102" s="151"/>
      <c r="AV102" s="152"/>
      <c r="AW102" s="151"/>
      <c r="AX102" s="152"/>
      <c r="AY102" s="151"/>
      <c r="AZ102" s="152"/>
      <c r="BA102" s="151"/>
      <c r="BB102" s="122"/>
      <c r="BC102" s="122"/>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row>
    <row r="103" spans="1:93" s="124" customFormat="1" ht="13.7" customHeight="1" x14ac:dyDescent="0.25">
      <c r="A103" s="207" t="s">
        <v>157</v>
      </c>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16"/>
      <c r="X103" s="80"/>
      <c r="Y103" s="82"/>
      <c r="Z103" s="83"/>
      <c r="AA103" s="82"/>
      <c r="AB103" s="83"/>
      <c r="AC103" s="82"/>
      <c r="AD103" s="83"/>
      <c r="AE103" s="82"/>
      <c r="AF103" s="83"/>
      <c r="AG103" s="82"/>
      <c r="AH103" s="83"/>
      <c r="AI103" s="154"/>
      <c r="AJ103" s="167"/>
      <c r="AK103" s="122"/>
      <c r="AL103" s="122"/>
      <c r="AM103" s="122"/>
      <c r="AN103" s="122"/>
      <c r="AO103" s="122"/>
      <c r="AP103" s="125"/>
      <c r="AQ103" s="151"/>
      <c r="AR103" s="152"/>
      <c r="AS103" s="151"/>
      <c r="AT103" s="152"/>
      <c r="AU103" s="151"/>
      <c r="AV103" s="152"/>
      <c r="AW103" s="151"/>
      <c r="AX103" s="152"/>
      <c r="AY103" s="151"/>
      <c r="AZ103" s="152"/>
      <c r="BA103" s="151"/>
      <c r="BB103" s="122"/>
      <c r="BC103" s="122"/>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row>
    <row r="104" spans="1:93" s="124" customFormat="1" ht="13.7" customHeight="1" thickBot="1" x14ac:dyDescent="0.3">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16"/>
      <c r="X104" s="80"/>
      <c r="Y104" s="82"/>
      <c r="Z104" s="83"/>
      <c r="AA104" s="82"/>
      <c r="AB104" s="83"/>
      <c r="AC104" s="82"/>
      <c r="AD104" s="83"/>
      <c r="AE104" s="82"/>
      <c r="AF104" s="83"/>
      <c r="AG104" s="82"/>
      <c r="AH104" s="83"/>
      <c r="AI104" s="154"/>
      <c r="AJ104" s="167"/>
      <c r="AK104" s="122"/>
      <c r="AL104" s="122"/>
      <c r="AM104" s="122"/>
      <c r="AN104" s="122"/>
      <c r="AO104" s="122"/>
      <c r="AP104" s="125"/>
      <c r="AQ104" s="151"/>
      <c r="AR104" s="152"/>
      <c r="AS104" s="151"/>
      <c r="AT104" s="152"/>
      <c r="AU104" s="151"/>
      <c r="AV104" s="152"/>
      <c r="AW104" s="151"/>
      <c r="AX104" s="152"/>
      <c r="AY104" s="151"/>
      <c r="AZ104" s="152"/>
      <c r="BA104" s="151"/>
      <c r="BB104" s="122"/>
      <c r="BC104" s="122"/>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row>
    <row r="105" spans="1:93" s="124" customFormat="1" ht="13.7" customHeight="1" x14ac:dyDescent="0.25">
      <c r="A105" s="132"/>
      <c r="B105" s="132"/>
      <c r="C105" s="132"/>
      <c r="D105" s="132"/>
      <c r="E105" s="301"/>
      <c r="F105" s="523"/>
      <c r="G105" s="523"/>
      <c r="H105" s="523"/>
      <c r="I105" s="302"/>
      <c r="J105" s="155"/>
      <c r="K105" s="533" t="s">
        <v>88</v>
      </c>
      <c r="L105" s="533"/>
      <c r="M105" s="533"/>
      <c r="N105" s="533"/>
      <c r="O105" s="533"/>
      <c r="P105" s="533"/>
      <c r="Q105" s="533"/>
      <c r="R105" s="533"/>
      <c r="S105" s="533"/>
      <c r="T105" s="533"/>
      <c r="U105" s="533"/>
      <c r="V105" s="533"/>
      <c r="W105" s="147"/>
      <c r="X105" s="80"/>
      <c r="Y105" s="196" t="s">
        <v>54</v>
      </c>
      <c r="Z105" s="525"/>
      <c r="AA105" s="525"/>
      <c r="AB105" s="525"/>
      <c r="AC105" s="202"/>
      <c r="AD105" s="83"/>
      <c r="AE105" s="82"/>
      <c r="AF105" s="83"/>
      <c r="AG105" s="82"/>
      <c r="AH105" s="83"/>
      <c r="AI105" s="154"/>
      <c r="AJ105" s="167"/>
      <c r="AK105" s="122"/>
      <c r="AL105" s="122"/>
      <c r="AM105" s="122"/>
      <c r="AN105" s="122"/>
      <c r="AO105" s="122"/>
      <c r="AP105" s="125"/>
      <c r="AQ105" s="151"/>
      <c r="AR105" s="152"/>
      <c r="AS105" s="151"/>
      <c r="AT105" s="152"/>
      <c r="AU105" s="151"/>
      <c r="AV105" s="152"/>
      <c r="AW105" s="151"/>
      <c r="AX105" s="152"/>
      <c r="AY105" s="151"/>
      <c r="AZ105" s="152"/>
      <c r="BA105" s="151"/>
      <c r="BB105" s="122"/>
      <c r="BC105" s="122"/>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row>
    <row r="106" spans="1:93" s="124" customFormat="1" ht="13.7" customHeight="1" thickBot="1" x14ac:dyDescent="0.3">
      <c r="A106" s="132"/>
      <c r="B106" s="132"/>
      <c r="C106" s="132"/>
      <c r="D106" s="132"/>
      <c r="E106" s="303"/>
      <c r="F106" s="524"/>
      <c r="G106" s="524"/>
      <c r="H106" s="524"/>
      <c r="I106" s="304"/>
      <c r="J106" s="155"/>
      <c r="K106" s="533"/>
      <c r="L106" s="533"/>
      <c r="M106" s="533"/>
      <c r="N106" s="533"/>
      <c r="O106" s="533"/>
      <c r="P106" s="533"/>
      <c r="Q106" s="533"/>
      <c r="R106" s="533"/>
      <c r="S106" s="533"/>
      <c r="T106" s="533"/>
      <c r="U106" s="533"/>
      <c r="V106" s="533"/>
      <c r="W106" s="147"/>
      <c r="X106" s="80"/>
      <c r="Y106" s="203"/>
      <c r="Z106" s="526"/>
      <c r="AA106" s="526"/>
      <c r="AB106" s="526"/>
      <c r="AC106" s="204"/>
      <c r="AD106" s="83"/>
      <c r="AE106" s="82"/>
      <c r="AF106" s="83"/>
      <c r="AG106" s="82"/>
      <c r="AH106" s="83"/>
      <c r="AI106" s="154"/>
      <c r="AJ106" s="167"/>
      <c r="AK106" s="122"/>
      <c r="AL106" s="122"/>
      <c r="AM106" s="122"/>
      <c r="AN106" s="122"/>
      <c r="AO106" s="122"/>
      <c r="AP106" s="125"/>
      <c r="AQ106" s="151"/>
      <c r="AR106" s="152"/>
      <c r="AS106" s="151"/>
      <c r="AT106" s="152"/>
      <c r="AU106" s="151"/>
      <c r="AV106" s="152"/>
      <c r="AW106" s="151"/>
      <c r="AX106" s="152"/>
      <c r="AY106" s="151"/>
      <c r="AZ106" s="152"/>
      <c r="BA106" s="151"/>
      <c r="BB106" s="122"/>
      <c r="BC106" s="122"/>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row>
    <row r="107" spans="1:93" s="124" customFormat="1" ht="13.7" customHeight="1" x14ac:dyDescent="0.25">
      <c r="A107" s="133"/>
      <c r="B107" s="133"/>
      <c r="C107" s="133"/>
      <c r="D107" s="133"/>
      <c r="E107" s="50"/>
      <c r="F107" s="50"/>
      <c r="G107" s="50"/>
      <c r="H107" s="50"/>
      <c r="I107" s="50"/>
      <c r="J107" s="50"/>
      <c r="K107" s="50"/>
      <c r="L107" s="50"/>
      <c r="M107" s="50"/>
      <c r="N107" s="50"/>
      <c r="O107" s="50"/>
      <c r="P107" s="50"/>
      <c r="Q107" s="50"/>
      <c r="R107" s="50"/>
      <c r="S107" s="50"/>
      <c r="T107" s="50"/>
      <c r="U107" s="50"/>
      <c r="V107" s="50"/>
      <c r="W107" s="139"/>
      <c r="X107" s="80"/>
      <c r="Y107" s="71"/>
      <c r="Z107" s="71"/>
      <c r="AA107" s="71"/>
      <c r="AB107" s="71"/>
      <c r="AC107" s="71"/>
      <c r="AD107" s="83"/>
      <c r="AE107" s="82"/>
      <c r="AF107" s="83"/>
      <c r="AG107" s="82"/>
      <c r="AH107" s="83"/>
      <c r="AI107" s="154"/>
      <c r="AJ107" s="167"/>
      <c r="AK107" s="122"/>
      <c r="AL107" s="122"/>
      <c r="AM107" s="122"/>
      <c r="AN107" s="122"/>
      <c r="AO107" s="122"/>
      <c r="AP107" s="125"/>
      <c r="AQ107" s="151"/>
      <c r="AR107" s="152"/>
      <c r="AS107" s="151"/>
      <c r="AT107" s="152"/>
      <c r="AU107" s="151"/>
      <c r="AV107" s="152"/>
      <c r="AW107" s="151"/>
      <c r="AX107" s="152"/>
      <c r="AY107" s="151"/>
      <c r="AZ107" s="152"/>
      <c r="BA107" s="151"/>
      <c r="BB107" s="122"/>
      <c r="BC107" s="122"/>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row>
    <row r="108" spans="1:93" s="124" customFormat="1" ht="13.7" customHeight="1" x14ac:dyDescent="0.25">
      <c r="A108" s="207" t="s">
        <v>47</v>
      </c>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135"/>
      <c r="X108" s="80"/>
      <c r="Y108" s="82"/>
      <c r="Z108" s="83"/>
      <c r="AA108" s="82"/>
      <c r="AB108" s="83"/>
      <c r="AC108" s="82"/>
      <c r="AD108" s="83"/>
      <c r="AE108" s="82"/>
      <c r="AF108" s="83"/>
      <c r="AG108" s="82"/>
      <c r="AH108" s="83"/>
      <c r="AI108" s="154"/>
      <c r="AJ108" s="167"/>
      <c r="AK108" s="122"/>
      <c r="AL108" s="122"/>
      <c r="AM108" s="122"/>
      <c r="AN108" s="122"/>
      <c r="AO108" s="122"/>
      <c r="AP108" s="125"/>
      <c r="AQ108" s="151"/>
      <c r="AR108" s="152"/>
      <c r="AS108" s="151"/>
      <c r="AT108" s="152"/>
      <c r="AU108" s="151"/>
      <c r="AV108" s="152"/>
      <c r="AW108" s="151"/>
      <c r="AX108" s="152"/>
      <c r="AY108" s="151"/>
      <c r="AZ108" s="152"/>
      <c r="BA108" s="151"/>
      <c r="BB108" s="122"/>
      <c r="BC108" s="122"/>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row>
    <row r="109" spans="1:93" s="124" customFormat="1" ht="13.7" customHeight="1" thickBot="1" x14ac:dyDescent="0.3">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135"/>
      <c r="X109" s="80"/>
      <c r="Y109" s="84"/>
      <c r="Z109" s="84"/>
      <c r="AA109" s="84"/>
      <c r="AB109" s="84"/>
      <c r="AC109" s="84"/>
      <c r="AD109" s="83"/>
      <c r="AE109" s="82"/>
      <c r="AF109" s="83"/>
      <c r="AG109" s="82"/>
      <c r="AH109" s="83"/>
      <c r="AI109" s="154"/>
      <c r="AJ109" s="167"/>
      <c r="AK109" s="122"/>
      <c r="AL109" s="122"/>
      <c r="AM109" s="122"/>
      <c r="AN109" s="122"/>
      <c r="AO109" s="122"/>
      <c r="AP109" s="125"/>
      <c r="AQ109" s="151"/>
      <c r="AR109" s="152"/>
      <c r="AS109" s="151"/>
      <c r="AT109" s="152"/>
      <c r="AU109" s="151"/>
      <c r="AV109" s="152"/>
      <c r="AW109" s="151"/>
      <c r="AX109" s="152"/>
      <c r="AY109" s="151"/>
      <c r="AZ109" s="152"/>
      <c r="BA109" s="151"/>
      <c r="BB109" s="122"/>
      <c r="BC109" s="122"/>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row>
    <row r="110" spans="1:93" s="124" customFormat="1" ht="13.7" customHeight="1" x14ac:dyDescent="0.25">
      <c r="A110" s="132"/>
      <c r="B110" s="132"/>
      <c r="C110" s="132"/>
      <c r="D110" s="132"/>
      <c r="E110" s="527"/>
      <c r="F110" s="528"/>
      <c r="G110" s="528"/>
      <c r="H110" s="528"/>
      <c r="I110" s="529"/>
      <c r="J110" s="155"/>
      <c r="K110" s="132"/>
      <c r="L110" s="132"/>
      <c r="M110" s="132"/>
      <c r="N110" s="132"/>
      <c r="O110" s="132"/>
      <c r="P110" s="132"/>
      <c r="Q110" s="132"/>
      <c r="R110" s="132"/>
      <c r="S110" s="132"/>
      <c r="T110" s="132"/>
      <c r="U110" s="132"/>
      <c r="V110" s="132"/>
      <c r="W110" s="147"/>
      <c r="X110" s="80"/>
      <c r="Y110" s="208">
        <v>1234500</v>
      </c>
      <c r="Z110" s="209"/>
      <c r="AA110" s="209"/>
      <c r="AB110" s="209"/>
      <c r="AC110" s="210"/>
      <c r="AD110" s="83"/>
      <c r="AE110" s="82"/>
      <c r="AF110" s="83"/>
      <c r="AG110" s="82"/>
      <c r="AH110" s="83"/>
      <c r="AI110" s="154"/>
      <c r="AJ110" s="167"/>
      <c r="AK110" s="122"/>
      <c r="AL110" s="122"/>
      <c r="AM110" s="122"/>
      <c r="AN110" s="122"/>
      <c r="AO110" s="122"/>
      <c r="AP110" s="125"/>
      <c r="AQ110" s="151"/>
      <c r="AR110" s="152"/>
      <c r="AS110" s="151"/>
      <c r="AT110" s="152"/>
      <c r="AU110" s="151"/>
      <c r="AV110" s="152"/>
      <c r="AW110" s="151"/>
      <c r="AX110" s="152"/>
      <c r="AY110" s="151"/>
      <c r="AZ110" s="152"/>
      <c r="BA110" s="151"/>
      <c r="BB110" s="122"/>
      <c r="BC110" s="122"/>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row>
    <row r="111" spans="1:93" s="124" customFormat="1" ht="13.7" customHeight="1" thickBot="1" x14ac:dyDescent="0.3">
      <c r="A111" s="132"/>
      <c r="B111" s="132"/>
      <c r="C111" s="132"/>
      <c r="D111" s="132"/>
      <c r="E111" s="530"/>
      <c r="F111" s="531"/>
      <c r="G111" s="531"/>
      <c r="H111" s="531"/>
      <c r="I111" s="532"/>
      <c r="J111" s="155"/>
      <c r="K111" s="132"/>
      <c r="L111" s="132"/>
      <c r="M111" s="132"/>
      <c r="N111" s="132"/>
      <c r="O111" s="132"/>
      <c r="P111" s="132"/>
      <c r="Q111" s="132"/>
      <c r="R111" s="132"/>
      <c r="S111" s="132"/>
      <c r="T111" s="132"/>
      <c r="U111" s="132"/>
      <c r="V111" s="132"/>
      <c r="W111" s="147"/>
      <c r="X111" s="80"/>
      <c r="Y111" s="211"/>
      <c r="Z111" s="212"/>
      <c r="AA111" s="212"/>
      <c r="AB111" s="212"/>
      <c r="AC111" s="213"/>
      <c r="AD111" s="83"/>
      <c r="AE111" s="82"/>
      <c r="AF111" s="83"/>
      <c r="AG111" s="82"/>
      <c r="AH111" s="83"/>
      <c r="AI111" s="154"/>
      <c r="AJ111" s="167"/>
      <c r="AK111" s="122"/>
      <c r="AL111" s="122"/>
      <c r="AM111" s="122"/>
      <c r="AN111" s="122"/>
      <c r="AO111" s="122"/>
      <c r="AP111" s="125"/>
      <c r="AQ111" s="151"/>
      <c r="AR111" s="152"/>
      <c r="AS111" s="151"/>
      <c r="AT111" s="152"/>
      <c r="AU111" s="151"/>
      <c r="AV111" s="152"/>
      <c r="AW111" s="151"/>
      <c r="AX111" s="152"/>
      <c r="AY111" s="151"/>
      <c r="AZ111" s="152"/>
      <c r="BA111" s="151"/>
      <c r="BB111" s="122"/>
      <c r="BC111" s="122"/>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c r="CF111" s="123"/>
      <c r="CG111" s="123"/>
      <c r="CH111" s="123"/>
      <c r="CI111" s="123"/>
      <c r="CJ111" s="123"/>
      <c r="CK111" s="123"/>
      <c r="CL111" s="123"/>
      <c r="CM111" s="123"/>
      <c r="CN111" s="123"/>
      <c r="CO111" s="123"/>
    </row>
    <row r="112" spans="1:93" s="124" customFormat="1" ht="13.7" customHeight="1" x14ac:dyDescent="0.25">
      <c r="A112" s="133"/>
      <c r="B112" s="133"/>
      <c r="C112" s="133"/>
      <c r="D112" s="133"/>
      <c r="E112" s="50"/>
      <c r="F112" s="50"/>
      <c r="G112" s="50"/>
      <c r="H112" s="50"/>
      <c r="I112" s="50"/>
      <c r="J112" s="50"/>
      <c r="K112" s="50"/>
      <c r="L112" s="50"/>
      <c r="M112" s="50"/>
      <c r="N112" s="50"/>
      <c r="O112" s="50"/>
      <c r="P112" s="50"/>
      <c r="Q112" s="50"/>
      <c r="R112" s="50"/>
      <c r="S112" s="50"/>
      <c r="T112" s="50"/>
      <c r="U112" s="50"/>
      <c r="V112" s="50"/>
      <c r="W112" s="139"/>
      <c r="X112" s="80"/>
      <c r="Y112" s="84"/>
      <c r="Z112" s="84"/>
      <c r="AA112" s="84"/>
      <c r="AB112" s="84"/>
      <c r="AC112" s="84"/>
      <c r="AD112" s="83"/>
      <c r="AE112" s="82"/>
      <c r="AF112" s="83"/>
      <c r="AG112" s="82"/>
      <c r="AH112" s="83"/>
      <c r="AI112" s="154"/>
      <c r="AJ112" s="167"/>
      <c r="AK112" s="122"/>
      <c r="AL112" s="122"/>
      <c r="AM112" s="122"/>
      <c r="AN112" s="122"/>
      <c r="AO112" s="122"/>
      <c r="AP112" s="125"/>
      <c r="AQ112" s="151"/>
      <c r="AR112" s="152"/>
      <c r="AS112" s="151"/>
      <c r="AT112" s="152"/>
      <c r="AU112" s="151"/>
      <c r="AV112" s="152"/>
      <c r="AW112" s="151"/>
      <c r="AX112" s="152"/>
      <c r="AY112" s="151"/>
      <c r="AZ112" s="152"/>
      <c r="BA112" s="151"/>
      <c r="BB112" s="122"/>
      <c r="BC112" s="122"/>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c r="CF112" s="123"/>
      <c r="CG112" s="123"/>
      <c r="CH112" s="123"/>
      <c r="CI112" s="123"/>
      <c r="CJ112" s="123"/>
      <c r="CK112" s="123"/>
      <c r="CL112" s="123"/>
      <c r="CM112" s="123"/>
      <c r="CN112" s="123"/>
      <c r="CO112" s="123"/>
    </row>
    <row r="113" spans="1:93" s="124" customFormat="1" ht="13.7" customHeight="1" x14ac:dyDescent="0.25">
      <c r="A113" s="207" t="s">
        <v>48</v>
      </c>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135"/>
      <c r="X113" s="80"/>
      <c r="Y113" s="82"/>
      <c r="Z113" s="83"/>
      <c r="AA113" s="82"/>
      <c r="AB113" s="83"/>
      <c r="AC113" s="82"/>
      <c r="AD113" s="83"/>
      <c r="AE113" s="82"/>
      <c r="AF113" s="83"/>
      <c r="AG113" s="82"/>
      <c r="AH113" s="83"/>
      <c r="AI113" s="154"/>
      <c r="AJ113" s="167"/>
      <c r="AK113" s="122"/>
      <c r="AL113" s="122"/>
      <c r="AM113" s="122"/>
      <c r="AN113" s="122"/>
      <c r="AO113" s="122"/>
      <c r="AP113" s="125"/>
      <c r="AQ113" s="151"/>
      <c r="AR113" s="152"/>
      <c r="AS113" s="151"/>
      <c r="AT113" s="152"/>
      <c r="AU113" s="151"/>
      <c r="AV113" s="152"/>
      <c r="AW113" s="151"/>
      <c r="AX113" s="152"/>
      <c r="AY113" s="151"/>
      <c r="AZ113" s="152"/>
      <c r="BA113" s="151"/>
      <c r="BB113" s="122"/>
      <c r="BC113" s="122"/>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row>
    <row r="114" spans="1:93" s="124" customFormat="1" ht="13.7" customHeight="1" thickBot="1" x14ac:dyDescent="0.3">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135"/>
      <c r="X114" s="80"/>
      <c r="Y114" s="82"/>
      <c r="Z114" s="83"/>
      <c r="AA114" s="82"/>
      <c r="AB114" s="83"/>
      <c r="AC114" s="82"/>
      <c r="AD114" s="83"/>
      <c r="AE114" s="82"/>
      <c r="AF114" s="83"/>
      <c r="AG114" s="82"/>
      <c r="AH114" s="83"/>
      <c r="AI114" s="154"/>
      <c r="AJ114" s="167"/>
      <c r="AK114" s="122"/>
      <c r="AL114" s="122"/>
      <c r="AM114" s="122"/>
      <c r="AN114" s="122"/>
      <c r="AO114" s="122"/>
      <c r="AP114" s="125"/>
      <c r="AQ114" s="151"/>
      <c r="AR114" s="152"/>
      <c r="AS114" s="151"/>
      <c r="AT114" s="152"/>
      <c r="AU114" s="151"/>
      <c r="AV114" s="152"/>
      <c r="AW114" s="151"/>
      <c r="AX114" s="152"/>
      <c r="AY114" s="151"/>
      <c r="AZ114" s="152"/>
      <c r="BA114" s="151"/>
      <c r="BB114" s="122"/>
      <c r="BC114" s="122"/>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row>
    <row r="115" spans="1:93" s="124" customFormat="1" ht="13.7" customHeight="1" x14ac:dyDescent="0.25">
      <c r="A115" s="132"/>
      <c r="B115" s="132"/>
      <c r="C115" s="132"/>
      <c r="D115" s="132"/>
      <c r="E115" s="527"/>
      <c r="F115" s="528"/>
      <c r="G115" s="528"/>
      <c r="H115" s="528"/>
      <c r="I115" s="529"/>
      <c r="J115" s="155"/>
      <c r="K115" s="132"/>
      <c r="L115" s="132"/>
      <c r="M115" s="132"/>
      <c r="N115" s="132"/>
      <c r="O115" s="132"/>
      <c r="P115" s="132"/>
      <c r="Q115" s="132"/>
      <c r="R115" s="132"/>
      <c r="S115" s="132"/>
      <c r="T115" s="132"/>
      <c r="U115" s="132"/>
      <c r="V115" s="132"/>
      <c r="W115" s="147"/>
      <c r="X115" s="80"/>
      <c r="Y115" s="208">
        <v>60000</v>
      </c>
      <c r="Z115" s="209"/>
      <c r="AA115" s="209"/>
      <c r="AB115" s="209"/>
      <c r="AC115" s="210"/>
      <c r="AD115" s="83"/>
      <c r="AE115" s="82"/>
      <c r="AF115" s="83"/>
      <c r="AG115" s="82"/>
      <c r="AH115" s="83"/>
      <c r="AI115" s="154"/>
      <c r="AJ115" s="167"/>
      <c r="AK115" s="122"/>
      <c r="AL115" s="122"/>
      <c r="AM115" s="122"/>
      <c r="AN115" s="122"/>
      <c r="AO115" s="122"/>
      <c r="AP115" s="125"/>
      <c r="AQ115" s="151"/>
      <c r="AR115" s="152"/>
      <c r="AS115" s="151"/>
      <c r="AT115" s="152"/>
      <c r="AU115" s="151"/>
      <c r="AV115" s="152"/>
      <c r="AW115" s="151"/>
      <c r="AX115" s="152"/>
      <c r="AY115" s="151"/>
      <c r="AZ115" s="152"/>
      <c r="BA115" s="151"/>
      <c r="BB115" s="122"/>
      <c r="BC115" s="122"/>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3"/>
      <c r="CN115" s="123"/>
      <c r="CO115" s="123"/>
    </row>
    <row r="116" spans="1:93" s="124" customFormat="1" ht="13.7" customHeight="1" thickBot="1" x14ac:dyDescent="0.3">
      <c r="A116" s="132"/>
      <c r="B116" s="132"/>
      <c r="C116" s="132"/>
      <c r="D116" s="132"/>
      <c r="E116" s="530"/>
      <c r="F116" s="531"/>
      <c r="G116" s="531"/>
      <c r="H116" s="531"/>
      <c r="I116" s="532"/>
      <c r="J116" s="155"/>
      <c r="K116" s="132"/>
      <c r="L116" s="132"/>
      <c r="M116" s="132"/>
      <c r="N116" s="132"/>
      <c r="O116" s="132"/>
      <c r="P116" s="132"/>
      <c r="Q116" s="132"/>
      <c r="R116" s="132"/>
      <c r="S116" s="132"/>
      <c r="T116" s="132"/>
      <c r="U116" s="132"/>
      <c r="V116" s="132"/>
      <c r="W116" s="147"/>
      <c r="X116" s="70"/>
      <c r="Y116" s="211"/>
      <c r="Z116" s="212"/>
      <c r="AA116" s="212"/>
      <c r="AB116" s="212"/>
      <c r="AC116" s="213"/>
      <c r="AD116" s="72"/>
      <c r="AE116" s="72"/>
      <c r="AF116" s="72"/>
      <c r="AG116" s="72"/>
      <c r="AH116" s="72"/>
      <c r="AI116" s="129"/>
      <c r="AJ116" s="167"/>
      <c r="AK116" s="122"/>
      <c r="AL116" s="122"/>
      <c r="AM116" s="122"/>
      <c r="AN116" s="122"/>
      <c r="AO116" s="122"/>
      <c r="AP116" s="122"/>
      <c r="AQ116" s="122"/>
      <c r="AR116" s="122"/>
      <c r="AS116" s="122"/>
      <c r="AT116" s="122"/>
      <c r="AU116" s="156"/>
      <c r="AV116" s="122"/>
      <c r="AW116" s="122"/>
      <c r="AX116" s="122"/>
      <c r="AY116" s="122"/>
      <c r="AZ116" s="122"/>
      <c r="BA116" s="122"/>
      <c r="BB116" s="122"/>
      <c r="BC116" s="122"/>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row>
    <row r="117" spans="1:93" s="124" customFormat="1" ht="13.7" customHeight="1" x14ac:dyDescent="0.25">
      <c r="A117" s="133"/>
      <c r="B117" s="133"/>
      <c r="C117" s="133"/>
      <c r="D117" s="133"/>
      <c r="E117" s="50"/>
      <c r="F117" s="50"/>
      <c r="G117" s="50"/>
      <c r="H117" s="50"/>
      <c r="I117" s="50"/>
      <c r="J117" s="50"/>
      <c r="K117" s="50"/>
      <c r="L117" s="50"/>
      <c r="M117" s="50"/>
      <c r="N117" s="50"/>
      <c r="O117" s="50"/>
      <c r="P117" s="50"/>
      <c r="Q117" s="50"/>
      <c r="R117" s="50"/>
      <c r="S117" s="50"/>
      <c r="T117" s="50"/>
      <c r="U117" s="50"/>
      <c r="V117" s="50"/>
      <c r="W117" s="139"/>
      <c r="X117" s="70"/>
      <c r="Y117" s="84"/>
      <c r="Z117" s="84"/>
      <c r="AA117" s="84"/>
      <c r="AB117" s="84"/>
      <c r="AC117" s="84"/>
      <c r="AD117" s="72"/>
      <c r="AE117" s="72"/>
      <c r="AF117" s="72"/>
      <c r="AG117" s="72"/>
      <c r="AH117" s="72"/>
      <c r="AI117" s="129"/>
      <c r="AJ117" s="167"/>
      <c r="AK117" s="122"/>
      <c r="AL117" s="122"/>
      <c r="AM117" s="122"/>
      <c r="AN117" s="122"/>
      <c r="AO117" s="122"/>
      <c r="AP117" s="122"/>
      <c r="AQ117" s="122"/>
      <c r="AR117" s="122"/>
      <c r="AS117" s="122"/>
      <c r="AT117" s="122"/>
      <c r="AU117" s="156"/>
      <c r="AV117" s="122"/>
      <c r="AW117" s="122"/>
      <c r="AX117" s="122"/>
      <c r="AY117" s="122"/>
      <c r="AZ117" s="122"/>
      <c r="BA117" s="122"/>
      <c r="BB117" s="122"/>
      <c r="BC117" s="122"/>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row>
    <row r="118" spans="1:93" s="124" customFormat="1" ht="13.7" customHeight="1" x14ac:dyDescent="0.25">
      <c r="A118" s="207" t="s">
        <v>52</v>
      </c>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135"/>
      <c r="X118" s="70"/>
      <c r="Y118" s="72"/>
      <c r="Z118" s="72"/>
      <c r="AA118" s="72"/>
      <c r="AB118" s="72"/>
      <c r="AC118" s="79"/>
      <c r="AD118" s="72"/>
      <c r="AE118" s="72"/>
      <c r="AF118" s="72"/>
      <c r="AG118" s="72"/>
      <c r="AH118" s="72"/>
      <c r="AI118" s="129"/>
      <c r="AJ118" s="167"/>
      <c r="AK118" s="122"/>
      <c r="AL118" s="122"/>
      <c r="AM118" s="122"/>
      <c r="AN118" s="122"/>
      <c r="AO118" s="122"/>
      <c r="AP118" s="122"/>
      <c r="AQ118" s="122"/>
      <c r="AR118" s="122"/>
      <c r="AS118" s="122"/>
      <c r="AT118" s="122"/>
      <c r="AU118" s="156"/>
      <c r="AV118" s="122"/>
      <c r="AW118" s="122"/>
      <c r="AX118" s="122"/>
      <c r="AY118" s="122"/>
      <c r="AZ118" s="122"/>
      <c r="BA118" s="122"/>
      <c r="BB118" s="122"/>
      <c r="BC118" s="156"/>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row>
    <row r="119" spans="1:93" s="124" customFormat="1" ht="13.7" customHeight="1" thickBot="1" x14ac:dyDescent="0.3">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135"/>
      <c r="X119" s="70"/>
      <c r="Y119" s="72"/>
      <c r="Z119" s="72"/>
      <c r="AA119" s="72"/>
      <c r="AB119" s="72"/>
      <c r="AC119" s="79"/>
      <c r="AD119" s="72"/>
      <c r="AE119" s="72"/>
      <c r="AF119" s="72"/>
      <c r="AG119" s="72"/>
      <c r="AH119" s="72"/>
      <c r="AI119" s="129"/>
      <c r="AJ119" s="167"/>
      <c r="AK119" s="122"/>
      <c r="AL119" s="62"/>
      <c r="AM119" s="122"/>
      <c r="AN119" s="122"/>
      <c r="AO119" s="122"/>
      <c r="AP119" s="122"/>
      <c r="AQ119" s="122"/>
      <c r="AR119" s="122"/>
      <c r="AS119" s="122"/>
      <c r="AT119" s="122"/>
      <c r="AU119" s="156"/>
      <c r="AV119" s="122"/>
      <c r="AW119" s="122"/>
      <c r="AX119" s="122"/>
      <c r="AY119" s="122"/>
      <c r="AZ119" s="122"/>
      <c r="BA119" s="122"/>
      <c r="BB119" s="122"/>
      <c r="BC119" s="156"/>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row>
    <row r="120" spans="1:93" s="124" customFormat="1" ht="13.7" customHeight="1" x14ac:dyDescent="0.25">
      <c r="A120" s="132"/>
      <c r="B120" s="132"/>
      <c r="C120" s="132"/>
      <c r="D120" s="132"/>
      <c r="E120" s="527"/>
      <c r="F120" s="545"/>
      <c r="G120" s="545"/>
      <c r="H120" s="545"/>
      <c r="I120" s="546"/>
      <c r="J120" s="155"/>
      <c r="K120" s="132"/>
      <c r="L120" s="132"/>
      <c r="M120" s="132"/>
      <c r="N120" s="132"/>
      <c r="O120" s="132"/>
      <c r="P120" s="132"/>
      <c r="Q120" s="132"/>
      <c r="R120" s="132"/>
      <c r="S120" s="132"/>
      <c r="T120" s="132"/>
      <c r="U120" s="132"/>
      <c r="V120" s="132"/>
      <c r="W120" s="147"/>
      <c r="X120" s="70"/>
      <c r="Y120" s="208">
        <v>4200</v>
      </c>
      <c r="Z120" s="540"/>
      <c r="AA120" s="540"/>
      <c r="AB120" s="540"/>
      <c r="AC120" s="541"/>
      <c r="AD120" s="72"/>
      <c r="AE120" s="72"/>
      <c r="AF120" s="72"/>
      <c r="AG120" s="72"/>
      <c r="AH120" s="72"/>
      <c r="AI120" s="129"/>
      <c r="AJ120" s="167"/>
      <c r="AK120" s="122"/>
      <c r="AL120" s="62"/>
      <c r="AM120" s="122"/>
      <c r="AN120" s="122"/>
      <c r="AO120" s="122"/>
      <c r="AP120" s="122"/>
      <c r="AQ120" s="122"/>
      <c r="AR120" s="122"/>
      <c r="AS120" s="122"/>
      <c r="AT120" s="122"/>
      <c r="AU120" s="156"/>
      <c r="AV120" s="122"/>
      <c r="AW120" s="122"/>
      <c r="AX120" s="122"/>
      <c r="AY120" s="122"/>
      <c r="AZ120" s="122"/>
      <c r="BA120" s="122"/>
      <c r="BB120" s="122"/>
      <c r="BC120" s="156"/>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row>
    <row r="121" spans="1:93" s="124" customFormat="1" ht="13.7" customHeight="1" thickBot="1" x14ac:dyDescent="0.3">
      <c r="A121" s="132"/>
      <c r="B121" s="132"/>
      <c r="C121" s="132"/>
      <c r="D121" s="132"/>
      <c r="E121" s="547"/>
      <c r="F121" s="548"/>
      <c r="G121" s="548"/>
      <c r="H121" s="548"/>
      <c r="I121" s="549"/>
      <c r="J121" s="155"/>
      <c r="K121" s="132"/>
      <c r="L121" s="132"/>
      <c r="M121" s="132"/>
      <c r="N121" s="132"/>
      <c r="O121" s="132"/>
      <c r="P121" s="132"/>
      <c r="Q121" s="132"/>
      <c r="R121" s="132"/>
      <c r="S121" s="132"/>
      <c r="T121" s="132"/>
      <c r="U121" s="132"/>
      <c r="V121" s="132"/>
      <c r="W121" s="147"/>
      <c r="X121" s="85"/>
      <c r="Y121" s="542"/>
      <c r="Z121" s="543"/>
      <c r="AA121" s="543"/>
      <c r="AB121" s="543"/>
      <c r="AC121" s="544"/>
      <c r="AD121" s="72"/>
      <c r="AE121" s="72"/>
      <c r="AF121" s="72"/>
      <c r="AG121" s="72"/>
      <c r="AH121" s="72"/>
      <c r="AI121" s="129"/>
      <c r="AJ121" s="167"/>
      <c r="AK121" s="122"/>
      <c r="AL121" s="63"/>
      <c r="AM121" s="63"/>
      <c r="AN121" s="63"/>
      <c r="AO121" s="63"/>
      <c r="AP121" s="63"/>
      <c r="AQ121" s="63"/>
      <c r="AR121" s="63"/>
      <c r="AS121" s="63"/>
      <c r="AT121" s="122"/>
      <c r="AU121" s="156"/>
      <c r="AV121" s="122"/>
      <c r="AW121" s="122"/>
      <c r="AX121" s="122"/>
      <c r="AY121" s="122"/>
      <c r="AZ121" s="122"/>
      <c r="BA121" s="122"/>
      <c r="BB121" s="122"/>
      <c r="BC121" s="156"/>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row>
    <row r="122" spans="1:93" s="124" customFormat="1" ht="13.7" customHeight="1" x14ac:dyDescent="0.25">
      <c r="A122" s="133"/>
      <c r="B122" s="133"/>
      <c r="C122" s="133"/>
      <c r="D122" s="133"/>
      <c r="E122" s="50"/>
      <c r="F122" s="50"/>
      <c r="G122" s="50"/>
      <c r="H122" s="50"/>
      <c r="I122" s="50"/>
      <c r="J122" s="50"/>
      <c r="K122" s="50"/>
      <c r="L122" s="50"/>
      <c r="M122" s="50"/>
      <c r="N122" s="50"/>
      <c r="O122" s="50"/>
      <c r="P122" s="50"/>
      <c r="Q122" s="50"/>
      <c r="R122" s="50"/>
      <c r="S122" s="50"/>
      <c r="T122" s="50"/>
      <c r="U122" s="50"/>
      <c r="V122" s="50"/>
      <c r="W122" s="139"/>
      <c r="X122" s="85"/>
      <c r="Y122" s="86"/>
      <c r="Z122" s="86"/>
      <c r="AA122" s="86"/>
      <c r="AB122" s="86"/>
      <c r="AC122" s="86"/>
      <c r="AD122" s="72"/>
      <c r="AE122" s="72"/>
      <c r="AF122" s="72"/>
      <c r="AG122" s="72"/>
      <c r="AH122" s="72"/>
      <c r="AI122" s="129"/>
      <c r="AJ122" s="167"/>
      <c r="AK122" s="122"/>
      <c r="AL122" s="63"/>
      <c r="AM122" s="63"/>
      <c r="AN122" s="63"/>
      <c r="AO122" s="63"/>
      <c r="AP122" s="63"/>
      <c r="AQ122" s="63"/>
      <c r="AR122" s="63"/>
      <c r="AS122" s="63"/>
      <c r="AT122" s="122"/>
      <c r="AU122" s="156"/>
      <c r="AV122" s="122"/>
      <c r="AW122" s="122"/>
      <c r="AX122" s="122"/>
      <c r="AY122" s="122"/>
      <c r="AZ122" s="122"/>
      <c r="BA122" s="122"/>
      <c r="BB122" s="122"/>
      <c r="BC122" s="156"/>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row>
    <row r="123" spans="1:93" s="124" customFormat="1" ht="13.7" customHeight="1" x14ac:dyDescent="0.25">
      <c r="A123" s="207" t="s">
        <v>158</v>
      </c>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16"/>
      <c r="X123" s="70"/>
      <c r="Y123" s="72"/>
      <c r="Z123" s="72"/>
      <c r="AA123" s="72"/>
      <c r="AB123" s="72"/>
      <c r="AC123" s="79"/>
      <c r="AD123" s="72"/>
      <c r="AE123" s="72"/>
      <c r="AF123" s="72"/>
      <c r="AG123" s="72"/>
      <c r="AH123" s="72"/>
      <c r="AI123" s="129"/>
      <c r="AJ123" s="167"/>
      <c r="AK123" s="122"/>
      <c r="AL123" s="122"/>
      <c r="AM123" s="122"/>
      <c r="AN123" s="122"/>
      <c r="AO123" s="122"/>
      <c r="AP123" s="122"/>
      <c r="AQ123" s="122"/>
      <c r="AR123" s="122"/>
      <c r="AS123" s="122"/>
      <c r="AT123" s="122"/>
      <c r="AU123" s="156"/>
      <c r="AV123" s="122"/>
      <c r="AW123" s="122"/>
      <c r="AX123" s="122"/>
      <c r="AY123" s="122"/>
      <c r="AZ123" s="122"/>
      <c r="BA123" s="122"/>
      <c r="BB123" s="122"/>
      <c r="BC123" s="156"/>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row>
    <row r="124" spans="1:93" s="124" customFormat="1" ht="13.7" customHeight="1" thickBot="1" x14ac:dyDescent="0.3">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16"/>
      <c r="X124" s="70"/>
      <c r="Y124" s="72"/>
      <c r="Z124" s="72"/>
      <c r="AA124" s="72"/>
      <c r="AB124" s="72"/>
      <c r="AC124" s="79"/>
      <c r="AD124" s="72"/>
      <c r="AE124" s="72"/>
      <c r="AF124" s="72"/>
      <c r="AG124" s="72"/>
      <c r="AH124" s="72"/>
      <c r="AI124" s="129"/>
      <c r="AJ124" s="167"/>
      <c r="AK124" s="122"/>
      <c r="AL124" s="62"/>
      <c r="AM124" s="122"/>
      <c r="AN124" s="122"/>
      <c r="AO124" s="122"/>
      <c r="AP124" s="122"/>
      <c r="AQ124" s="122"/>
      <c r="AR124" s="122"/>
      <c r="AS124" s="122"/>
      <c r="AT124" s="122"/>
      <c r="AU124" s="156"/>
      <c r="AV124" s="122"/>
      <c r="AW124" s="122"/>
      <c r="AX124" s="122"/>
      <c r="AY124" s="122"/>
      <c r="AZ124" s="122"/>
      <c r="BA124" s="122"/>
      <c r="BB124" s="122"/>
      <c r="BC124" s="156"/>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row>
    <row r="125" spans="1:93" s="124" customFormat="1" ht="13.7" customHeight="1" x14ac:dyDescent="0.25">
      <c r="A125" s="132"/>
      <c r="B125" s="132"/>
      <c r="C125" s="132"/>
      <c r="D125" s="132"/>
      <c r="E125" s="182"/>
      <c r="F125" s="183"/>
      <c r="G125" s="183"/>
      <c r="H125" s="183"/>
      <c r="I125" s="184"/>
      <c r="J125" s="155"/>
      <c r="K125" s="132"/>
      <c r="L125" s="132"/>
      <c r="M125" s="132"/>
      <c r="N125" s="132"/>
      <c r="O125" s="132"/>
      <c r="P125" s="132"/>
      <c r="Q125" s="132"/>
      <c r="R125" s="132"/>
      <c r="S125" s="132"/>
      <c r="T125" s="132"/>
      <c r="U125" s="132"/>
      <c r="V125" s="132"/>
      <c r="W125" s="147"/>
      <c r="X125" s="70"/>
      <c r="Y125" s="534" t="s">
        <v>53</v>
      </c>
      <c r="Z125" s="535"/>
      <c r="AA125" s="535"/>
      <c r="AB125" s="535"/>
      <c r="AC125" s="536"/>
      <c r="AD125" s="72"/>
      <c r="AE125" s="72"/>
      <c r="AF125" s="72"/>
      <c r="AG125" s="72"/>
      <c r="AH125" s="72"/>
      <c r="AI125" s="129"/>
      <c r="AJ125" s="167"/>
      <c r="AK125" s="122"/>
      <c r="AL125" s="62"/>
      <c r="AM125" s="122"/>
      <c r="AN125" s="122"/>
      <c r="AO125" s="122"/>
      <c r="AP125" s="122"/>
      <c r="AQ125" s="122"/>
      <c r="AR125" s="122"/>
      <c r="AS125" s="122"/>
      <c r="AT125" s="122"/>
      <c r="AU125" s="156"/>
      <c r="AV125" s="122"/>
      <c r="AW125" s="122"/>
      <c r="AX125" s="122"/>
      <c r="AY125" s="122"/>
      <c r="AZ125" s="122"/>
      <c r="BA125" s="122"/>
      <c r="BB125" s="122"/>
      <c r="BC125" s="156"/>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row>
    <row r="126" spans="1:93" s="124" customFormat="1" ht="13.7" customHeight="1" thickBot="1" x14ac:dyDescent="0.3">
      <c r="A126" s="132"/>
      <c r="B126" s="132"/>
      <c r="C126" s="132"/>
      <c r="D126" s="132"/>
      <c r="E126" s="185"/>
      <c r="F126" s="186"/>
      <c r="G126" s="186"/>
      <c r="H126" s="186"/>
      <c r="I126" s="187"/>
      <c r="J126" s="155"/>
      <c r="K126" s="132"/>
      <c r="L126" s="132"/>
      <c r="M126" s="132"/>
      <c r="N126" s="132"/>
      <c r="O126" s="132"/>
      <c r="P126" s="132"/>
      <c r="Q126" s="132"/>
      <c r="R126" s="132"/>
      <c r="S126" s="132"/>
      <c r="T126" s="132"/>
      <c r="U126" s="132"/>
      <c r="V126" s="132"/>
      <c r="W126" s="147"/>
      <c r="X126" s="85"/>
      <c r="Y126" s="537"/>
      <c r="Z126" s="538"/>
      <c r="AA126" s="538"/>
      <c r="AB126" s="538"/>
      <c r="AC126" s="539"/>
      <c r="AD126" s="72"/>
      <c r="AE126" s="72"/>
      <c r="AF126" s="72"/>
      <c r="AG126" s="72"/>
      <c r="AH126" s="72"/>
      <c r="AI126" s="129"/>
      <c r="AJ126" s="167"/>
      <c r="AK126" s="122"/>
      <c r="AL126" s="63"/>
      <c r="AM126" s="63"/>
      <c r="AN126" s="63"/>
      <c r="AO126" s="63"/>
      <c r="AP126" s="63"/>
      <c r="AQ126" s="63"/>
      <c r="AR126" s="63"/>
      <c r="AS126" s="63"/>
      <c r="AT126" s="122"/>
      <c r="AU126" s="156"/>
      <c r="AV126" s="122"/>
      <c r="AW126" s="122"/>
      <c r="AX126" s="122"/>
      <c r="AY126" s="122"/>
      <c r="AZ126" s="122"/>
      <c r="BA126" s="122"/>
      <c r="BB126" s="122"/>
      <c r="BC126" s="156"/>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row>
    <row r="127" spans="1:93" s="124" customFormat="1" ht="13.7" customHeight="1" x14ac:dyDescent="0.25">
      <c r="A127" s="133"/>
      <c r="B127" s="133"/>
      <c r="C127" s="133"/>
      <c r="D127" s="133"/>
      <c r="E127" s="50"/>
      <c r="F127" s="50"/>
      <c r="G127" s="50"/>
      <c r="H127" s="50"/>
      <c r="I127" s="50"/>
      <c r="J127" s="50"/>
      <c r="K127" s="50"/>
      <c r="L127" s="50"/>
      <c r="M127" s="50"/>
      <c r="N127" s="50"/>
      <c r="O127" s="50"/>
      <c r="P127" s="50"/>
      <c r="Q127" s="50"/>
      <c r="R127" s="50"/>
      <c r="S127" s="50"/>
      <c r="T127" s="50"/>
      <c r="U127" s="50"/>
      <c r="V127" s="50"/>
      <c r="W127" s="139"/>
      <c r="X127" s="85"/>
      <c r="Y127" s="87"/>
      <c r="Z127" s="87"/>
      <c r="AA127" s="87"/>
      <c r="AB127" s="87"/>
      <c r="AC127" s="87"/>
      <c r="AD127" s="72"/>
      <c r="AE127" s="72"/>
      <c r="AF127" s="72"/>
      <c r="AG127" s="72"/>
      <c r="AH127" s="72"/>
      <c r="AI127" s="129"/>
      <c r="AJ127" s="167"/>
      <c r="AK127" s="122"/>
      <c r="AL127" s="63"/>
      <c r="AM127" s="63"/>
      <c r="AN127" s="63"/>
      <c r="AO127" s="63"/>
      <c r="AP127" s="63"/>
      <c r="AQ127" s="63"/>
      <c r="AR127" s="63"/>
      <c r="AS127" s="63"/>
      <c r="AT127" s="122"/>
      <c r="AU127" s="156"/>
      <c r="AV127" s="122"/>
      <c r="AW127" s="122"/>
      <c r="AX127" s="122"/>
      <c r="AY127" s="122"/>
      <c r="AZ127" s="122"/>
      <c r="BA127" s="122"/>
      <c r="BB127" s="122"/>
      <c r="BC127" s="156"/>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row>
    <row r="128" spans="1:93" s="124" customFormat="1" ht="13.7" customHeight="1" x14ac:dyDescent="0.25">
      <c r="A128" s="207" t="s">
        <v>159</v>
      </c>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16"/>
      <c r="X128" s="85"/>
      <c r="Y128" s="88"/>
      <c r="Z128" s="88"/>
      <c r="AA128" s="88"/>
      <c r="AB128" s="72"/>
      <c r="AC128" s="79"/>
      <c r="AD128" s="72"/>
      <c r="AE128" s="72"/>
      <c r="AF128" s="72"/>
      <c r="AG128" s="72"/>
      <c r="AH128" s="72"/>
      <c r="AI128" s="129"/>
      <c r="AJ128" s="167"/>
      <c r="AK128" s="122"/>
      <c r="AL128" s="63"/>
      <c r="AM128" s="63"/>
      <c r="AN128" s="63"/>
      <c r="AO128" s="63"/>
      <c r="AP128" s="63"/>
      <c r="AQ128" s="63"/>
      <c r="AR128" s="63"/>
      <c r="AS128" s="63"/>
      <c r="AT128" s="122"/>
      <c r="AU128" s="156"/>
      <c r="AV128" s="122"/>
      <c r="AW128" s="122"/>
      <c r="AX128" s="122"/>
      <c r="AY128" s="122"/>
      <c r="AZ128" s="122"/>
      <c r="BA128" s="122"/>
      <c r="BB128" s="122"/>
      <c r="BC128" s="156"/>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row>
    <row r="129" spans="1:93" s="124" customFormat="1" ht="13.7" customHeight="1" thickBot="1" x14ac:dyDescent="0.3">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16"/>
      <c r="X129" s="85"/>
      <c r="Y129" s="88"/>
      <c r="Z129" s="88"/>
      <c r="AA129" s="88"/>
      <c r="AB129" s="72"/>
      <c r="AC129" s="79"/>
      <c r="AD129" s="72"/>
      <c r="AE129" s="72"/>
      <c r="AF129" s="72"/>
      <c r="AG129" s="72"/>
      <c r="AH129" s="72"/>
      <c r="AI129" s="129"/>
      <c r="AJ129" s="167"/>
      <c r="AK129" s="122"/>
      <c r="AL129" s="63"/>
      <c r="AM129" s="63"/>
      <c r="AN129" s="63"/>
      <c r="AO129" s="63"/>
      <c r="AP129" s="63"/>
      <c r="AQ129" s="63"/>
      <c r="AR129" s="63"/>
      <c r="AS129" s="63"/>
      <c r="AT129" s="122"/>
      <c r="AU129" s="156"/>
      <c r="AV129" s="122"/>
      <c r="AW129" s="122"/>
      <c r="AX129" s="122"/>
      <c r="AY129" s="122"/>
      <c r="AZ129" s="122"/>
      <c r="BA129" s="122"/>
      <c r="BB129" s="122"/>
      <c r="BC129" s="156"/>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row>
    <row r="130" spans="1:93" s="124" customFormat="1" ht="13.7" customHeight="1" x14ac:dyDescent="0.25">
      <c r="A130" s="132"/>
      <c r="B130" s="132"/>
      <c r="C130" s="132"/>
      <c r="D130" s="132"/>
      <c r="E130" s="182"/>
      <c r="F130" s="183"/>
      <c r="G130" s="183"/>
      <c r="H130" s="183"/>
      <c r="I130" s="184"/>
      <c r="J130" s="155"/>
      <c r="K130" s="550" t="s">
        <v>83</v>
      </c>
      <c r="L130" s="550"/>
      <c r="M130" s="550"/>
      <c r="N130" s="550"/>
      <c r="O130" s="550"/>
      <c r="P130" s="550"/>
      <c r="Q130" s="550"/>
      <c r="R130" s="550"/>
      <c r="S130" s="550"/>
      <c r="T130" s="550"/>
      <c r="U130" s="550"/>
      <c r="V130" s="550"/>
      <c r="W130" s="147"/>
      <c r="X130" s="85"/>
      <c r="Y130" s="534" t="s">
        <v>51</v>
      </c>
      <c r="Z130" s="535"/>
      <c r="AA130" s="535"/>
      <c r="AB130" s="535"/>
      <c r="AC130" s="536"/>
      <c r="AD130" s="72"/>
      <c r="AE130" s="72"/>
      <c r="AF130" s="72"/>
      <c r="AG130" s="72"/>
      <c r="AH130" s="72"/>
      <c r="AI130" s="129"/>
      <c r="AJ130" s="167"/>
      <c r="AK130" s="122"/>
      <c r="AL130" s="63"/>
      <c r="AM130" s="63"/>
      <c r="AN130" s="63"/>
      <c r="AO130" s="63"/>
      <c r="AP130" s="63"/>
      <c r="AQ130" s="63"/>
      <c r="AR130" s="63"/>
      <c r="AS130" s="63"/>
      <c r="AT130" s="122"/>
      <c r="AU130" s="156"/>
      <c r="AV130" s="122"/>
      <c r="AW130" s="122"/>
      <c r="AX130" s="122"/>
      <c r="AY130" s="122"/>
      <c r="AZ130" s="122"/>
      <c r="BA130" s="122"/>
      <c r="BB130" s="122"/>
      <c r="BC130" s="156"/>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row>
    <row r="131" spans="1:93" s="124" customFormat="1" ht="13.7" customHeight="1" thickBot="1" x14ac:dyDescent="0.3">
      <c r="A131" s="132"/>
      <c r="B131" s="132"/>
      <c r="C131" s="132"/>
      <c r="D131" s="132"/>
      <c r="E131" s="185"/>
      <c r="F131" s="186"/>
      <c r="G131" s="186"/>
      <c r="H131" s="186"/>
      <c r="I131" s="187"/>
      <c r="J131" s="155"/>
      <c r="K131" s="550"/>
      <c r="L131" s="550"/>
      <c r="M131" s="550"/>
      <c r="N131" s="550"/>
      <c r="O131" s="550"/>
      <c r="P131" s="550"/>
      <c r="Q131" s="550"/>
      <c r="R131" s="550"/>
      <c r="S131" s="550"/>
      <c r="T131" s="550"/>
      <c r="U131" s="550"/>
      <c r="V131" s="550"/>
      <c r="W131" s="147"/>
      <c r="X131" s="85"/>
      <c r="Y131" s="537"/>
      <c r="Z131" s="538"/>
      <c r="AA131" s="538"/>
      <c r="AB131" s="538"/>
      <c r="AC131" s="539"/>
      <c r="AD131" s="72"/>
      <c r="AE131" s="72"/>
      <c r="AF131" s="72"/>
      <c r="AG131" s="72"/>
      <c r="AH131" s="72"/>
      <c r="AI131" s="129"/>
      <c r="AJ131" s="167"/>
      <c r="AK131" s="122"/>
      <c r="AL131" s="63"/>
      <c r="AM131" s="63"/>
      <c r="AN131" s="63"/>
      <c r="AO131" s="63"/>
      <c r="AP131" s="63"/>
      <c r="AQ131" s="63"/>
      <c r="AR131" s="63"/>
      <c r="AS131" s="63"/>
      <c r="AT131" s="122"/>
      <c r="AU131" s="156"/>
      <c r="AV131" s="122"/>
      <c r="AW131" s="122"/>
      <c r="AX131" s="122"/>
      <c r="AY131" s="122"/>
      <c r="AZ131" s="122"/>
      <c r="BA131" s="122"/>
      <c r="BB131" s="122"/>
      <c r="BC131" s="156"/>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row>
    <row r="132" spans="1:93" s="124" customFormat="1" ht="13.7" customHeight="1" x14ac:dyDescent="0.25">
      <c r="A132" s="133"/>
      <c r="B132" s="133"/>
      <c r="C132" s="133"/>
      <c r="D132" s="133"/>
      <c r="E132" s="50"/>
      <c r="F132" s="50"/>
      <c r="G132" s="50"/>
      <c r="H132" s="50"/>
      <c r="I132" s="50"/>
      <c r="J132" s="50"/>
      <c r="K132" s="50"/>
      <c r="L132" s="50"/>
      <c r="M132" s="50"/>
      <c r="N132" s="50"/>
      <c r="O132" s="50"/>
      <c r="P132" s="50"/>
      <c r="Q132" s="50"/>
      <c r="R132" s="50"/>
      <c r="S132" s="50"/>
      <c r="T132" s="50"/>
      <c r="U132" s="50"/>
      <c r="V132" s="50"/>
      <c r="W132" s="139"/>
      <c r="X132" s="85"/>
      <c r="Y132" s="87"/>
      <c r="Z132" s="87"/>
      <c r="AA132" s="87"/>
      <c r="AB132" s="87"/>
      <c r="AC132" s="87"/>
      <c r="AD132" s="72"/>
      <c r="AE132" s="72"/>
      <c r="AF132" s="72"/>
      <c r="AG132" s="72"/>
      <c r="AH132" s="72"/>
      <c r="AI132" s="129"/>
      <c r="AJ132" s="167"/>
      <c r="AK132" s="122"/>
      <c r="AL132" s="63"/>
      <c r="AM132" s="63"/>
      <c r="AN132" s="63"/>
      <c r="AO132" s="63"/>
      <c r="AP132" s="63"/>
      <c r="AQ132" s="63"/>
      <c r="AR132" s="63"/>
      <c r="AS132" s="63"/>
      <c r="AT132" s="122"/>
      <c r="AU132" s="156"/>
      <c r="AV132" s="122"/>
      <c r="AW132" s="122"/>
      <c r="AX132" s="122"/>
      <c r="AY132" s="122"/>
      <c r="AZ132" s="122"/>
      <c r="BA132" s="122"/>
      <c r="BB132" s="122"/>
      <c r="BC132" s="156"/>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row>
    <row r="133" spans="1:93" s="124" customFormat="1" ht="13.7" customHeight="1" x14ac:dyDescent="0.25">
      <c r="A133" s="207" t="s">
        <v>66</v>
      </c>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16"/>
      <c r="X133" s="85"/>
      <c r="Y133" s="88"/>
      <c r="Z133" s="88"/>
      <c r="AA133" s="88"/>
      <c r="AB133" s="72"/>
      <c r="AC133" s="79"/>
      <c r="AD133" s="72"/>
      <c r="AE133" s="72"/>
      <c r="AF133" s="72"/>
      <c r="AG133" s="72"/>
      <c r="AH133" s="72"/>
      <c r="AI133" s="129"/>
      <c r="AJ133" s="167"/>
      <c r="AK133" s="122"/>
      <c r="AL133" s="63"/>
      <c r="AM133" s="63"/>
      <c r="AN133" s="63"/>
      <c r="AO133" s="63"/>
      <c r="AP133" s="63"/>
      <c r="AQ133" s="63"/>
      <c r="AR133" s="63"/>
      <c r="AS133" s="63"/>
      <c r="AT133" s="122"/>
      <c r="AU133" s="156"/>
      <c r="AV133" s="122"/>
      <c r="AW133" s="122"/>
      <c r="AX133" s="122"/>
      <c r="AY133" s="122"/>
      <c r="AZ133" s="122"/>
      <c r="BA133" s="122"/>
      <c r="BB133" s="122"/>
      <c r="BC133" s="156"/>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row>
    <row r="134" spans="1:93" s="124" customFormat="1" ht="13.7" customHeight="1" thickBot="1" x14ac:dyDescent="0.3">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16"/>
      <c r="X134" s="85"/>
      <c r="Y134" s="88"/>
      <c r="Z134" s="88"/>
      <c r="AA134" s="88"/>
      <c r="AB134" s="72"/>
      <c r="AC134" s="79"/>
      <c r="AD134" s="72"/>
      <c r="AE134" s="72"/>
      <c r="AF134" s="72"/>
      <c r="AG134" s="72"/>
      <c r="AH134" s="72"/>
      <c r="AI134" s="129"/>
      <c r="AJ134" s="167"/>
      <c r="AK134" s="122"/>
      <c r="AL134" s="63"/>
      <c r="AM134" s="63"/>
      <c r="AN134" s="63"/>
      <c r="AO134" s="63"/>
      <c r="AP134" s="63"/>
      <c r="AQ134" s="63"/>
      <c r="AR134" s="63"/>
      <c r="AS134" s="63"/>
      <c r="AT134" s="122"/>
      <c r="AU134" s="156"/>
      <c r="AV134" s="122"/>
      <c r="AW134" s="122"/>
      <c r="AX134" s="122"/>
      <c r="AY134" s="122"/>
      <c r="AZ134" s="122"/>
      <c r="BA134" s="122"/>
      <c r="BB134" s="122"/>
      <c r="BC134" s="156"/>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row>
    <row r="135" spans="1:93" s="124" customFormat="1" ht="13.7" customHeight="1" thickBot="1" x14ac:dyDescent="0.3">
      <c r="A135" s="262"/>
      <c r="B135" s="262"/>
      <c r="C135" s="296" t="s">
        <v>156</v>
      </c>
      <c r="D135" s="296"/>
      <c r="E135" s="296"/>
      <c r="F135" s="297"/>
      <c r="G135" s="217" t="s">
        <v>155</v>
      </c>
      <c r="H135" s="217"/>
      <c r="I135" s="217"/>
      <c r="J135" s="217"/>
      <c r="K135" s="207" t="s">
        <v>16</v>
      </c>
      <c r="L135" s="207"/>
      <c r="M135" s="214"/>
      <c r="N135" s="215"/>
      <c r="O135" s="207" t="s">
        <v>17</v>
      </c>
      <c r="P135" s="207"/>
      <c r="Q135" s="214"/>
      <c r="R135" s="215"/>
      <c r="S135" s="522" t="s">
        <v>18</v>
      </c>
      <c r="T135" s="207"/>
      <c r="U135" s="262"/>
      <c r="V135" s="262"/>
      <c r="W135" s="135"/>
      <c r="X135" s="192" t="s">
        <v>162</v>
      </c>
      <c r="Y135" s="193"/>
      <c r="Z135" s="179" t="s">
        <v>161</v>
      </c>
      <c r="AA135" s="179">
        <v>6</v>
      </c>
      <c r="AB135" s="178" t="s">
        <v>16</v>
      </c>
      <c r="AC135" s="179">
        <v>5</v>
      </c>
      <c r="AD135" s="178" t="s">
        <v>17</v>
      </c>
      <c r="AE135" s="179">
        <v>31</v>
      </c>
      <c r="AF135" s="188" t="s">
        <v>18</v>
      </c>
      <c r="AG135" s="189"/>
      <c r="AH135" s="72"/>
      <c r="AI135" s="129"/>
      <c r="AJ135" s="167"/>
      <c r="AK135" s="122"/>
      <c r="AL135" s="157"/>
      <c r="AM135" s="157"/>
      <c r="AN135" s="157"/>
      <c r="AO135" s="157"/>
      <c r="AP135" s="157"/>
      <c r="AQ135" s="157"/>
      <c r="AR135" s="157"/>
      <c r="AS135" s="157"/>
      <c r="AT135" s="122"/>
      <c r="AU135" s="156"/>
      <c r="AV135" s="122"/>
      <c r="AW135" s="122"/>
      <c r="AX135" s="122"/>
      <c r="AY135" s="122"/>
      <c r="AZ135" s="122"/>
      <c r="BA135" s="122"/>
      <c r="BB135" s="122"/>
      <c r="BC135" s="156"/>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row>
    <row r="136" spans="1:93" s="124" customFormat="1" ht="13.7" customHeight="1" thickBot="1" x14ac:dyDescent="0.3">
      <c r="A136" s="262"/>
      <c r="B136" s="262"/>
      <c r="C136" s="296"/>
      <c r="D136" s="296"/>
      <c r="E136" s="296"/>
      <c r="F136" s="297"/>
      <c r="G136" s="217"/>
      <c r="H136" s="217"/>
      <c r="I136" s="217"/>
      <c r="J136" s="217"/>
      <c r="K136" s="207"/>
      <c r="L136" s="207"/>
      <c r="M136" s="214"/>
      <c r="N136" s="215"/>
      <c r="O136" s="207"/>
      <c r="P136" s="207"/>
      <c r="Q136" s="214"/>
      <c r="R136" s="215"/>
      <c r="S136" s="522"/>
      <c r="T136" s="207"/>
      <c r="U136" s="262"/>
      <c r="V136" s="262"/>
      <c r="W136" s="135"/>
      <c r="X136" s="192"/>
      <c r="Y136" s="193"/>
      <c r="Z136" s="180"/>
      <c r="AA136" s="180"/>
      <c r="AB136" s="178"/>
      <c r="AC136" s="180"/>
      <c r="AD136" s="178"/>
      <c r="AE136" s="180"/>
      <c r="AF136" s="188"/>
      <c r="AG136" s="189"/>
      <c r="AH136" s="72"/>
      <c r="AI136" s="129"/>
      <c r="AJ136" s="167"/>
      <c r="AK136" s="122"/>
      <c r="AL136" s="157"/>
      <c r="AM136" s="157"/>
      <c r="AN136" s="157"/>
      <c r="AO136" s="157"/>
      <c r="AP136" s="157"/>
      <c r="AQ136" s="157"/>
      <c r="AR136" s="157"/>
      <c r="AS136" s="157"/>
      <c r="AT136" s="122"/>
      <c r="AU136" s="156"/>
      <c r="AV136" s="122"/>
      <c r="AW136" s="122"/>
      <c r="AX136" s="122"/>
      <c r="AY136" s="122"/>
      <c r="AZ136" s="122"/>
      <c r="BA136" s="122"/>
      <c r="BB136" s="122"/>
      <c r="BC136" s="156"/>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row>
    <row r="137" spans="1:93" s="124" customFormat="1" ht="13.7" customHeight="1" x14ac:dyDescent="0.25">
      <c r="A137" s="133"/>
      <c r="B137" s="133"/>
      <c r="C137" s="133"/>
      <c r="D137" s="133"/>
      <c r="E137" s="50"/>
      <c r="F137" s="50"/>
      <c r="G137" s="50"/>
      <c r="H137" s="50"/>
      <c r="I137" s="50"/>
      <c r="J137" s="50"/>
      <c r="K137" s="50"/>
      <c r="L137" s="50"/>
      <c r="M137" s="50"/>
      <c r="N137" s="50"/>
      <c r="O137" s="50"/>
      <c r="P137" s="50"/>
      <c r="Q137" s="50"/>
      <c r="R137" s="50"/>
      <c r="S137" s="50"/>
      <c r="T137" s="50"/>
      <c r="U137" s="50"/>
      <c r="V137" s="50"/>
      <c r="W137" s="139"/>
      <c r="X137" s="116"/>
      <c r="Y137" s="81"/>
      <c r="Z137" s="71"/>
      <c r="AA137" s="71"/>
      <c r="AB137" s="115"/>
      <c r="AC137" s="71"/>
      <c r="AD137" s="115"/>
      <c r="AE137" s="71"/>
      <c r="AF137" s="115"/>
      <c r="AG137" s="115"/>
      <c r="AH137" s="72"/>
      <c r="AI137" s="129"/>
      <c r="AJ137" s="167"/>
      <c r="AK137" s="122"/>
      <c r="AL137" s="157"/>
      <c r="AM137" s="157"/>
      <c r="AN137" s="157"/>
      <c r="AO137" s="157"/>
      <c r="AP137" s="157"/>
      <c r="AQ137" s="157"/>
      <c r="AR137" s="157"/>
      <c r="AS137" s="157"/>
      <c r="AT137" s="122"/>
      <c r="AU137" s="156"/>
      <c r="AV137" s="122"/>
      <c r="AW137" s="122"/>
      <c r="AX137" s="122"/>
      <c r="AY137" s="122"/>
      <c r="AZ137" s="122"/>
      <c r="BA137" s="122"/>
      <c r="BB137" s="122"/>
      <c r="BC137" s="156"/>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row>
    <row r="138" spans="1:93" s="124" customFormat="1" ht="13.7" customHeight="1" x14ac:dyDescent="0.25">
      <c r="A138" s="207" t="s">
        <v>67</v>
      </c>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16"/>
      <c r="X138" s="70"/>
      <c r="Y138" s="72"/>
      <c r="Z138" s="72"/>
      <c r="AA138" s="72"/>
      <c r="AB138" s="72"/>
      <c r="AC138" s="79"/>
      <c r="AD138" s="72"/>
      <c r="AE138" s="72"/>
      <c r="AF138" s="72"/>
      <c r="AG138" s="72"/>
      <c r="AH138" s="72"/>
      <c r="AI138" s="129"/>
      <c r="AJ138" s="167"/>
      <c r="AK138" s="122"/>
      <c r="AL138" s="122"/>
      <c r="AM138" s="122"/>
      <c r="AN138" s="122"/>
      <c r="AO138" s="122"/>
      <c r="AP138" s="122"/>
      <c r="AQ138" s="122"/>
      <c r="AR138" s="122"/>
      <c r="AS138" s="122"/>
      <c r="AT138" s="122"/>
      <c r="AU138" s="156"/>
      <c r="AV138" s="122"/>
      <c r="AW138" s="122"/>
      <c r="AX138" s="122"/>
      <c r="AY138" s="122"/>
      <c r="AZ138" s="122"/>
      <c r="BA138" s="122"/>
      <c r="BB138" s="122"/>
      <c r="BC138" s="156"/>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row>
    <row r="139" spans="1:93" s="124" customFormat="1" ht="13.7" customHeight="1" x14ac:dyDescent="0.25">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16"/>
      <c r="X139" s="70"/>
      <c r="Y139" s="72"/>
      <c r="Z139" s="72"/>
      <c r="AA139" s="72"/>
      <c r="AB139" s="72"/>
      <c r="AC139" s="72"/>
      <c r="AD139" s="72"/>
      <c r="AE139" s="72"/>
      <c r="AF139" s="72"/>
      <c r="AG139" s="72"/>
      <c r="AH139" s="72"/>
      <c r="AI139" s="129"/>
      <c r="AJ139" s="167"/>
      <c r="AK139" s="122"/>
      <c r="AL139" s="122"/>
      <c r="AM139" s="122"/>
      <c r="AN139" s="122"/>
      <c r="AO139" s="122"/>
      <c r="AP139" s="122"/>
      <c r="AQ139" s="122"/>
      <c r="AR139" s="122"/>
      <c r="AS139" s="122"/>
      <c r="AT139" s="122"/>
      <c r="AU139" s="122"/>
      <c r="AV139" s="122"/>
      <c r="AW139" s="122"/>
      <c r="AX139" s="122"/>
      <c r="AY139" s="122"/>
      <c r="AZ139" s="122"/>
      <c r="BA139" s="122"/>
      <c r="BB139" s="122"/>
      <c r="BC139" s="156"/>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row>
    <row r="140" spans="1:93" s="124" customFormat="1" ht="13.7" customHeight="1" thickBot="1" x14ac:dyDescent="0.3">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58"/>
      <c r="X140" s="89"/>
      <c r="Y140" s="90"/>
      <c r="Z140" s="90"/>
      <c r="AA140" s="90"/>
      <c r="AB140" s="90"/>
      <c r="AC140" s="90"/>
      <c r="AD140" s="90"/>
      <c r="AE140" s="90"/>
      <c r="AF140" s="90"/>
      <c r="AG140" s="90"/>
      <c r="AH140" s="90"/>
      <c r="AI140" s="159"/>
      <c r="AJ140" s="169"/>
      <c r="AK140" s="160"/>
      <c r="AL140" s="160"/>
      <c r="AM140" s="160"/>
      <c r="AN140" s="160"/>
      <c r="AO140" s="160"/>
      <c r="AP140" s="160"/>
      <c r="AQ140" s="160"/>
      <c r="AR140" s="160"/>
      <c r="AS140" s="160"/>
      <c r="AT140" s="160"/>
      <c r="AU140" s="160"/>
      <c r="AV140" s="160"/>
      <c r="AW140" s="160"/>
      <c r="AX140" s="160"/>
      <c r="AY140" s="160"/>
      <c r="AZ140" s="160"/>
      <c r="BA140" s="160"/>
      <c r="BB140" s="160"/>
      <c r="BC140" s="122"/>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row>
    <row r="141" spans="1:93" s="124" customFormat="1" ht="13.15" thickTop="1" x14ac:dyDescent="0.25">
      <c r="A141" s="132"/>
      <c r="B141" s="230" t="s">
        <v>57</v>
      </c>
      <c r="C141" s="230"/>
      <c r="D141" s="230"/>
      <c r="E141" s="230"/>
      <c r="F141" s="230"/>
      <c r="G141" s="230" t="s">
        <v>74</v>
      </c>
      <c r="H141" s="230"/>
      <c r="I141" s="230"/>
      <c r="J141" s="230"/>
      <c r="K141" s="230"/>
      <c r="L141" s="230"/>
      <c r="M141" s="230"/>
      <c r="N141" s="230"/>
      <c r="O141" s="230"/>
      <c r="P141" s="230"/>
      <c r="Q141" s="230"/>
      <c r="R141" s="230"/>
      <c r="S141" s="230"/>
      <c r="T141" s="230"/>
      <c r="U141" s="230"/>
      <c r="V141" s="230"/>
      <c r="W141" s="132"/>
      <c r="X141" s="161"/>
      <c r="Y141" s="161"/>
      <c r="Z141" s="120"/>
      <c r="AA141" s="120"/>
      <c r="AB141" s="120"/>
      <c r="AC141" s="120"/>
      <c r="AD141" s="120"/>
      <c r="AE141" s="120"/>
      <c r="AF141" s="120"/>
      <c r="AG141" s="120"/>
      <c r="AH141" s="120"/>
      <c r="AI141" s="120"/>
      <c r="AJ141" s="167"/>
      <c r="AK141" s="122"/>
      <c r="AL141" s="122"/>
      <c r="AM141" s="122"/>
      <c r="AN141" s="122"/>
      <c r="AO141" s="122"/>
      <c r="AP141" s="122"/>
      <c r="AQ141" s="122"/>
      <c r="AR141" s="122"/>
      <c r="AS141" s="122"/>
      <c r="AT141" s="122"/>
      <c r="AU141" s="122"/>
      <c r="AV141" s="122"/>
      <c r="AW141" s="122"/>
      <c r="AX141" s="122"/>
      <c r="AY141" s="122"/>
      <c r="AZ141" s="122"/>
      <c r="BA141" s="122"/>
      <c r="BB141" s="122"/>
      <c r="BC141" s="122"/>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row>
    <row r="142" spans="1:93" s="124" customFormat="1" x14ac:dyDescent="0.25">
      <c r="A142" s="132"/>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132"/>
      <c r="X142" s="120"/>
      <c r="Y142" s="120"/>
      <c r="Z142" s="120"/>
      <c r="AA142" s="120"/>
      <c r="AB142" s="120"/>
      <c r="AC142" s="120"/>
      <c r="AD142" s="120"/>
      <c r="AE142" s="120"/>
      <c r="AF142" s="120"/>
      <c r="AG142" s="120"/>
      <c r="AH142" s="120"/>
      <c r="AI142" s="162"/>
      <c r="AJ142" s="170"/>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row>
    <row r="143" spans="1:93" s="124" customFormat="1" ht="13.5" customHeight="1" x14ac:dyDescent="0.25">
      <c r="A143" s="132"/>
      <c r="B143" s="230" t="s">
        <v>58</v>
      </c>
      <c r="C143" s="230"/>
      <c r="D143" s="230"/>
      <c r="E143" s="230"/>
      <c r="F143" s="230"/>
      <c r="G143" s="91"/>
      <c r="H143" s="520" t="str">
        <f>BM22</f>
        <v xml:space="preserve"> </v>
      </c>
      <c r="I143" s="520"/>
      <c r="J143" s="520"/>
      <c r="K143" s="520"/>
      <c r="L143" s="520"/>
      <c r="M143" s="520"/>
      <c r="N143" s="520"/>
      <c r="O143" s="520"/>
      <c r="P143" s="520"/>
      <c r="Q143" s="520"/>
      <c r="R143" s="520"/>
      <c r="S143" s="520"/>
      <c r="T143" s="520"/>
      <c r="U143" s="520"/>
      <c r="V143" s="92"/>
      <c r="W143" s="120"/>
      <c r="X143" s="120"/>
      <c r="Y143" s="120"/>
      <c r="Z143" s="120"/>
      <c r="AA143" s="120"/>
      <c r="AB143" s="120"/>
      <c r="AC143" s="120"/>
      <c r="AD143" s="120"/>
      <c r="AE143" s="120"/>
      <c r="AF143" s="120"/>
      <c r="AG143" s="120"/>
      <c r="AH143" s="120"/>
      <c r="AI143" s="162"/>
      <c r="AJ143" s="170"/>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row>
    <row r="144" spans="1:93" s="124" customFormat="1" ht="13.5" customHeight="1" x14ac:dyDescent="0.25">
      <c r="A144" s="132"/>
      <c r="B144" s="230"/>
      <c r="C144" s="230"/>
      <c r="D144" s="230"/>
      <c r="E144" s="230"/>
      <c r="F144" s="230"/>
      <c r="G144" s="93"/>
      <c r="H144" s="521"/>
      <c r="I144" s="521"/>
      <c r="J144" s="521"/>
      <c r="K144" s="521"/>
      <c r="L144" s="521"/>
      <c r="M144" s="521"/>
      <c r="N144" s="521"/>
      <c r="O144" s="521"/>
      <c r="P144" s="521"/>
      <c r="Q144" s="521"/>
      <c r="R144" s="521"/>
      <c r="S144" s="521"/>
      <c r="T144" s="521"/>
      <c r="U144" s="521"/>
      <c r="V144" s="94"/>
      <c r="W144" s="120"/>
      <c r="X144" s="120"/>
      <c r="Y144" s="120"/>
      <c r="Z144" s="120"/>
      <c r="AA144" s="120"/>
      <c r="AB144" s="120"/>
      <c r="AC144" s="120"/>
      <c r="AD144" s="120"/>
      <c r="AE144" s="120"/>
      <c r="AF144" s="120"/>
      <c r="AG144" s="120"/>
      <c r="AH144" s="120"/>
      <c r="AI144" s="162"/>
      <c r="AJ144" s="170"/>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row>
    <row r="145" spans="1:93" s="124" customFormat="1" ht="13.5" customHeight="1" x14ac:dyDescent="0.25">
      <c r="A145" s="163"/>
      <c r="B145" s="230" t="s">
        <v>59</v>
      </c>
      <c r="C145" s="230"/>
      <c r="D145" s="230"/>
      <c r="E145" s="230"/>
      <c r="F145" s="230"/>
      <c r="G145" s="91"/>
      <c r="H145" s="520" t="str">
        <f>BM23</f>
        <v xml:space="preserve"> </v>
      </c>
      <c r="I145" s="520"/>
      <c r="J145" s="520"/>
      <c r="K145" s="520"/>
      <c r="L145" s="520"/>
      <c r="M145" s="520"/>
      <c r="N145" s="520"/>
      <c r="O145" s="520"/>
      <c r="P145" s="520"/>
      <c r="Q145" s="520"/>
      <c r="R145" s="520"/>
      <c r="S145" s="520"/>
      <c r="T145" s="520"/>
      <c r="U145" s="520"/>
      <c r="V145" s="92"/>
      <c r="W145" s="120"/>
      <c r="X145" s="120"/>
      <c r="Y145" s="120"/>
      <c r="Z145" s="120"/>
      <c r="AA145" s="120"/>
      <c r="AB145" s="120"/>
      <c r="AC145" s="120"/>
      <c r="AD145" s="120"/>
      <c r="AE145" s="120"/>
      <c r="AF145" s="120"/>
      <c r="AG145" s="120"/>
      <c r="AH145" s="120"/>
      <c r="AI145" s="162"/>
      <c r="AJ145" s="170"/>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row>
    <row r="146" spans="1:93" s="124" customFormat="1" ht="13.5" customHeight="1" x14ac:dyDescent="0.25">
      <c r="A146" s="163"/>
      <c r="B146" s="230"/>
      <c r="C146" s="230"/>
      <c r="D146" s="230"/>
      <c r="E146" s="230"/>
      <c r="F146" s="230"/>
      <c r="G146" s="93"/>
      <c r="H146" s="521"/>
      <c r="I146" s="521"/>
      <c r="J146" s="521"/>
      <c r="K146" s="521"/>
      <c r="L146" s="521"/>
      <c r="M146" s="521"/>
      <c r="N146" s="521"/>
      <c r="O146" s="521"/>
      <c r="P146" s="521"/>
      <c r="Q146" s="521"/>
      <c r="R146" s="521"/>
      <c r="S146" s="521"/>
      <c r="T146" s="521"/>
      <c r="U146" s="521"/>
      <c r="V146" s="94"/>
      <c r="W146" s="120"/>
      <c r="X146" s="120"/>
      <c r="Y146" s="120"/>
      <c r="Z146" s="120"/>
      <c r="AA146" s="120"/>
      <c r="AB146" s="120"/>
      <c r="AC146" s="120"/>
      <c r="AD146" s="120"/>
      <c r="AE146" s="120"/>
      <c r="AF146" s="120"/>
      <c r="AG146" s="120"/>
      <c r="AH146" s="120"/>
      <c r="AI146" s="162"/>
      <c r="AJ146" s="170"/>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row>
    <row r="147" spans="1:93" s="124" customFormat="1" ht="13.5" customHeight="1" x14ac:dyDescent="0.25">
      <c r="A147" s="163"/>
      <c r="B147" s="230" t="s">
        <v>60</v>
      </c>
      <c r="C147" s="230"/>
      <c r="D147" s="230"/>
      <c r="E147" s="230"/>
      <c r="F147" s="230"/>
      <c r="G147" s="237"/>
      <c r="H147" s="231"/>
      <c r="I147" s="231"/>
      <c r="J147" s="231"/>
      <c r="K147" s="222" t="str">
        <f>BM24</f>
        <v xml:space="preserve"> </v>
      </c>
      <c r="L147" s="222"/>
      <c r="M147" s="222"/>
      <c r="N147" s="222"/>
      <c r="O147" s="222"/>
      <c r="P147" s="222"/>
      <c r="Q147" s="222"/>
      <c r="R147" s="222"/>
      <c r="S147" s="231"/>
      <c r="T147" s="231"/>
      <c r="U147" s="231"/>
      <c r="V147" s="232"/>
      <c r="W147" s="120"/>
      <c r="X147" s="120"/>
      <c r="Y147" s="120"/>
      <c r="Z147" s="120"/>
      <c r="AA147" s="120"/>
      <c r="AB147" s="120"/>
      <c r="AC147" s="120"/>
      <c r="AD147" s="120"/>
      <c r="AE147" s="120"/>
      <c r="AF147" s="120"/>
      <c r="AG147" s="120"/>
      <c r="AH147" s="120"/>
      <c r="AI147" s="162"/>
      <c r="AJ147" s="170"/>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row>
    <row r="148" spans="1:93" s="124" customFormat="1" ht="13.5" customHeight="1" x14ac:dyDescent="0.25">
      <c r="A148" s="163"/>
      <c r="B148" s="230"/>
      <c r="C148" s="230"/>
      <c r="D148" s="230"/>
      <c r="E148" s="230"/>
      <c r="F148" s="230"/>
      <c r="G148" s="238"/>
      <c r="H148" s="233"/>
      <c r="I148" s="233"/>
      <c r="J148" s="233"/>
      <c r="K148" s="223"/>
      <c r="L148" s="223"/>
      <c r="M148" s="223"/>
      <c r="N148" s="223"/>
      <c r="O148" s="223"/>
      <c r="P148" s="223"/>
      <c r="Q148" s="223"/>
      <c r="R148" s="223"/>
      <c r="S148" s="233"/>
      <c r="T148" s="233"/>
      <c r="U148" s="233"/>
      <c r="V148" s="234"/>
      <c r="W148" s="120"/>
      <c r="X148" s="120"/>
      <c r="Y148" s="120"/>
      <c r="Z148" s="120"/>
      <c r="AA148" s="120"/>
      <c r="AB148" s="120"/>
      <c r="AC148" s="120"/>
      <c r="AD148" s="120"/>
      <c r="AE148" s="120"/>
      <c r="AF148" s="120"/>
      <c r="AG148" s="120"/>
      <c r="AH148" s="120"/>
      <c r="AI148" s="162"/>
      <c r="AJ148" s="170"/>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row>
    <row r="149" spans="1:93" s="124" customFormat="1" ht="13.5" customHeight="1" x14ac:dyDescent="0.25">
      <c r="A149" s="163"/>
      <c r="B149" s="230" t="s">
        <v>35</v>
      </c>
      <c r="C149" s="230"/>
      <c r="D149" s="230"/>
      <c r="E149" s="230"/>
      <c r="F149" s="230"/>
      <c r="G149" s="237"/>
      <c r="H149" s="231"/>
      <c r="I149" s="231"/>
      <c r="J149" s="231"/>
      <c r="K149" s="222" t="str">
        <f>BM26</f>
        <v xml:space="preserve"> </v>
      </c>
      <c r="L149" s="222"/>
      <c r="M149" s="222"/>
      <c r="N149" s="222"/>
      <c r="O149" s="222"/>
      <c r="P149" s="222"/>
      <c r="Q149" s="222"/>
      <c r="R149" s="222"/>
      <c r="S149" s="231"/>
      <c r="T149" s="231"/>
      <c r="U149" s="231"/>
      <c r="V149" s="232"/>
      <c r="W149" s="120"/>
      <c r="X149" s="120"/>
      <c r="Y149" s="120"/>
      <c r="Z149" s="120"/>
      <c r="AA149" s="120"/>
      <c r="AB149" s="120"/>
      <c r="AC149" s="120"/>
      <c r="AD149" s="120"/>
      <c r="AE149" s="120"/>
      <c r="AF149" s="120"/>
      <c r="AG149" s="120"/>
      <c r="AH149" s="120"/>
      <c r="AI149" s="162"/>
      <c r="AJ149" s="170"/>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row>
    <row r="150" spans="1:93" s="124" customFormat="1" ht="13.5" customHeight="1" x14ac:dyDescent="0.25">
      <c r="A150" s="163"/>
      <c r="B150" s="230"/>
      <c r="C150" s="230"/>
      <c r="D150" s="230"/>
      <c r="E150" s="230"/>
      <c r="F150" s="230"/>
      <c r="G150" s="238"/>
      <c r="H150" s="233"/>
      <c r="I150" s="233"/>
      <c r="J150" s="233"/>
      <c r="K150" s="223"/>
      <c r="L150" s="223"/>
      <c r="M150" s="223"/>
      <c r="N150" s="223"/>
      <c r="O150" s="223"/>
      <c r="P150" s="223"/>
      <c r="Q150" s="223"/>
      <c r="R150" s="223"/>
      <c r="S150" s="233"/>
      <c r="T150" s="233"/>
      <c r="U150" s="233"/>
      <c r="V150" s="234"/>
      <c r="W150" s="120"/>
      <c r="X150" s="120"/>
      <c r="Y150" s="120"/>
      <c r="Z150" s="120"/>
      <c r="AA150" s="120"/>
      <c r="AB150" s="120"/>
      <c r="AC150" s="120"/>
      <c r="AD150" s="120"/>
      <c r="AE150" s="120"/>
      <c r="AF150" s="120"/>
      <c r="AG150" s="120"/>
      <c r="AH150" s="120"/>
      <c r="AI150" s="162"/>
      <c r="AJ150" s="170"/>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row>
    <row r="151" spans="1:93" s="124" customFormat="1" ht="13.5" customHeight="1" x14ac:dyDescent="0.25">
      <c r="A151" s="163"/>
      <c r="B151" s="230" t="s">
        <v>55</v>
      </c>
      <c r="C151" s="230"/>
      <c r="D151" s="230"/>
      <c r="E151" s="230"/>
      <c r="F151" s="230"/>
      <c r="G151" s="237"/>
      <c r="H151" s="231"/>
      <c r="I151" s="231"/>
      <c r="J151" s="231"/>
      <c r="K151" s="222" t="str">
        <f>BM28</f>
        <v xml:space="preserve"> </v>
      </c>
      <c r="L151" s="222"/>
      <c r="M151" s="222"/>
      <c r="N151" s="222"/>
      <c r="O151" s="222"/>
      <c r="P151" s="222"/>
      <c r="Q151" s="222"/>
      <c r="R151" s="222"/>
      <c r="S151" s="231"/>
      <c r="T151" s="231"/>
      <c r="U151" s="231"/>
      <c r="V151" s="232"/>
      <c r="W151" s="120"/>
      <c r="X151" s="120"/>
      <c r="Y151" s="120"/>
      <c r="Z151" s="120"/>
      <c r="AA151" s="120"/>
      <c r="AB151" s="120"/>
      <c r="AC151" s="120"/>
      <c r="AD151" s="120"/>
      <c r="AE151" s="120"/>
      <c r="AF151" s="120"/>
      <c r="AG151" s="120"/>
      <c r="AH151" s="120"/>
      <c r="AI151" s="162"/>
      <c r="AJ151" s="170"/>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row>
    <row r="152" spans="1:93" s="124" customFormat="1" ht="13.5" customHeight="1" x14ac:dyDescent="0.25">
      <c r="A152" s="163"/>
      <c r="B152" s="230"/>
      <c r="C152" s="230"/>
      <c r="D152" s="230"/>
      <c r="E152" s="230"/>
      <c r="F152" s="230"/>
      <c r="G152" s="238"/>
      <c r="H152" s="233"/>
      <c r="I152" s="233"/>
      <c r="J152" s="233"/>
      <c r="K152" s="223"/>
      <c r="L152" s="223"/>
      <c r="M152" s="223"/>
      <c r="N152" s="223"/>
      <c r="O152" s="223"/>
      <c r="P152" s="223"/>
      <c r="Q152" s="223"/>
      <c r="R152" s="223"/>
      <c r="S152" s="233"/>
      <c r="T152" s="233"/>
      <c r="U152" s="233"/>
      <c r="V152" s="234"/>
      <c r="W152" s="120"/>
      <c r="X152" s="120"/>
      <c r="Y152" s="120"/>
      <c r="Z152" s="120"/>
      <c r="AA152" s="120"/>
      <c r="AB152" s="120"/>
      <c r="AC152" s="120"/>
      <c r="AD152" s="120"/>
      <c r="AE152" s="120"/>
      <c r="AF152" s="120"/>
      <c r="AG152" s="120"/>
      <c r="AH152" s="120"/>
      <c r="AI152" s="162"/>
      <c r="AJ152" s="170"/>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row>
    <row r="153" spans="1:93" s="124" customFormat="1" ht="13.5" customHeight="1" x14ac:dyDescent="0.25">
      <c r="A153" s="163"/>
      <c r="B153" s="230" t="s">
        <v>56</v>
      </c>
      <c r="C153" s="230"/>
      <c r="D153" s="230"/>
      <c r="E153" s="230"/>
      <c r="F153" s="230"/>
      <c r="G153" s="237"/>
      <c r="H153" s="231"/>
      <c r="I153" s="231"/>
      <c r="J153" s="231"/>
      <c r="K153" s="222" t="str">
        <f>BM30</f>
        <v xml:space="preserve"> </v>
      </c>
      <c r="L153" s="222"/>
      <c r="M153" s="222"/>
      <c r="N153" s="222"/>
      <c r="O153" s="222"/>
      <c r="P153" s="222"/>
      <c r="Q153" s="222"/>
      <c r="R153" s="222"/>
      <c r="S153" s="231"/>
      <c r="T153" s="231"/>
      <c r="U153" s="231"/>
      <c r="V153" s="232"/>
      <c r="W153" s="120"/>
      <c r="X153" s="120"/>
      <c r="Y153" s="120"/>
      <c r="Z153" s="120"/>
      <c r="AA153" s="120"/>
      <c r="AB153" s="120"/>
      <c r="AC153" s="120"/>
      <c r="AD153" s="120"/>
      <c r="AE153" s="120"/>
      <c r="AF153" s="120"/>
      <c r="AG153" s="120"/>
      <c r="AH153" s="120"/>
      <c r="AI153" s="162"/>
      <c r="AJ153" s="170"/>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row>
    <row r="154" spans="1:93" s="124" customFormat="1" ht="13.5" customHeight="1" x14ac:dyDescent="0.25">
      <c r="A154" s="163"/>
      <c r="B154" s="230"/>
      <c r="C154" s="230"/>
      <c r="D154" s="230"/>
      <c r="E154" s="230"/>
      <c r="F154" s="230"/>
      <c r="G154" s="238"/>
      <c r="H154" s="233"/>
      <c r="I154" s="233"/>
      <c r="J154" s="233"/>
      <c r="K154" s="223"/>
      <c r="L154" s="223"/>
      <c r="M154" s="223"/>
      <c r="N154" s="223"/>
      <c r="O154" s="223"/>
      <c r="P154" s="223"/>
      <c r="Q154" s="223"/>
      <c r="R154" s="223"/>
      <c r="S154" s="233"/>
      <c r="T154" s="233"/>
      <c r="U154" s="233"/>
      <c r="V154" s="234"/>
      <c r="W154" s="120"/>
      <c r="X154" s="120"/>
      <c r="Y154" s="120"/>
      <c r="Z154" s="120"/>
      <c r="AA154" s="120"/>
      <c r="AB154" s="120"/>
      <c r="AC154" s="120"/>
      <c r="AD154" s="120"/>
      <c r="AE154" s="120"/>
      <c r="AF154" s="120"/>
      <c r="AG154" s="120"/>
      <c r="AH154" s="120"/>
      <c r="AI154" s="162"/>
      <c r="AJ154" s="170"/>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row>
    <row r="155" spans="1:93" s="124" customFormat="1" ht="13.5" customHeight="1" x14ac:dyDescent="0.25">
      <c r="A155" s="163"/>
      <c r="B155" s="230" t="s">
        <v>34</v>
      </c>
      <c r="C155" s="230"/>
      <c r="D155" s="230"/>
      <c r="E155" s="230"/>
      <c r="F155" s="230"/>
      <c r="G155" s="237"/>
      <c r="H155" s="231"/>
      <c r="I155" s="231"/>
      <c r="J155" s="231"/>
      <c r="K155" s="222" t="str">
        <f>BM31</f>
        <v xml:space="preserve"> </v>
      </c>
      <c r="L155" s="222"/>
      <c r="M155" s="222"/>
      <c r="N155" s="222"/>
      <c r="O155" s="222"/>
      <c r="P155" s="222"/>
      <c r="Q155" s="222"/>
      <c r="R155" s="222"/>
      <c r="S155" s="231"/>
      <c r="T155" s="231"/>
      <c r="U155" s="231"/>
      <c r="V155" s="232"/>
      <c r="W155" s="120"/>
      <c r="X155" s="120"/>
      <c r="Y155" s="120"/>
      <c r="Z155" s="120"/>
      <c r="AA155" s="120"/>
      <c r="AB155" s="120"/>
      <c r="AC155" s="120"/>
      <c r="AD155" s="120"/>
      <c r="AE155" s="120"/>
      <c r="AF155" s="120"/>
      <c r="AG155" s="120"/>
      <c r="AH155" s="120"/>
      <c r="AI155" s="162"/>
      <c r="AJ155" s="170"/>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row>
    <row r="156" spans="1:93" s="124" customFormat="1" ht="13.5" customHeight="1" x14ac:dyDescent="0.25">
      <c r="A156" s="163"/>
      <c r="B156" s="230"/>
      <c r="C156" s="230"/>
      <c r="D156" s="230"/>
      <c r="E156" s="230"/>
      <c r="F156" s="230"/>
      <c r="G156" s="238"/>
      <c r="H156" s="233"/>
      <c r="I156" s="233"/>
      <c r="J156" s="233"/>
      <c r="K156" s="223"/>
      <c r="L156" s="223"/>
      <c r="M156" s="223"/>
      <c r="N156" s="223"/>
      <c r="O156" s="223"/>
      <c r="P156" s="223"/>
      <c r="Q156" s="223"/>
      <c r="R156" s="223"/>
      <c r="S156" s="233"/>
      <c r="T156" s="233"/>
      <c r="U156" s="233"/>
      <c r="V156" s="234"/>
      <c r="W156" s="120"/>
      <c r="X156" s="120"/>
      <c r="Y156" s="120"/>
      <c r="Z156" s="120"/>
      <c r="AA156" s="120"/>
      <c r="AB156" s="120"/>
      <c r="AC156" s="120"/>
      <c r="AD156" s="120"/>
      <c r="AE156" s="120"/>
      <c r="AF156" s="120"/>
      <c r="AG156" s="120"/>
      <c r="AH156" s="120"/>
      <c r="AI156" s="162"/>
      <c r="AJ156" s="170"/>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row>
    <row r="157" spans="1:93" s="124" customFormat="1" ht="13.5" customHeight="1" x14ac:dyDescent="0.25">
      <c r="A157" s="163"/>
      <c r="B157" s="230" t="s">
        <v>4</v>
      </c>
      <c r="C157" s="230"/>
      <c r="D157" s="230"/>
      <c r="E157" s="230"/>
      <c r="F157" s="230"/>
      <c r="G157" s="224" t="str">
        <f>BH34</f>
        <v xml:space="preserve"> </v>
      </c>
      <c r="H157" s="225"/>
      <c r="I157" s="225"/>
      <c r="J157" s="225"/>
      <c r="K157" s="225"/>
      <c r="L157" s="225"/>
      <c r="M157" s="225"/>
      <c r="N157" s="225"/>
      <c r="O157" s="225"/>
      <c r="P157" s="225"/>
      <c r="Q157" s="225"/>
      <c r="R157" s="225"/>
      <c r="S157" s="218"/>
      <c r="T157" s="218"/>
      <c r="U157" s="218"/>
      <c r="V157" s="228"/>
      <c r="W157" s="120"/>
      <c r="X157" s="120"/>
      <c r="Y157" s="120"/>
      <c r="Z157" s="120"/>
      <c r="AA157" s="120"/>
      <c r="AB157" s="120"/>
      <c r="AC157" s="120"/>
      <c r="AD157" s="120"/>
      <c r="AE157" s="120"/>
      <c r="AF157" s="120"/>
      <c r="AG157" s="120"/>
      <c r="AH157" s="120"/>
      <c r="AI157" s="162"/>
      <c r="AJ157" s="170"/>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row>
    <row r="158" spans="1:93" s="124" customFormat="1" ht="13.5" customHeight="1" x14ac:dyDescent="0.25">
      <c r="A158" s="163"/>
      <c r="B158" s="230"/>
      <c r="C158" s="230"/>
      <c r="D158" s="230"/>
      <c r="E158" s="230"/>
      <c r="F158" s="230"/>
      <c r="G158" s="226"/>
      <c r="H158" s="227"/>
      <c r="I158" s="227"/>
      <c r="J158" s="227"/>
      <c r="K158" s="227"/>
      <c r="L158" s="227"/>
      <c r="M158" s="227"/>
      <c r="N158" s="227"/>
      <c r="O158" s="227"/>
      <c r="P158" s="227"/>
      <c r="Q158" s="227"/>
      <c r="R158" s="227"/>
      <c r="S158" s="219"/>
      <c r="T158" s="219"/>
      <c r="U158" s="219"/>
      <c r="V158" s="229"/>
      <c r="W158" s="120"/>
      <c r="X158" s="120"/>
      <c r="Y158" s="120"/>
      <c r="Z158" s="120"/>
      <c r="AA158" s="120"/>
      <c r="AB158" s="120"/>
      <c r="AC158" s="120"/>
      <c r="AD158" s="120"/>
      <c r="AE158" s="120"/>
      <c r="AF158" s="120"/>
      <c r="AG158" s="120"/>
      <c r="AH158" s="120"/>
      <c r="AI158" s="162"/>
      <c r="AJ158" s="170"/>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row>
    <row r="159" spans="1:93" s="124" customFormat="1" ht="13.5" customHeight="1" x14ac:dyDescent="0.25">
      <c r="A159" s="163"/>
      <c r="B159" s="230" t="s">
        <v>5</v>
      </c>
      <c r="C159" s="230"/>
      <c r="D159" s="230"/>
      <c r="E159" s="230"/>
      <c r="F159" s="230"/>
      <c r="G159" s="224" t="str">
        <f>BH35</f>
        <v xml:space="preserve"> </v>
      </c>
      <c r="H159" s="225"/>
      <c r="I159" s="225"/>
      <c r="J159" s="225"/>
      <c r="K159" s="225"/>
      <c r="L159" s="225"/>
      <c r="M159" s="225"/>
      <c r="N159" s="225"/>
      <c r="O159" s="225"/>
      <c r="P159" s="225"/>
      <c r="Q159" s="225"/>
      <c r="R159" s="225"/>
      <c r="S159" s="218"/>
      <c r="T159" s="218"/>
      <c r="U159" s="218"/>
      <c r="V159" s="228"/>
      <c r="W159" s="120"/>
      <c r="X159" s="120"/>
      <c r="Y159" s="120"/>
      <c r="Z159" s="120"/>
      <c r="AA159" s="120"/>
      <c r="AB159" s="120"/>
      <c r="AC159" s="120"/>
      <c r="AD159" s="120"/>
      <c r="AE159" s="120"/>
      <c r="AF159" s="120"/>
      <c r="AG159" s="120"/>
      <c r="AH159" s="120"/>
      <c r="AI159" s="162"/>
      <c r="AJ159" s="170"/>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row>
    <row r="160" spans="1:93" s="124" customFormat="1" ht="13.5" customHeight="1" x14ac:dyDescent="0.25">
      <c r="A160" s="163"/>
      <c r="B160" s="230"/>
      <c r="C160" s="230"/>
      <c r="D160" s="230"/>
      <c r="E160" s="230"/>
      <c r="F160" s="230"/>
      <c r="G160" s="226"/>
      <c r="H160" s="227"/>
      <c r="I160" s="227"/>
      <c r="J160" s="227"/>
      <c r="K160" s="227"/>
      <c r="L160" s="227"/>
      <c r="M160" s="227"/>
      <c r="N160" s="227"/>
      <c r="O160" s="227"/>
      <c r="P160" s="227"/>
      <c r="Q160" s="227"/>
      <c r="R160" s="227"/>
      <c r="S160" s="219"/>
      <c r="T160" s="219"/>
      <c r="U160" s="219"/>
      <c r="V160" s="229"/>
      <c r="W160" s="120"/>
      <c r="X160" s="120"/>
      <c r="Y160" s="120"/>
      <c r="Z160" s="120"/>
      <c r="AA160" s="120"/>
      <c r="AB160" s="120"/>
      <c r="AC160" s="120"/>
      <c r="AD160" s="120"/>
      <c r="AE160" s="120"/>
      <c r="AF160" s="120"/>
      <c r="AG160" s="120"/>
      <c r="AH160" s="120"/>
      <c r="AI160" s="162"/>
      <c r="AJ160" s="170"/>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row>
    <row r="161" spans="1:93" s="124" customFormat="1" ht="13.5" customHeight="1" x14ac:dyDescent="0.25">
      <c r="A161" s="163"/>
      <c r="B161" s="230" t="s">
        <v>61</v>
      </c>
      <c r="C161" s="230"/>
      <c r="D161" s="230"/>
      <c r="E161" s="230"/>
      <c r="F161" s="230"/>
      <c r="G161" s="224" t="str">
        <f>BH36</f>
        <v xml:space="preserve"> </v>
      </c>
      <c r="H161" s="225"/>
      <c r="I161" s="225"/>
      <c r="J161" s="225"/>
      <c r="K161" s="225"/>
      <c r="L161" s="225"/>
      <c r="M161" s="225"/>
      <c r="N161" s="225"/>
      <c r="O161" s="225"/>
      <c r="P161" s="225"/>
      <c r="Q161" s="225"/>
      <c r="R161" s="225"/>
      <c r="S161" s="218"/>
      <c r="T161" s="218"/>
      <c r="U161" s="218"/>
      <c r="V161" s="228"/>
      <c r="W161" s="120"/>
      <c r="X161" s="120"/>
      <c r="Y161" s="120"/>
      <c r="Z161" s="120"/>
      <c r="AA161" s="120"/>
      <c r="AB161" s="120"/>
      <c r="AC161" s="120"/>
      <c r="AD161" s="120"/>
      <c r="AE161" s="120"/>
      <c r="AF161" s="120"/>
      <c r="AG161" s="120"/>
      <c r="AH161" s="120"/>
      <c r="AI161" s="162"/>
      <c r="AJ161" s="170"/>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row>
    <row r="162" spans="1:93" s="124" customFormat="1" ht="13.5" customHeight="1" x14ac:dyDescent="0.25">
      <c r="A162" s="163"/>
      <c r="B162" s="230"/>
      <c r="C162" s="230"/>
      <c r="D162" s="230"/>
      <c r="E162" s="230"/>
      <c r="F162" s="230"/>
      <c r="G162" s="226"/>
      <c r="H162" s="227"/>
      <c r="I162" s="227"/>
      <c r="J162" s="227"/>
      <c r="K162" s="227"/>
      <c r="L162" s="227"/>
      <c r="M162" s="227"/>
      <c r="N162" s="227"/>
      <c r="O162" s="227"/>
      <c r="P162" s="227"/>
      <c r="Q162" s="227"/>
      <c r="R162" s="227"/>
      <c r="S162" s="219"/>
      <c r="T162" s="219"/>
      <c r="U162" s="219"/>
      <c r="V162" s="229"/>
      <c r="W162" s="120"/>
      <c r="X162" s="120"/>
      <c r="Y162" s="120"/>
      <c r="Z162" s="120"/>
      <c r="AA162" s="120"/>
      <c r="AB162" s="120"/>
      <c r="AC162" s="120"/>
      <c r="AD162" s="120"/>
      <c r="AE162" s="120"/>
      <c r="AF162" s="120"/>
      <c r="AG162" s="120"/>
      <c r="AH162" s="120"/>
      <c r="AI162" s="162"/>
      <c r="AJ162" s="170"/>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row>
    <row r="163" spans="1:93" s="124" customFormat="1" ht="13.5" customHeight="1" x14ac:dyDescent="0.25">
      <c r="A163" s="163"/>
      <c r="B163" s="230" t="s">
        <v>6</v>
      </c>
      <c r="C163" s="230"/>
      <c r="D163" s="230"/>
      <c r="E163" s="230"/>
      <c r="F163" s="230"/>
      <c r="G163" s="224" t="str">
        <f>BH37</f>
        <v xml:space="preserve"> </v>
      </c>
      <c r="H163" s="225"/>
      <c r="I163" s="225"/>
      <c r="J163" s="225"/>
      <c r="K163" s="225"/>
      <c r="L163" s="225"/>
      <c r="M163" s="225"/>
      <c r="N163" s="225"/>
      <c r="O163" s="225"/>
      <c r="P163" s="225"/>
      <c r="Q163" s="225"/>
      <c r="R163" s="225"/>
      <c r="S163" s="218"/>
      <c r="T163" s="218"/>
      <c r="U163" s="218"/>
      <c r="V163" s="228"/>
      <c r="W163" s="120"/>
      <c r="X163" s="120"/>
      <c r="Y163" s="120"/>
      <c r="Z163" s="120"/>
      <c r="AA163" s="120"/>
      <c r="AB163" s="120"/>
      <c r="AC163" s="120"/>
      <c r="AD163" s="120"/>
      <c r="AE163" s="120"/>
      <c r="AF163" s="120"/>
      <c r="AG163" s="120"/>
      <c r="AH163" s="120"/>
      <c r="AI163" s="162"/>
      <c r="AJ163" s="170"/>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row>
    <row r="164" spans="1:93" s="124" customFormat="1" ht="13.5" customHeight="1" x14ac:dyDescent="0.25">
      <c r="A164" s="163"/>
      <c r="B164" s="230"/>
      <c r="C164" s="230"/>
      <c r="D164" s="230"/>
      <c r="E164" s="230"/>
      <c r="F164" s="230"/>
      <c r="G164" s="226"/>
      <c r="H164" s="227"/>
      <c r="I164" s="227"/>
      <c r="J164" s="227"/>
      <c r="K164" s="227"/>
      <c r="L164" s="227"/>
      <c r="M164" s="227"/>
      <c r="N164" s="227"/>
      <c r="O164" s="227"/>
      <c r="P164" s="227"/>
      <c r="Q164" s="227"/>
      <c r="R164" s="227"/>
      <c r="S164" s="219"/>
      <c r="T164" s="219"/>
      <c r="U164" s="219"/>
      <c r="V164" s="229"/>
      <c r="W164" s="120"/>
      <c r="X164" s="120"/>
      <c r="Y164" s="120"/>
      <c r="Z164" s="120"/>
      <c r="AA164" s="120"/>
      <c r="AB164" s="120"/>
      <c r="AC164" s="120"/>
      <c r="AD164" s="120"/>
      <c r="AE164" s="120"/>
      <c r="AF164" s="120"/>
      <c r="AG164" s="120"/>
      <c r="AH164" s="120"/>
      <c r="AI164" s="162"/>
      <c r="AJ164" s="170"/>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row>
    <row r="165" spans="1:93" s="124" customFormat="1" ht="13.5" customHeight="1" x14ac:dyDescent="0.25">
      <c r="A165" s="163"/>
      <c r="B165" s="230" t="s">
        <v>62</v>
      </c>
      <c r="C165" s="230"/>
      <c r="D165" s="230"/>
      <c r="E165" s="230"/>
      <c r="F165" s="230"/>
      <c r="G165" s="224" t="str">
        <f>BH38</f>
        <v xml:space="preserve"> </v>
      </c>
      <c r="H165" s="225"/>
      <c r="I165" s="225"/>
      <c r="J165" s="225"/>
      <c r="K165" s="225"/>
      <c r="L165" s="225"/>
      <c r="M165" s="225"/>
      <c r="N165" s="225"/>
      <c r="O165" s="225"/>
      <c r="P165" s="225"/>
      <c r="Q165" s="225"/>
      <c r="R165" s="225"/>
      <c r="S165" s="218"/>
      <c r="T165" s="218"/>
      <c r="U165" s="218"/>
      <c r="V165" s="228"/>
      <c r="W165" s="120"/>
      <c r="X165" s="120"/>
      <c r="Y165" s="120"/>
      <c r="Z165" s="120"/>
      <c r="AA165" s="120"/>
      <c r="AB165" s="120"/>
      <c r="AC165" s="120"/>
      <c r="AD165" s="120"/>
      <c r="AE165" s="120"/>
      <c r="AF165" s="120"/>
      <c r="AG165" s="120"/>
      <c r="AH165" s="120"/>
      <c r="AI165" s="162"/>
      <c r="AJ165" s="170"/>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row>
    <row r="166" spans="1:93" s="124" customFormat="1" ht="13.5" customHeight="1" x14ac:dyDescent="0.25">
      <c r="A166" s="163"/>
      <c r="B166" s="230"/>
      <c r="C166" s="230"/>
      <c r="D166" s="230"/>
      <c r="E166" s="230"/>
      <c r="F166" s="230"/>
      <c r="G166" s="226"/>
      <c r="H166" s="227"/>
      <c r="I166" s="227"/>
      <c r="J166" s="227"/>
      <c r="K166" s="227"/>
      <c r="L166" s="227"/>
      <c r="M166" s="227"/>
      <c r="N166" s="227"/>
      <c r="O166" s="227"/>
      <c r="P166" s="227"/>
      <c r="Q166" s="227"/>
      <c r="R166" s="227"/>
      <c r="S166" s="219"/>
      <c r="T166" s="219"/>
      <c r="U166" s="219"/>
      <c r="V166" s="229"/>
      <c r="W166" s="120"/>
      <c r="X166" s="120"/>
      <c r="Y166" s="120"/>
      <c r="Z166" s="120"/>
      <c r="AA166" s="120"/>
      <c r="AB166" s="120"/>
      <c r="AC166" s="120"/>
      <c r="AD166" s="120"/>
      <c r="AE166" s="120"/>
      <c r="AF166" s="120"/>
      <c r="AG166" s="120"/>
      <c r="AH166" s="120"/>
      <c r="AI166" s="162"/>
      <c r="AJ166" s="170"/>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row>
    <row r="167" spans="1:93" s="124" customFormat="1" ht="13.5" customHeight="1" x14ac:dyDescent="0.25">
      <c r="A167" s="163"/>
      <c r="B167" s="230" t="s">
        <v>63</v>
      </c>
      <c r="C167" s="230"/>
      <c r="D167" s="230"/>
      <c r="E167" s="230"/>
      <c r="F167" s="230"/>
      <c r="G167" s="235"/>
      <c r="H167" s="218"/>
      <c r="I167" s="220" t="str">
        <f>BM32</f>
        <v>　</v>
      </c>
      <c r="J167" s="220"/>
      <c r="K167" s="220" t="str">
        <f>BN32</f>
        <v/>
      </c>
      <c r="L167" s="220"/>
      <c r="M167" s="218" t="s">
        <v>16</v>
      </c>
      <c r="N167" s="220" t="str">
        <f>BO32</f>
        <v/>
      </c>
      <c r="O167" s="220"/>
      <c r="P167" s="218" t="s">
        <v>17</v>
      </c>
      <c r="Q167" s="220" t="str">
        <f>BP32</f>
        <v/>
      </c>
      <c r="R167" s="220"/>
      <c r="S167" s="239" t="s">
        <v>18</v>
      </c>
      <c r="T167" s="239"/>
      <c r="U167" s="239"/>
      <c r="V167" s="240"/>
      <c r="W167" s="120"/>
      <c r="X167" s="120"/>
      <c r="Y167" s="120"/>
      <c r="Z167" s="120"/>
      <c r="AA167" s="120"/>
      <c r="AB167" s="120"/>
      <c r="AC167" s="120"/>
      <c r="AD167" s="120"/>
      <c r="AE167" s="120"/>
      <c r="AF167" s="120"/>
      <c r="AG167" s="120"/>
      <c r="AH167" s="120"/>
      <c r="AI167" s="162"/>
      <c r="AJ167" s="170"/>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row>
    <row r="168" spans="1:93" s="124" customFormat="1" ht="13.5" customHeight="1" x14ac:dyDescent="0.25">
      <c r="A168" s="163"/>
      <c r="B168" s="230"/>
      <c r="C168" s="230"/>
      <c r="D168" s="230"/>
      <c r="E168" s="230"/>
      <c r="F168" s="230"/>
      <c r="G168" s="236"/>
      <c r="H168" s="219"/>
      <c r="I168" s="221"/>
      <c r="J168" s="221"/>
      <c r="K168" s="221"/>
      <c r="L168" s="221"/>
      <c r="M168" s="219"/>
      <c r="N168" s="221"/>
      <c r="O168" s="221"/>
      <c r="P168" s="219"/>
      <c r="Q168" s="221"/>
      <c r="R168" s="221"/>
      <c r="S168" s="241"/>
      <c r="T168" s="241"/>
      <c r="U168" s="241"/>
      <c r="V168" s="242"/>
      <c r="W168" s="120"/>
      <c r="X168" s="120"/>
      <c r="Y168" s="120"/>
      <c r="Z168" s="120"/>
      <c r="AA168" s="120"/>
      <c r="AB168" s="120"/>
      <c r="AC168" s="120"/>
      <c r="AD168" s="120"/>
      <c r="AE168" s="120"/>
      <c r="AF168" s="120"/>
      <c r="AG168" s="120"/>
      <c r="AH168" s="120"/>
      <c r="AI168" s="162"/>
      <c r="AJ168" s="170"/>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row>
    <row r="169" spans="1:93" s="124" customFormat="1" ht="13.5" customHeight="1" x14ac:dyDescent="0.25">
      <c r="A169" s="133"/>
      <c r="B169" s="133"/>
      <c r="C169" s="133"/>
      <c r="D169" s="133"/>
      <c r="E169" s="50"/>
      <c r="F169" s="50"/>
      <c r="G169" s="50"/>
      <c r="H169" s="50"/>
      <c r="I169" s="50"/>
      <c r="J169" s="50"/>
      <c r="K169" s="50"/>
      <c r="L169" s="50"/>
      <c r="M169" s="50"/>
      <c r="N169" s="50"/>
      <c r="O169" s="50"/>
      <c r="P169" s="50"/>
      <c r="Q169" s="50"/>
      <c r="R169" s="50"/>
      <c r="S169" s="50"/>
      <c r="T169" s="50"/>
      <c r="U169" s="50"/>
      <c r="V169" s="50"/>
      <c r="W169" s="164"/>
      <c r="X169" s="120"/>
      <c r="Y169" s="120"/>
      <c r="Z169" s="120"/>
      <c r="AA169" s="120"/>
      <c r="AB169" s="120"/>
      <c r="AC169" s="120"/>
      <c r="AD169" s="120"/>
      <c r="AE169" s="120"/>
      <c r="AF169" s="120"/>
      <c r="AG169" s="120"/>
      <c r="AH169" s="120"/>
      <c r="AI169" s="162"/>
      <c r="AJ169" s="170"/>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row>
    <row r="170" spans="1:93" s="124" customFormat="1" ht="13.5" customHeight="1" x14ac:dyDescent="0.25">
      <c r="A170" s="133"/>
      <c r="B170" s="133"/>
      <c r="C170" s="133"/>
      <c r="D170" s="133"/>
      <c r="E170" s="50"/>
      <c r="F170" s="50"/>
      <c r="G170" s="50"/>
      <c r="H170" s="50"/>
      <c r="I170" s="50"/>
      <c r="J170" s="50"/>
      <c r="K170" s="50"/>
      <c r="L170" s="50"/>
      <c r="M170" s="50"/>
      <c r="N170" s="50"/>
      <c r="O170" s="50"/>
      <c r="P170" s="50"/>
      <c r="Q170" s="50"/>
      <c r="R170" s="50"/>
      <c r="S170" s="50"/>
      <c r="T170" s="50"/>
      <c r="U170" s="50"/>
      <c r="V170" s="50"/>
      <c r="W170" s="164"/>
      <c r="X170" s="120"/>
      <c r="Y170" s="120"/>
      <c r="Z170" s="120"/>
      <c r="AA170" s="120"/>
      <c r="AB170" s="120"/>
      <c r="AC170" s="120"/>
      <c r="AD170" s="120"/>
      <c r="AE170" s="120"/>
      <c r="AF170" s="120"/>
      <c r="AG170" s="120"/>
      <c r="AH170" s="120"/>
      <c r="AI170" s="162"/>
      <c r="AJ170" s="170"/>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row>
    <row r="171" spans="1:93" s="124" customFormat="1" x14ac:dyDescent="0.25">
      <c r="A171" s="207" t="s">
        <v>72</v>
      </c>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162"/>
      <c r="AJ171" s="170"/>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row>
    <row r="172" spans="1:93" s="124" customFormat="1" x14ac:dyDescent="0.25">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162"/>
      <c r="AJ172" s="170"/>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row>
    <row r="173" spans="1:93" s="124" customFormat="1" x14ac:dyDescent="0.25">
      <c r="A173" s="262" t="s">
        <v>85</v>
      </c>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170"/>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row>
    <row r="174" spans="1:93" s="124" customFormat="1" x14ac:dyDescent="0.25">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170"/>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row>
    <row r="175" spans="1:93" s="124" customFormat="1" x14ac:dyDescent="0.25">
      <c r="A175" s="261" t="s">
        <v>154</v>
      </c>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162"/>
      <c r="AJ175" s="170"/>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row>
    <row r="176" spans="1:93" s="124" customFormat="1"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162"/>
      <c r="AJ176" s="170"/>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row>
    <row r="177" spans="1:93" s="124" customFormat="1"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162"/>
      <c r="AJ177" s="170"/>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row>
    <row r="178" spans="1:93" s="124" customFormat="1" x14ac:dyDescent="0.25">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162"/>
      <c r="AJ178" s="170"/>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row>
    <row r="179" spans="1:93" s="124" customFormat="1" x14ac:dyDescent="0.25">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162"/>
      <c r="AJ179" s="170"/>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row>
    <row r="180" spans="1:93" s="124" customFormat="1" ht="13.5" customHeight="1" x14ac:dyDescent="0.25">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162"/>
      <c r="AJ180" s="170"/>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row>
    <row r="181" spans="1:93" s="61" customFormat="1" ht="13.5" customHeight="1" x14ac:dyDescent="0.25">
      <c r="A181" s="6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row>
    <row r="182" spans="1:93" s="61" customFormat="1" ht="13.5" customHeight="1" x14ac:dyDescent="0.25">
      <c r="A182" s="64"/>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row>
    <row r="183" spans="1:93" s="61" customFormat="1" x14ac:dyDescent="0.25">
      <c r="A183" s="6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row>
    <row r="184" spans="1:93" s="61" customFormat="1" x14ac:dyDescent="0.25">
      <c r="A184" s="64"/>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row>
    <row r="185" spans="1:93" s="61" customFormat="1" x14ac:dyDescent="0.25">
      <c r="A185" s="6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row>
    <row r="186" spans="1:93" s="61" customFormat="1" x14ac:dyDescent="0.25">
      <c r="A186" s="64"/>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row>
    <row r="187" spans="1:93" s="61" customFormat="1" x14ac:dyDescent="0.25">
      <c r="A187" s="64"/>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row>
    <row r="188" spans="1:93" s="61" customFormat="1" x14ac:dyDescent="0.25">
      <c r="A188" s="6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row>
    <row r="189" spans="1:93" s="61" customFormat="1" x14ac:dyDescent="0.25">
      <c r="A189" s="6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row>
    <row r="190" spans="1:93" s="61" customFormat="1" x14ac:dyDescent="0.25">
      <c r="A190" s="64"/>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row>
    <row r="191" spans="1:93" s="61" customFormat="1" x14ac:dyDescent="0.25">
      <c r="A191" s="6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row>
    <row r="192" spans="1:93" s="61" customFormat="1" x14ac:dyDescent="0.25">
      <c r="A192" s="64"/>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row>
    <row r="193" spans="1:93" s="61" customFormat="1" x14ac:dyDescent="0.25">
      <c r="A193" s="6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row>
    <row r="194" spans="1:93" s="61" customFormat="1" x14ac:dyDescent="0.25">
      <c r="A194" s="64"/>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row>
    <row r="195" spans="1:93" s="61" customFormat="1" x14ac:dyDescent="0.25">
      <c r="A195" s="6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row>
    <row r="196" spans="1:93" s="61" customFormat="1" x14ac:dyDescent="0.25">
      <c r="A196" s="64"/>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row>
    <row r="197" spans="1:93" s="61" customFormat="1" x14ac:dyDescent="0.25">
      <c r="A197" s="64"/>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row>
    <row r="198" spans="1:93" s="61" customFormat="1" x14ac:dyDescent="0.25">
      <c r="A198" s="64"/>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row>
    <row r="199" spans="1:93" s="61" customFormat="1" x14ac:dyDescent="0.25">
      <c r="A199" s="64"/>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row>
    <row r="200" spans="1:93" s="61" customFormat="1" x14ac:dyDescent="0.25">
      <c r="A200" s="64"/>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row>
    <row r="201" spans="1:93" s="61" customFormat="1" x14ac:dyDescent="0.25">
      <c r="A201" s="64"/>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row>
    <row r="202" spans="1:93" s="61" customFormat="1" x14ac:dyDescent="0.25">
      <c r="A202" s="64"/>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row>
    <row r="203" spans="1:93" s="61" customFormat="1" x14ac:dyDescent="0.25">
      <c r="A203" s="64"/>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row>
    <row r="204" spans="1:93" s="61" customFormat="1" x14ac:dyDescent="0.25">
      <c r="A204" s="64"/>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row>
    <row r="205" spans="1:93" s="61" customFormat="1" x14ac:dyDescent="0.25">
      <c r="A205" s="64"/>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row>
    <row r="206" spans="1:93" s="61" customFormat="1" x14ac:dyDescent="0.25">
      <c r="A206" s="6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row>
    <row r="207" spans="1:93" s="61" customFormat="1" x14ac:dyDescent="0.25">
      <c r="A207" s="64"/>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row>
    <row r="208" spans="1:93" s="61" customFormat="1" x14ac:dyDescent="0.25">
      <c r="A208" s="6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row>
    <row r="209" spans="1:93" s="61" customFormat="1" x14ac:dyDescent="0.25">
      <c r="A209" s="64"/>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row>
    <row r="210" spans="1:93" s="61" customFormat="1" x14ac:dyDescent="0.25">
      <c r="A210" s="64"/>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row>
    <row r="211" spans="1:93" s="61" customFormat="1" x14ac:dyDescent="0.25">
      <c r="A211" s="64"/>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row>
    <row r="212" spans="1:93" s="61" customFormat="1" x14ac:dyDescent="0.25">
      <c r="A212" s="64"/>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row>
    <row r="213" spans="1:93" s="61" customFormat="1" x14ac:dyDescent="0.25">
      <c r="A213" s="64"/>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row>
    <row r="214" spans="1:93" s="61" customFormat="1" x14ac:dyDescent="0.25">
      <c r="A214" s="64"/>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row>
    <row r="215" spans="1:93" s="61" customFormat="1" x14ac:dyDescent="0.25">
      <c r="A215" s="64"/>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row>
    <row r="216" spans="1:93" s="61" customFormat="1" x14ac:dyDescent="0.25">
      <c r="A216" s="64"/>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row>
    <row r="217" spans="1:93" s="61" customFormat="1" x14ac:dyDescent="0.25">
      <c r="A217" s="64"/>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row>
    <row r="218" spans="1:93" s="61" customFormat="1" x14ac:dyDescent="0.25">
      <c r="A218" s="64"/>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row>
    <row r="219" spans="1:93" s="61" customFormat="1" x14ac:dyDescent="0.25">
      <c r="A219" s="64"/>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row>
    <row r="220" spans="1:93" s="61" customFormat="1" x14ac:dyDescent="0.25">
      <c r="A220" s="64"/>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row>
    <row r="221" spans="1:93" s="61" customFormat="1" x14ac:dyDescent="0.25">
      <c r="A221" s="64"/>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row>
    <row r="222" spans="1:93" s="61" customFormat="1" x14ac:dyDescent="0.25">
      <c r="A222" s="64"/>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row>
    <row r="223" spans="1:93" s="61" customFormat="1" x14ac:dyDescent="0.25">
      <c r="A223" s="6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row>
    <row r="224" spans="1:93" s="61" customFormat="1" x14ac:dyDescent="0.25">
      <c r="A224" s="64"/>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row>
    <row r="225" spans="1:93" s="61" customFormat="1" x14ac:dyDescent="0.25">
      <c r="A225" s="6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row>
    <row r="226" spans="1:93" s="61" customFormat="1" x14ac:dyDescent="0.25">
      <c r="A226" s="64"/>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row>
    <row r="227" spans="1:93" s="61" customFormat="1" x14ac:dyDescent="0.25">
      <c r="A227" s="6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row>
    <row r="228" spans="1:93" s="61" customFormat="1" x14ac:dyDescent="0.25">
      <c r="A228" s="64"/>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row>
    <row r="229" spans="1:93" s="61" customFormat="1" x14ac:dyDescent="0.25">
      <c r="A229" s="64"/>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row>
    <row r="230" spans="1:93" s="61" customFormat="1" x14ac:dyDescent="0.25">
      <c r="A230" s="64"/>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row>
    <row r="231" spans="1:93" s="61" customFormat="1" x14ac:dyDescent="0.25">
      <c r="A231" s="6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row>
    <row r="232" spans="1:93" s="61" customFormat="1" x14ac:dyDescent="0.25">
      <c r="A232" s="6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row>
    <row r="233" spans="1:93" s="61" customFormat="1" x14ac:dyDescent="0.25">
      <c r="A233" s="64"/>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row>
    <row r="234" spans="1:93" s="61" customFormat="1" x14ac:dyDescent="0.25">
      <c r="A234" s="6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row>
    <row r="235" spans="1:93" s="61" customFormat="1" x14ac:dyDescent="0.25">
      <c r="A235" s="6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row>
    <row r="236" spans="1:93" s="61" customFormat="1" x14ac:dyDescent="0.25">
      <c r="A236" s="64"/>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row>
    <row r="237" spans="1:93" s="61" customFormat="1" x14ac:dyDescent="0.25">
      <c r="A237" s="6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row>
    <row r="238" spans="1:93" s="61" customFormat="1" x14ac:dyDescent="0.25">
      <c r="A238" s="64"/>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row>
    <row r="239" spans="1:93" s="61" customFormat="1" x14ac:dyDescent="0.25">
      <c r="A239" s="6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60"/>
      <c r="BV239" s="60"/>
      <c r="BW239" s="60"/>
      <c r="BX239" s="60"/>
      <c r="BY239" s="60"/>
      <c r="BZ239" s="60"/>
      <c r="CA239" s="60"/>
      <c r="CB239" s="60"/>
      <c r="CC239" s="60"/>
      <c r="CD239" s="60"/>
      <c r="CE239" s="60"/>
      <c r="CF239" s="60"/>
      <c r="CG239" s="60"/>
      <c r="CH239" s="60"/>
      <c r="CI239" s="60"/>
      <c r="CJ239" s="60"/>
      <c r="CK239" s="60"/>
      <c r="CL239" s="60"/>
      <c r="CM239" s="60"/>
      <c r="CN239" s="60"/>
      <c r="CO239" s="60"/>
    </row>
    <row r="240" spans="1:93" s="61" customFormat="1" x14ac:dyDescent="0.25">
      <c r="A240" s="64"/>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row>
    <row r="241" spans="1:93" s="61" customFormat="1" x14ac:dyDescent="0.25">
      <c r="A241" s="6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60"/>
      <c r="BV241" s="60"/>
      <c r="BW241" s="60"/>
      <c r="BX241" s="60"/>
      <c r="BY241" s="60"/>
      <c r="BZ241" s="60"/>
      <c r="CA241" s="60"/>
      <c r="CB241" s="60"/>
      <c r="CC241" s="60"/>
      <c r="CD241" s="60"/>
      <c r="CE241" s="60"/>
      <c r="CF241" s="60"/>
      <c r="CG241" s="60"/>
      <c r="CH241" s="60"/>
      <c r="CI241" s="60"/>
      <c r="CJ241" s="60"/>
      <c r="CK241" s="60"/>
      <c r="CL241" s="60"/>
      <c r="CM241" s="60"/>
      <c r="CN241" s="60"/>
      <c r="CO241" s="60"/>
    </row>
    <row r="242" spans="1:93" s="61" customFormat="1" x14ac:dyDescent="0.25">
      <c r="A242" s="64"/>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row>
    <row r="243" spans="1:93" s="61" customFormat="1" x14ac:dyDescent="0.25">
      <c r="A243" s="64"/>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60"/>
      <c r="BV243" s="60"/>
      <c r="BW243" s="60"/>
      <c r="BX243" s="60"/>
      <c r="BY243" s="60"/>
      <c r="BZ243" s="60"/>
      <c r="CA243" s="60"/>
      <c r="CB243" s="60"/>
      <c r="CC243" s="60"/>
      <c r="CD243" s="60"/>
      <c r="CE243" s="60"/>
      <c r="CF243" s="60"/>
      <c r="CG243" s="60"/>
      <c r="CH243" s="60"/>
      <c r="CI243" s="60"/>
      <c r="CJ243" s="60"/>
      <c r="CK243" s="60"/>
      <c r="CL243" s="60"/>
      <c r="CM243" s="60"/>
      <c r="CN243" s="60"/>
      <c r="CO243" s="60"/>
    </row>
    <row r="244" spans="1:93" s="61" customFormat="1" x14ac:dyDescent="0.25">
      <c r="A244" s="64"/>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row>
    <row r="245" spans="1:93" s="61" customFormat="1" x14ac:dyDescent="0.25">
      <c r="A245" s="64"/>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row>
    <row r="246" spans="1:93" s="61" customFormat="1" x14ac:dyDescent="0.25">
      <c r="A246" s="64"/>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row>
    <row r="247" spans="1:93" s="61" customFormat="1" x14ac:dyDescent="0.25">
      <c r="A247" s="6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row>
    <row r="248" spans="1:93" s="61" customFormat="1" x14ac:dyDescent="0.25">
      <c r="A248" s="64"/>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row>
    <row r="249" spans="1:93" s="61" customFormat="1" x14ac:dyDescent="0.25">
      <c r="A249" s="6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row>
    <row r="250" spans="1:93" s="61" customFormat="1" x14ac:dyDescent="0.25">
      <c r="A250" s="6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row>
    <row r="251" spans="1:93" s="61" customFormat="1" x14ac:dyDescent="0.25">
      <c r="A251" s="6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row>
    <row r="252" spans="1:93" s="61" customFormat="1" x14ac:dyDescent="0.25">
      <c r="A252" s="64"/>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row>
    <row r="253" spans="1:93" s="61" customFormat="1" x14ac:dyDescent="0.25">
      <c r="A253" s="6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row>
    <row r="254" spans="1:93" s="61" customFormat="1" x14ac:dyDescent="0.25">
      <c r="A254" s="6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row>
    <row r="255" spans="1:93" s="61" customFormat="1" x14ac:dyDescent="0.25">
      <c r="A255" s="64"/>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row>
    <row r="256" spans="1:93" s="61" customFormat="1" x14ac:dyDescent="0.25">
      <c r="A256" s="64"/>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c r="CO256" s="60"/>
    </row>
    <row r="257" spans="1:93" s="61" customFormat="1" x14ac:dyDescent="0.25">
      <c r="A257" s="64"/>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row>
    <row r="258" spans="1:93" s="61" customFormat="1" x14ac:dyDescent="0.25">
      <c r="A258" s="64"/>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row>
    <row r="259" spans="1:93" s="61" customFormat="1" x14ac:dyDescent="0.25">
      <c r="A259" s="64"/>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60"/>
      <c r="BV259" s="60"/>
      <c r="BW259" s="60"/>
      <c r="BX259" s="60"/>
      <c r="BY259" s="60"/>
      <c r="BZ259" s="60"/>
      <c r="CA259" s="60"/>
      <c r="CB259" s="60"/>
      <c r="CC259" s="60"/>
      <c r="CD259" s="60"/>
      <c r="CE259" s="60"/>
      <c r="CF259" s="60"/>
      <c r="CG259" s="60"/>
      <c r="CH259" s="60"/>
      <c r="CI259" s="60"/>
      <c r="CJ259" s="60"/>
      <c r="CK259" s="60"/>
      <c r="CL259" s="60"/>
      <c r="CM259" s="60"/>
      <c r="CN259" s="60"/>
      <c r="CO259" s="60"/>
    </row>
    <row r="260" spans="1:93" s="61" customFormat="1" x14ac:dyDescent="0.25">
      <c r="A260" s="64"/>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60"/>
      <c r="BV260" s="60"/>
      <c r="BW260" s="60"/>
      <c r="BX260" s="60"/>
      <c r="BY260" s="60"/>
      <c r="BZ260" s="60"/>
      <c r="CA260" s="60"/>
      <c r="CB260" s="60"/>
      <c r="CC260" s="60"/>
      <c r="CD260" s="60"/>
      <c r="CE260" s="60"/>
      <c r="CF260" s="60"/>
      <c r="CG260" s="60"/>
      <c r="CH260" s="60"/>
      <c r="CI260" s="60"/>
      <c r="CJ260" s="60"/>
      <c r="CK260" s="60"/>
      <c r="CL260" s="60"/>
      <c r="CM260" s="60"/>
      <c r="CN260" s="60"/>
      <c r="CO260" s="60"/>
    </row>
    <row r="261" spans="1:93" s="61" customFormat="1" x14ac:dyDescent="0.25">
      <c r="A261" s="64"/>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row>
    <row r="262" spans="1:93" s="61" customFormat="1" x14ac:dyDescent="0.25">
      <c r="A262" s="6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c r="CN262" s="60"/>
      <c r="CO262" s="60"/>
    </row>
    <row r="263" spans="1:93" s="61" customFormat="1" x14ac:dyDescent="0.25">
      <c r="A263" s="64"/>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60"/>
      <c r="BV263" s="60"/>
      <c r="BW263" s="60"/>
      <c r="BX263" s="60"/>
      <c r="BY263" s="60"/>
      <c r="BZ263" s="60"/>
      <c r="CA263" s="60"/>
      <c r="CB263" s="60"/>
      <c r="CC263" s="60"/>
      <c r="CD263" s="60"/>
      <c r="CE263" s="60"/>
      <c r="CF263" s="60"/>
      <c r="CG263" s="60"/>
      <c r="CH263" s="60"/>
      <c r="CI263" s="60"/>
      <c r="CJ263" s="60"/>
      <c r="CK263" s="60"/>
      <c r="CL263" s="60"/>
      <c r="CM263" s="60"/>
      <c r="CN263" s="60"/>
      <c r="CO263" s="60"/>
    </row>
    <row r="264" spans="1:93" s="61" customFormat="1" x14ac:dyDescent="0.25">
      <c r="A264" s="6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c r="CN264" s="60"/>
      <c r="CO264" s="60"/>
    </row>
    <row r="265" spans="1:93" s="61" customFormat="1" x14ac:dyDescent="0.25">
      <c r="A265" s="64"/>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60"/>
      <c r="BV265" s="60"/>
      <c r="BW265" s="60"/>
      <c r="BX265" s="60"/>
      <c r="BY265" s="60"/>
      <c r="BZ265" s="60"/>
      <c r="CA265" s="60"/>
      <c r="CB265" s="60"/>
      <c r="CC265" s="60"/>
      <c r="CD265" s="60"/>
      <c r="CE265" s="60"/>
      <c r="CF265" s="60"/>
      <c r="CG265" s="60"/>
      <c r="CH265" s="60"/>
      <c r="CI265" s="60"/>
      <c r="CJ265" s="60"/>
      <c r="CK265" s="60"/>
      <c r="CL265" s="60"/>
      <c r="CM265" s="60"/>
      <c r="CN265" s="60"/>
      <c r="CO265" s="60"/>
    </row>
    <row r="266" spans="1:93" s="61" customFormat="1" x14ac:dyDescent="0.25">
      <c r="A266" s="64"/>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c r="CN266" s="60"/>
      <c r="CO266" s="60"/>
    </row>
    <row r="267" spans="1:93" s="61" customFormat="1" x14ac:dyDescent="0.25">
      <c r="A267" s="64"/>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row>
    <row r="268" spans="1:93" s="61" customFormat="1" x14ac:dyDescent="0.25">
      <c r="A268" s="64"/>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c r="CN268" s="60"/>
      <c r="CO268" s="60"/>
    </row>
    <row r="269" spans="1:93" s="61" customFormat="1" x14ac:dyDescent="0.25">
      <c r="A269" s="64"/>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c r="CO269" s="60"/>
    </row>
    <row r="270" spans="1:93" s="61" customFormat="1" x14ac:dyDescent="0.25">
      <c r="A270" s="64"/>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row>
    <row r="271" spans="1:93" s="61" customFormat="1" x14ac:dyDescent="0.25">
      <c r="A271" s="6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row>
    <row r="272" spans="1:93" s="61" customFormat="1" x14ac:dyDescent="0.25">
      <c r="A272" s="6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row>
    <row r="273" spans="1:93" s="61" customFormat="1" x14ac:dyDescent="0.25">
      <c r="A273" s="64"/>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row>
    <row r="274" spans="1:93" s="61" customFormat="1" x14ac:dyDescent="0.25">
      <c r="A274" s="6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row>
    <row r="275" spans="1:93" s="61" customFormat="1" x14ac:dyDescent="0.25">
      <c r="A275" s="64"/>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row>
    <row r="276" spans="1:93" s="61" customFormat="1" x14ac:dyDescent="0.25">
      <c r="A276" s="64"/>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row>
    <row r="277" spans="1:93" s="61" customFormat="1" x14ac:dyDescent="0.25">
      <c r="A277" s="64"/>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c r="CO277" s="60"/>
    </row>
    <row r="278" spans="1:93" s="61" customFormat="1" x14ac:dyDescent="0.25">
      <c r="A278" s="64"/>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A278" s="60"/>
      <c r="CB278" s="60"/>
      <c r="CC278" s="60"/>
      <c r="CD278" s="60"/>
      <c r="CE278" s="60"/>
      <c r="CF278" s="60"/>
      <c r="CG278" s="60"/>
      <c r="CH278" s="60"/>
      <c r="CI278" s="60"/>
      <c r="CJ278" s="60"/>
      <c r="CK278" s="60"/>
      <c r="CL278" s="60"/>
      <c r="CM278" s="60"/>
      <c r="CN278" s="60"/>
      <c r="CO278" s="60"/>
    </row>
    <row r="279" spans="1:93" s="61" customFormat="1" x14ac:dyDescent="0.25">
      <c r="A279" s="64"/>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c r="CO279" s="60"/>
    </row>
    <row r="280" spans="1:93" s="61" customFormat="1" x14ac:dyDescent="0.25">
      <c r="A280" s="64"/>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c r="CO280" s="60"/>
    </row>
    <row r="281" spans="1:93" s="61" customFormat="1" x14ac:dyDescent="0.25">
      <c r="A281" s="64"/>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row>
    <row r="282" spans="1:93" s="61" customFormat="1" x14ac:dyDescent="0.25">
      <c r="A282" s="64"/>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row>
    <row r="283" spans="1:93" s="61" customFormat="1" x14ac:dyDescent="0.25">
      <c r="A283" s="64"/>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row>
    <row r="284" spans="1:93" s="61" customFormat="1" x14ac:dyDescent="0.25">
      <c r="A284" s="6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row>
    <row r="285" spans="1:93" s="61" customFormat="1" x14ac:dyDescent="0.25">
      <c r="A285" s="64"/>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row>
    <row r="286" spans="1:93" s="61" customFormat="1" x14ac:dyDescent="0.25">
      <c r="A286" s="64"/>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row>
    <row r="287" spans="1:93" s="61" customFormat="1" x14ac:dyDescent="0.25">
      <c r="A287" s="64"/>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row>
    <row r="288" spans="1:93" s="61" customFormat="1" x14ac:dyDescent="0.25">
      <c r="A288" s="64"/>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row>
    <row r="289" spans="1:93" s="61" customFormat="1" x14ac:dyDescent="0.25">
      <c r="A289" s="64"/>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row>
    <row r="290" spans="1:93" s="61" customFormat="1" x14ac:dyDescent="0.25">
      <c r="A290" s="64"/>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row>
    <row r="291" spans="1:93" s="61" customFormat="1" x14ac:dyDescent="0.25">
      <c r="A291" s="6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row>
    <row r="292" spans="1:93" s="61" customFormat="1" x14ac:dyDescent="0.25">
      <c r="A292" s="64"/>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row>
    <row r="293" spans="1:93" s="61" customFormat="1" x14ac:dyDescent="0.25">
      <c r="A293" s="6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row>
    <row r="294" spans="1:93" s="61" customFormat="1" x14ac:dyDescent="0.25">
      <c r="A294" s="64"/>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row>
    <row r="295" spans="1:93" s="61" customFormat="1" x14ac:dyDescent="0.25">
      <c r="A295" s="6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row>
    <row r="296" spans="1:93" s="61" customFormat="1" x14ac:dyDescent="0.25">
      <c r="A296" s="64"/>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row>
    <row r="297" spans="1:93" s="61" customFormat="1" x14ac:dyDescent="0.25">
      <c r="A297" s="64"/>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row>
    <row r="298" spans="1:93" s="61" customFormat="1" x14ac:dyDescent="0.25">
      <c r="A298" s="64"/>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row>
    <row r="299" spans="1:93" s="61" customFormat="1" x14ac:dyDescent="0.25">
      <c r="A299" s="64"/>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row>
    <row r="300" spans="1:93" s="61" customFormat="1" x14ac:dyDescent="0.25">
      <c r="A300" s="64"/>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c r="CI300" s="60"/>
      <c r="CJ300" s="60"/>
      <c r="CK300" s="60"/>
      <c r="CL300" s="60"/>
      <c r="CM300" s="60"/>
      <c r="CN300" s="60"/>
      <c r="CO300" s="60"/>
    </row>
    <row r="301" spans="1:93" s="61" customFormat="1" x14ac:dyDescent="0.25">
      <c r="A301" s="64"/>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row>
    <row r="302" spans="1:93" s="61" customFormat="1" x14ac:dyDescent="0.25">
      <c r="A302" s="6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row>
    <row r="303" spans="1:93" s="61" customFormat="1" x14ac:dyDescent="0.25">
      <c r="A303" s="6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60"/>
      <c r="BV303" s="60"/>
      <c r="BW303" s="60"/>
      <c r="BX303" s="60"/>
      <c r="BY303" s="60"/>
      <c r="BZ303" s="60"/>
      <c r="CA303" s="60"/>
      <c r="CB303" s="60"/>
      <c r="CC303" s="60"/>
      <c r="CD303" s="60"/>
      <c r="CE303" s="60"/>
      <c r="CF303" s="60"/>
      <c r="CG303" s="60"/>
      <c r="CH303" s="60"/>
      <c r="CI303" s="60"/>
      <c r="CJ303" s="60"/>
      <c r="CK303" s="60"/>
      <c r="CL303" s="60"/>
      <c r="CM303" s="60"/>
      <c r="CN303" s="60"/>
      <c r="CO303" s="60"/>
    </row>
    <row r="304" spans="1:93" s="61" customFormat="1" x14ac:dyDescent="0.25">
      <c r="A304" s="64"/>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c r="CO304" s="60"/>
    </row>
    <row r="305" spans="1:93" s="61" customFormat="1" x14ac:dyDescent="0.25">
      <c r="A305" s="64"/>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c r="CO305" s="60"/>
    </row>
    <row r="306" spans="1:93" s="61" customFormat="1" x14ac:dyDescent="0.25">
      <c r="A306" s="64"/>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row>
    <row r="307" spans="1:93" s="61" customFormat="1" x14ac:dyDescent="0.25">
      <c r="A307" s="64"/>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0"/>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row>
    <row r="308" spans="1:93" s="61" customFormat="1" x14ac:dyDescent="0.25">
      <c r="A308" s="64"/>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row>
    <row r="309" spans="1:93" s="61" customFormat="1" x14ac:dyDescent="0.25">
      <c r="A309" s="64"/>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row>
    <row r="310" spans="1:93" s="61" customFormat="1" x14ac:dyDescent="0.25">
      <c r="A310" s="64"/>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c r="CO310" s="60"/>
    </row>
    <row r="311" spans="1:93" s="61" customFormat="1" x14ac:dyDescent="0.25">
      <c r="A311" s="6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row>
    <row r="312" spans="1:93" s="61" customFormat="1" x14ac:dyDescent="0.25">
      <c r="A312" s="64"/>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row>
    <row r="313" spans="1:93" s="61" customFormat="1" x14ac:dyDescent="0.25">
      <c r="A313" s="64"/>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row>
    <row r="314" spans="1:93" s="61" customFormat="1" x14ac:dyDescent="0.25">
      <c r="A314" s="6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c r="CO314" s="60"/>
    </row>
    <row r="315" spans="1:93" s="61" customFormat="1" x14ac:dyDescent="0.25">
      <c r="A315" s="64"/>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c r="CB315" s="60"/>
      <c r="CC315" s="60"/>
      <c r="CD315" s="60"/>
      <c r="CE315" s="60"/>
      <c r="CF315" s="60"/>
      <c r="CG315" s="60"/>
      <c r="CH315" s="60"/>
      <c r="CI315" s="60"/>
      <c r="CJ315" s="60"/>
      <c r="CK315" s="60"/>
      <c r="CL315" s="60"/>
      <c r="CM315" s="60"/>
      <c r="CN315" s="60"/>
      <c r="CO315" s="60"/>
    </row>
    <row r="316" spans="1:93" s="61" customFormat="1" x14ac:dyDescent="0.25">
      <c r="A316" s="6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0"/>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c r="CO316" s="60"/>
    </row>
    <row r="317" spans="1:93" s="61" customFormat="1" x14ac:dyDescent="0.25">
      <c r="A317" s="64"/>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row>
    <row r="318" spans="1:93" s="61" customFormat="1" x14ac:dyDescent="0.25">
      <c r="A318" s="6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c r="CO318" s="60"/>
    </row>
    <row r="319" spans="1:93" s="61" customFormat="1" x14ac:dyDescent="0.25">
      <c r="A319" s="64"/>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row>
    <row r="320" spans="1:93" s="61" customFormat="1" x14ac:dyDescent="0.25">
      <c r="A320" s="64"/>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row>
    <row r="321" spans="1:93" s="61" customFormat="1" x14ac:dyDescent="0.25">
      <c r="A321" s="64"/>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c r="CO321" s="60"/>
    </row>
    <row r="322" spans="1:93" s="61" customFormat="1" x14ac:dyDescent="0.25">
      <c r="A322" s="64"/>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60"/>
      <c r="BT322" s="60"/>
      <c r="BU322" s="60"/>
      <c r="BV322" s="60"/>
      <c r="BW322" s="60"/>
      <c r="BX322" s="60"/>
      <c r="BY322" s="60"/>
      <c r="BZ322" s="60"/>
      <c r="CA322" s="60"/>
      <c r="CB322" s="60"/>
      <c r="CC322" s="60"/>
      <c r="CD322" s="60"/>
      <c r="CE322" s="60"/>
      <c r="CF322" s="60"/>
      <c r="CG322" s="60"/>
      <c r="CH322" s="60"/>
      <c r="CI322" s="60"/>
      <c r="CJ322" s="60"/>
      <c r="CK322" s="60"/>
      <c r="CL322" s="60"/>
      <c r="CM322" s="60"/>
      <c r="CN322" s="60"/>
      <c r="CO322" s="60"/>
    </row>
    <row r="323" spans="1:93" s="61" customFormat="1" x14ac:dyDescent="0.25">
      <c r="A323" s="64"/>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c r="BT323" s="60"/>
      <c r="BU323" s="60"/>
      <c r="BV323" s="60"/>
      <c r="BW323" s="60"/>
      <c r="BX323" s="60"/>
      <c r="BY323" s="60"/>
      <c r="BZ323" s="60"/>
      <c r="CA323" s="60"/>
      <c r="CB323" s="60"/>
      <c r="CC323" s="60"/>
      <c r="CD323" s="60"/>
      <c r="CE323" s="60"/>
      <c r="CF323" s="60"/>
      <c r="CG323" s="60"/>
      <c r="CH323" s="60"/>
      <c r="CI323" s="60"/>
      <c r="CJ323" s="60"/>
      <c r="CK323" s="60"/>
      <c r="CL323" s="60"/>
      <c r="CM323" s="60"/>
      <c r="CN323" s="60"/>
      <c r="CO323" s="60"/>
    </row>
    <row r="324" spans="1:93" s="61" customFormat="1" x14ac:dyDescent="0.25">
      <c r="A324" s="64"/>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60"/>
      <c r="BV324" s="60"/>
      <c r="BW324" s="60"/>
      <c r="BX324" s="60"/>
      <c r="BY324" s="60"/>
      <c r="BZ324" s="60"/>
      <c r="CA324" s="60"/>
      <c r="CB324" s="60"/>
      <c r="CC324" s="60"/>
      <c r="CD324" s="60"/>
      <c r="CE324" s="60"/>
      <c r="CF324" s="60"/>
      <c r="CG324" s="60"/>
      <c r="CH324" s="60"/>
      <c r="CI324" s="60"/>
      <c r="CJ324" s="60"/>
      <c r="CK324" s="60"/>
      <c r="CL324" s="60"/>
      <c r="CM324" s="60"/>
      <c r="CN324" s="60"/>
      <c r="CO324" s="60"/>
    </row>
    <row r="325" spans="1:93" s="61" customFormat="1" x14ac:dyDescent="0.25">
      <c r="A325" s="64"/>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60"/>
      <c r="BT325" s="60"/>
      <c r="BU325" s="60"/>
      <c r="BV325" s="60"/>
      <c r="BW325" s="60"/>
      <c r="BX325" s="60"/>
      <c r="BY325" s="60"/>
      <c r="BZ325" s="60"/>
      <c r="CA325" s="60"/>
      <c r="CB325" s="60"/>
      <c r="CC325" s="60"/>
      <c r="CD325" s="60"/>
      <c r="CE325" s="60"/>
      <c r="CF325" s="60"/>
      <c r="CG325" s="60"/>
      <c r="CH325" s="60"/>
      <c r="CI325" s="60"/>
      <c r="CJ325" s="60"/>
      <c r="CK325" s="60"/>
      <c r="CL325" s="60"/>
      <c r="CM325" s="60"/>
      <c r="CN325" s="60"/>
      <c r="CO325" s="60"/>
    </row>
    <row r="326" spans="1:93" s="61" customFormat="1" x14ac:dyDescent="0.25">
      <c r="A326" s="64"/>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c r="BT326" s="60"/>
      <c r="BU326" s="60"/>
      <c r="BV326" s="60"/>
      <c r="BW326" s="60"/>
      <c r="BX326" s="60"/>
      <c r="BY326" s="60"/>
      <c r="BZ326" s="60"/>
      <c r="CA326" s="60"/>
      <c r="CB326" s="60"/>
      <c r="CC326" s="60"/>
      <c r="CD326" s="60"/>
      <c r="CE326" s="60"/>
      <c r="CF326" s="60"/>
      <c r="CG326" s="60"/>
      <c r="CH326" s="60"/>
      <c r="CI326" s="60"/>
      <c r="CJ326" s="60"/>
      <c r="CK326" s="60"/>
      <c r="CL326" s="60"/>
      <c r="CM326" s="60"/>
      <c r="CN326" s="60"/>
      <c r="CO326" s="60"/>
    </row>
    <row r="327" spans="1:93" s="61" customFormat="1" x14ac:dyDescent="0.25">
      <c r="A327" s="64"/>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60"/>
      <c r="BV327" s="60"/>
      <c r="BW327" s="60"/>
      <c r="BX327" s="60"/>
      <c r="BY327" s="60"/>
      <c r="BZ327" s="60"/>
      <c r="CA327" s="60"/>
      <c r="CB327" s="60"/>
      <c r="CC327" s="60"/>
      <c r="CD327" s="60"/>
      <c r="CE327" s="60"/>
      <c r="CF327" s="60"/>
      <c r="CG327" s="60"/>
      <c r="CH327" s="60"/>
      <c r="CI327" s="60"/>
      <c r="CJ327" s="60"/>
      <c r="CK327" s="60"/>
      <c r="CL327" s="60"/>
      <c r="CM327" s="60"/>
      <c r="CN327" s="60"/>
      <c r="CO327" s="60"/>
    </row>
    <row r="328" spans="1:93" s="61" customFormat="1" x14ac:dyDescent="0.25">
      <c r="A328" s="6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60"/>
      <c r="BV328" s="60"/>
      <c r="BW328" s="60"/>
      <c r="BX328" s="60"/>
      <c r="BY328" s="60"/>
      <c r="BZ328" s="60"/>
      <c r="CA328" s="60"/>
      <c r="CB328" s="60"/>
      <c r="CC328" s="60"/>
      <c r="CD328" s="60"/>
      <c r="CE328" s="60"/>
      <c r="CF328" s="60"/>
      <c r="CG328" s="60"/>
      <c r="CH328" s="60"/>
      <c r="CI328" s="60"/>
      <c r="CJ328" s="60"/>
      <c r="CK328" s="60"/>
      <c r="CL328" s="60"/>
      <c r="CM328" s="60"/>
      <c r="CN328" s="60"/>
      <c r="CO328" s="60"/>
    </row>
    <row r="329" spans="1:93" s="61" customFormat="1" x14ac:dyDescent="0.25">
      <c r="A329" s="64"/>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60"/>
      <c r="BV329" s="60"/>
      <c r="BW329" s="60"/>
      <c r="BX329" s="60"/>
      <c r="BY329" s="60"/>
      <c r="BZ329" s="60"/>
      <c r="CA329" s="60"/>
      <c r="CB329" s="60"/>
      <c r="CC329" s="60"/>
      <c r="CD329" s="60"/>
      <c r="CE329" s="60"/>
      <c r="CF329" s="60"/>
      <c r="CG329" s="60"/>
      <c r="CH329" s="60"/>
      <c r="CI329" s="60"/>
      <c r="CJ329" s="60"/>
      <c r="CK329" s="60"/>
      <c r="CL329" s="60"/>
      <c r="CM329" s="60"/>
      <c r="CN329" s="60"/>
      <c r="CO329" s="60"/>
    </row>
    <row r="330" spans="1:93" s="61" customFormat="1" x14ac:dyDescent="0.25">
      <c r="A330" s="64"/>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0"/>
      <c r="BR330" s="60"/>
      <c r="BS330" s="60"/>
      <c r="BT330" s="60"/>
      <c r="BU330" s="60"/>
      <c r="BV330" s="60"/>
      <c r="BW330" s="60"/>
      <c r="BX330" s="60"/>
      <c r="BY330" s="60"/>
      <c r="BZ330" s="60"/>
      <c r="CA330" s="60"/>
      <c r="CB330" s="60"/>
      <c r="CC330" s="60"/>
      <c r="CD330" s="60"/>
      <c r="CE330" s="60"/>
      <c r="CF330" s="60"/>
      <c r="CG330" s="60"/>
      <c r="CH330" s="60"/>
      <c r="CI330" s="60"/>
      <c r="CJ330" s="60"/>
      <c r="CK330" s="60"/>
      <c r="CL330" s="60"/>
      <c r="CM330" s="60"/>
      <c r="CN330" s="60"/>
      <c r="CO330" s="60"/>
    </row>
    <row r="331" spans="1:93" s="61" customFormat="1" x14ac:dyDescent="0.25">
      <c r="A331" s="64"/>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row>
    <row r="332" spans="1:93" s="61" customFormat="1" x14ac:dyDescent="0.25">
      <c r="A332" s="64"/>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row>
    <row r="333" spans="1:93" s="61" customFormat="1" x14ac:dyDescent="0.25">
      <c r="A333" s="64"/>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60"/>
      <c r="BR333" s="60"/>
      <c r="BS333" s="60"/>
      <c r="BT333" s="60"/>
      <c r="BU333" s="60"/>
      <c r="BV333" s="60"/>
      <c r="BW333" s="60"/>
      <c r="BX333" s="60"/>
      <c r="BY333" s="60"/>
      <c r="BZ333" s="60"/>
      <c r="CA333" s="60"/>
      <c r="CB333" s="60"/>
      <c r="CC333" s="60"/>
      <c r="CD333" s="60"/>
      <c r="CE333" s="60"/>
      <c r="CF333" s="60"/>
      <c r="CG333" s="60"/>
      <c r="CH333" s="60"/>
      <c r="CI333" s="60"/>
      <c r="CJ333" s="60"/>
      <c r="CK333" s="60"/>
      <c r="CL333" s="60"/>
      <c r="CM333" s="60"/>
      <c r="CN333" s="60"/>
      <c r="CO333" s="60"/>
    </row>
    <row r="334" spans="1:93" s="61" customFormat="1" x14ac:dyDescent="0.25">
      <c r="A334" s="64"/>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c r="CO334" s="60"/>
    </row>
    <row r="335" spans="1:93" s="61" customFormat="1" x14ac:dyDescent="0.25">
      <c r="A335" s="64"/>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c r="BT335" s="60"/>
      <c r="BU335" s="60"/>
      <c r="BV335" s="60"/>
      <c r="BW335" s="60"/>
      <c r="BX335" s="60"/>
      <c r="BY335" s="60"/>
      <c r="BZ335" s="60"/>
      <c r="CA335" s="60"/>
      <c r="CB335" s="60"/>
      <c r="CC335" s="60"/>
      <c r="CD335" s="60"/>
      <c r="CE335" s="60"/>
      <c r="CF335" s="60"/>
      <c r="CG335" s="60"/>
      <c r="CH335" s="60"/>
      <c r="CI335" s="60"/>
      <c r="CJ335" s="60"/>
      <c r="CK335" s="60"/>
      <c r="CL335" s="60"/>
      <c r="CM335" s="60"/>
      <c r="CN335" s="60"/>
      <c r="CO335" s="60"/>
    </row>
    <row r="336" spans="1:93" s="61" customFormat="1" x14ac:dyDescent="0.25">
      <c r="A336" s="64"/>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row>
    <row r="337" spans="1:93" s="61" customFormat="1" x14ac:dyDescent="0.25">
      <c r="A337" s="64"/>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row>
    <row r="338" spans="1:93" s="61" customFormat="1" x14ac:dyDescent="0.25">
      <c r="A338" s="64"/>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row>
    <row r="339" spans="1:93" s="61" customFormat="1" x14ac:dyDescent="0.25">
      <c r="A339" s="64"/>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row>
    <row r="340" spans="1:93" s="61" customFormat="1" x14ac:dyDescent="0.25">
      <c r="A340" s="64"/>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row>
    <row r="341" spans="1:93" s="61" customFormat="1" x14ac:dyDescent="0.25">
      <c r="A341" s="64"/>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row>
    <row r="342" spans="1:93" s="61" customFormat="1" x14ac:dyDescent="0.25">
      <c r="A342" s="64"/>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row>
    <row r="343" spans="1:93" s="61" customFormat="1" x14ac:dyDescent="0.25">
      <c r="A343" s="64"/>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row>
    <row r="344" spans="1:93" s="61" customFormat="1" x14ac:dyDescent="0.25">
      <c r="A344" s="64"/>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c r="CA344" s="60"/>
      <c r="CB344" s="60"/>
      <c r="CC344" s="60"/>
      <c r="CD344" s="60"/>
      <c r="CE344" s="60"/>
      <c r="CF344" s="60"/>
      <c r="CG344" s="60"/>
      <c r="CH344" s="60"/>
      <c r="CI344" s="60"/>
      <c r="CJ344" s="60"/>
      <c r="CK344" s="60"/>
      <c r="CL344" s="60"/>
      <c r="CM344" s="60"/>
      <c r="CN344" s="60"/>
      <c r="CO344" s="60"/>
    </row>
    <row r="345" spans="1:93" s="61" customFormat="1" x14ac:dyDescent="0.25">
      <c r="A345" s="64"/>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row>
    <row r="346" spans="1:93" s="61" customFormat="1" x14ac:dyDescent="0.25">
      <c r="A346" s="64"/>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c r="CA346" s="60"/>
      <c r="CB346" s="60"/>
      <c r="CC346" s="60"/>
      <c r="CD346" s="60"/>
      <c r="CE346" s="60"/>
      <c r="CF346" s="60"/>
      <c r="CG346" s="60"/>
      <c r="CH346" s="60"/>
      <c r="CI346" s="60"/>
      <c r="CJ346" s="60"/>
      <c r="CK346" s="60"/>
      <c r="CL346" s="60"/>
      <c r="CM346" s="60"/>
      <c r="CN346" s="60"/>
      <c r="CO346" s="60"/>
    </row>
    <row r="347" spans="1:93" s="61" customFormat="1" x14ac:dyDescent="0.25">
      <c r="A347" s="64"/>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c r="BM347" s="60"/>
      <c r="BN347" s="60"/>
      <c r="BO347" s="60"/>
      <c r="BP347" s="60"/>
      <c r="BQ347" s="60"/>
      <c r="BR347" s="60"/>
      <c r="BS347" s="60"/>
      <c r="BT347" s="60"/>
      <c r="BU347" s="60"/>
      <c r="BV347" s="60"/>
      <c r="BW347" s="60"/>
      <c r="BX347" s="60"/>
      <c r="BY347" s="60"/>
      <c r="BZ347" s="60"/>
      <c r="CA347" s="60"/>
      <c r="CB347" s="60"/>
      <c r="CC347" s="60"/>
      <c r="CD347" s="60"/>
      <c r="CE347" s="60"/>
      <c r="CF347" s="60"/>
      <c r="CG347" s="60"/>
      <c r="CH347" s="60"/>
      <c r="CI347" s="60"/>
      <c r="CJ347" s="60"/>
      <c r="CK347" s="60"/>
      <c r="CL347" s="60"/>
      <c r="CM347" s="60"/>
      <c r="CN347" s="60"/>
      <c r="CO347" s="60"/>
    </row>
    <row r="348" spans="1:93" s="61" customFormat="1" x14ac:dyDescent="0.25">
      <c r="A348" s="6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0"/>
      <c r="BN348" s="60"/>
      <c r="BO348" s="60"/>
      <c r="BP348" s="60"/>
      <c r="BQ348" s="60"/>
      <c r="BR348" s="60"/>
      <c r="BS348" s="60"/>
      <c r="BT348" s="60"/>
      <c r="BU348" s="60"/>
      <c r="BV348" s="60"/>
      <c r="BW348" s="60"/>
      <c r="BX348" s="60"/>
      <c r="BY348" s="60"/>
      <c r="BZ348" s="60"/>
      <c r="CA348" s="60"/>
      <c r="CB348" s="60"/>
      <c r="CC348" s="60"/>
      <c r="CD348" s="60"/>
      <c r="CE348" s="60"/>
      <c r="CF348" s="60"/>
      <c r="CG348" s="60"/>
      <c r="CH348" s="60"/>
      <c r="CI348" s="60"/>
      <c r="CJ348" s="60"/>
      <c r="CK348" s="60"/>
      <c r="CL348" s="60"/>
      <c r="CM348" s="60"/>
      <c r="CN348" s="60"/>
      <c r="CO348" s="60"/>
    </row>
    <row r="349" spans="1:93" s="61" customFormat="1" x14ac:dyDescent="0.25">
      <c r="A349" s="64"/>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row>
    <row r="350" spans="1:93" s="61" customFormat="1" x14ac:dyDescent="0.25">
      <c r="A350" s="64"/>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row>
    <row r="351" spans="1:93" s="61" customFormat="1" x14ac:dyDescent="0.25">
      <c r="A351" s="6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60"/>
      <c r="AJ351" s="60"/>
      <c r="AK351" s="60"/>
      <c r="AL351" s="60"/>
      <c r="AM351" s="60"/>
      <c r="AN351" s="60"/>
      <c r="AO351" s="60"/>
      <c r="AP351" s="60"/>
      <c r="AQ351" s="60"/>
      <c r="AR351" s="60"/>
      <c r="AS351" s="60"/>
      <c r="AT351" s="60"/>
      <c r="AU351" s="60"/>
      <c r="AV351" s="60"/>
      <c r="AW351" s="60"/>
      <c r="AX351" s="60"/>
      <c r="AY351" s="60"/>
      <c r="AZ351" s="60"/>
      <c r="BA351" s="60"/>
      <c r="BB351" s="60"/>
      <c r="BC351" s="60"/>
      <c r="BD351" s="60"/>
      <c r="BE351" s="60"/>
      <c r="BF351" s="60"/>
      <c r="BG351" s="60"/>
      <c r="BH351" s="60"/>
      <c r="BI351" s="60"/>
      <c r="BJ351" s="60"/>
      <c r="BK351" s="60"/>
      <c r="BL351" s="60"/>
      <c r="BM351" s="60"/>
      <c r="BN351" s="60"/>
      <c r="BO351" s="60"/>
      <c r="BP351" s="60"/>
      <c r="BQ351" s="60"/>
      <c r="BR351" s="60"/>
      <c r="BS351" s="60"/>
      <c r="BT351" s="60"/>
      <c r="BU351" s="60"/>
      <c r="BV351" s="60"/>
      <c r="BW351" s="60"/>
      <c r="BX351" s="60"/>
      <c r="BY351" s="60"/>
      <c r="BZ351" s="60"/>
      <c r="CA351" s="60"/>
      <c r="CB351" s="60"/>
      <c r="CC351" s="60"/>
      <c r="CD351" s="60"/>
      <c r="CE351" s="60"/>
      <c r="CF351" s="60"/>
      <c r="CG351" s="60"/>
      <c r="CH351" s="60"/>
      <c r="CI351" s="60"/>
      <c r="CJ351" s="60"/>
      <c r="CK351" s="60"/>
      <c r="CL351" s="60"/>
      <c r="CM351" s="60"/>
      <c r="CN351" s="60"/>
      <c r="CO351" s="60"/>
    </row>
    <row r="352" spans="1:93" s="61" customFormat="1" x14ac:dyDescent="0.25">
      <c r="A352" s="6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c r="BM352" s="60"/>
      <c r="BN352" s="60"/>
      <c r="BO352" s="60"/>
      <c r="BP352" s="60"/>
      <c r="BQ352" s="60"/>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row>
    <row r="353" spans="1:93" s="61" customFormat="1" x14ac:dyDescent="0.25">
      <c r="A353" s="64"/>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row>
    <row r="354" spans="1:93" s="61" customFormat="1" x14ac:dyDescent="0.25">
      <c r="A354" s="64"/>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row>
    <row r="355" spans="1:93" s="61" customFormat="1" x14ac:dyDescent="0.25">
      <c r="A355" s="64"/>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row>
    <row r="356" spans="1:93" s="61" customFormat="1" x14ac:dyDescent="0.25">
      <c r="A356" s="64"/>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60"/>
      <c r="AJ356" s="60"/>
      <c r="AK356" s="60"/>
      <c r="AL356" s="60"/>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0"/>
      <c r="BN356" s="60"/>
      <c r="BO356" s="60"/>
      <c r="BP356" s="60"/>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row>
    <row r="357" spans="1:93" s="61" customFormat="1" x14ac:dyDescent="0.25">
      <c r="A357" s="64"/>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0"/>
      <c r="BR357" s="60"/>
      <c r="BS357" s="60"/>
      <c r="BT357" s="60"/>
      <c r="BU357" s="60"/>
      <c r="BV357" s="60"/>
      <c r="BW357" s="60"/>
      <c r="BX357" s="60"/>
      <c r="BY357" s="60"/>
      <c r="BZ357" s="60"/>
      <c r="CA357" s="60"/>
      <c r="CB357" s="60"/>
      <c r="CC357" s="60"/>
      <c r="CD357" s="60"/>
      <c r="CE357" s="60"/>
      <c r="CF357" s="60"/>
      <c r="CG357" s="60"/>
      <c r="CH357" s="60"/>
      <c r="CI357" s="60"/>
      <c r="CJ357" s="60"/>
      <c r="CK357" s="60"/>
      <c r="CL357" s="60"/>
      <c r="CM357" s="60"/>
      <c r="CN357" s="60"/>
      <c r="CO357" s="60"/>
    </row>
    <row r="358" spans="1:93" s="61" customFormat="1" x14ac:dyDescent="0.25">
      <c r="A358" s="64"/>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60"/>
      <c r="BV358" s="60"/>
      <c r="BW358" s="60"/>
      <c r="BX358" s="60"/>
      <c r="BY358" s="60"/>
      <c r="BZ358" s="60"/>
      <c r="CA358" s="60"/>
      <c r="CB358" s="60"/>
      <c r="CC358" s="60"/>
      <c r="CD358" s="60"/>
      <c r="CE358" s="60"/>
      <c r="CF358" s="60"/>
      <c r="CG358" s="60"/>
      <c r="CH358" s="60"/>
      <c r="CI358" s="60"/>
      <c r="CJ358" s="60"/>
      <c r="CK358" s="60"/>
      <c r="CL358" s="60"/>
      <c r="CM358" s="60"/>
      <c r="CN358" s="60"/>
      <c r="CO358" s="60"/>
    </row>
    <row r="359" spans="1:93" s="61" customFormat="1" x14ac:dyDescent="0.25">
      <c r="A359" s="64"/>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60"/>
      <c r="BV359" s="60"/>
      <c r="BW359" s="60"/>
      <c r="BX359" s="60"/>
      <c r="BY359" s="60"/>
      <c r="BZ359" s="60"/>
      <c r="CA359" s="60"/>
      <c r="CB359" s="60"/>
      <c r="CC359" s="60"/>
      <c r="CD359" s="60"/>
      <c r="CE359" s="60"/>
      <c r="CF359" s="60"/>
      <c r="CG359" s="60"/>
      <c r="CH359" s="60"/>
      <c r="CI359" s="60"/>
      <c r="CJ359" s="60"/>
      <c r="CK359" s="60"/>
      <c r="CL359" s="60"/>
      <c r="CM359" s="60"/>
      <c r="CN359" s="60"/>
      <c r="CO359" s="60"/>
    </row>
    <row r="360" spans="1:93" s="61" customFormat="1" x14ac:dyDescent="0.25">
      <c r="A360" s="6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c r="CB360" s="60"/>
      <c r="CC360" s="60"/>
      <c r="CD360" s="60"/>
      <c r="CE360" s="60"/>
      <c r="CF360" s="60"/>
      <c r="CG360" s="60"/>
      <c r="CH360" s="60"/>
      <c r="CI360" s="60"/>
      <c r="CJ360" s="60"/>
      <c r="CK360" s="60"/>
      <c r="CL360" s="60"/>
      <c r="CM360" s="60"/>
      <c r="CN360" s="60"/>
      <c r="CO360" s="60"/>
    </row>
    <row r="361" spans="1:93" s="61" customFormat="1" x14ac:dyDescent="0.25">
      <c r="A361" s="64"/>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c r="BU361" s="60"/>
      <c r="BV361" s="60"/>
      <c r="BW361" s="60"/>
      <c r="BX361" s="60"/>
      <c r="BY361" s="60"/>
      <c r="BZ361" s="60"/>
      <c r="CA361" s="60"/>
      <c r="CB361" s="60"/>
      <c r="CC361" s="60"/>
      <c r="CD361" s="60"/>
      <c r="CE361" s="60"/>
      <c r="CF361" s="60"/>
      <c r="CG361" s="60"/>
      <c r="CH361" s="60"/>
      <c r="CI361" s="60"/>
      <c r="CJ361" s="60"/>
      <c r="CK361" s="60"/>
      <c r="CL361" s="60"/>
      <c r="CM361" s="60"/>
      <c r="CN361" s="60"/>
      <c r="CO361" s="60"/>
    </row>
    <row r="362" spans="1:93" s="61" customFormat="1" x14ac:dyDescent="0.25">
      <c r="A362" s="64"/>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c r="CB362" s="60"/>
      <c r="CC362" s="60"/>
      <c r="CD362" s="60"/>
      <c r="CE362" s="60"/>
      <c r="CF362" s="60"/>
      <c r="CG362" s="60"/>
      <c r="CH362" s="60"/>
      <c r="CI362" s="60"/>
      <c r="CJ362" s="60"/>
      <c r="CK362" s="60"/>
      <c r="CL362" s="60"/>
      <c r="CM362" s="60"/>
      <c r="CN362" s="60"/>
      <c r="CO362" s="60"/>
    </row>
    <row r="363" spans="1:93" s="61" customFormat="1" x14ac:dyDescent="0.25">
      <c r="A363" s="64"/>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row>
    <row r="364" spans="1:93" s="61" customFormat="1" x14ac:dyDescent="0.25">
      <c r="A364" s="64"/>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row>
    <row r="365" spans="1:93" s="61" customFormat="1" x14ac:dyDescent="0.25">
      <c r="A365" s="64"/>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60"/>
      <c r="CO365" s="60"/>
    </row>
    <row r="366" spans="1:93" s="61" customFormat="1" x14ac:dyDescent="0.25">
      <c r="A366" s="64"/>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row>
    <row r="367" spans="1:93" s="61" customFormat="1" x14ac:dyDescent="0.25">
      <c r="A367" s="64"/>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row>
    <row r="368" spans="1:93" s="61" customFormat="1" x14ac:dyDescent="0.25">
      <c r="A368" s="64"/>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60"/>
      <c r="CO368" s="60"/>
    </row>
    <row r="369" spans="1:93" s="61" customFormat="1" x14ac:dyDescent="0.25">
      <c r="A369" s="64"/>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c r="CB369" s="60"/>
      <c r="CC369" s="60"/>
      <c r="CD369" s="60"/>
      <c r="CE369" s="60"/>
      <c r="CF369" s="60"/>
      <c r="CG369" s="60"/>
      <c r="CH369" s="60"/>
      <c r="CI369" s="60"/>
      <c r="CJ369" s="60"/>
      <c r="CK369" s="60"/>
      <c r="CL369" s="60"/>
      <c r="CM369" s="60"/>
      <c r="CN369" s="60"/>
      <c r="CO369" s="60"/>
    </row>
    <row r="370" spans="1:93" s="61" customFormat="1" x14ac:dyDescent="0.25">
      <c r="A370" s="64"/>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row>
    <row r="371" spans="1:93" s="61" customFormat="1" x14ac:dyDescent="0.25">
      <c r="A371" s="64"/>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row>
    <row r="372" spans="1:93" s="61" customFormat="1" x14ac:dyDescent="0.25">
      <c r="A372" s="64"/>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row>
    <row r="373" spans="1:93" s="61" customFormat="1" x14ac:dyDescent="0.25">
      <c r="A373" s="64"/>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row>
    <row r="374" spans="1:93" s="61" customFormat="1" x14ac:dyDescent="0.25">
      <c r="A374" s="64"/>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row>
    <row r="375" spans="1:93" s="61" customFormat="1" x14ac:dyDescent="0.25">
      <c r="A375" s="64"/>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row>
    <row r="376" spans="1:93" s="61" customFormat="1" x14ac:dyDescent="0.25">
      <c r="A376" s="64"/>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row>
    <row r="377" spans="1:93" s="61" customFormat="1" x14ac:dyDescent="0.25">
      <c r="A377" s="64"/>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row>
    <row r="378" spans="1:93" s="61" customFormat="1" x14ac:dyDescent="0.25">
      <c r="A378" s="6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row>
    <row r="379" spans="1:93" s="61" customFormat="1" x14ac:dyDescent="0.25">
      <c r="A379" s="6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row>
    <row r="380" spans="1:93" s="61" customFormat="1" x14ac:dyDescent="0.25">
      <c r="A380" s="64"/>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row>
    <row r="381" spans="1:93" s="61" customFormat="1" x14ac:dyDescent="0.25">
      <c r="A381" s="6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row>
    <row r="382" spans="1:93" s="61" customFormat="1" x14ac:dyDescent="0.25">
      <c r="A382" s="64"/>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row>
    <row r="383" spans="1:93" s="61" customFormat="1" x14ac:dyDescent="0.25">
      <c r="A383" s="64"/>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row>
    <row r="384" spans="1:93" s="61" customFormat="1" x14ac:dyDescent="0.25">
      <c r="A384" s="64"/>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row>
    <row r="385" spans="1:93" s="61" customFormat="1" x14ac:dyDescent="0.25">
      <c r="A385" s="64"/>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row>
    <row r="386" spans="1:93" s="61" customFormat="1" x14ac:dyDescent="0.25">
      <c r="A386" s="64"/>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A386" s="60"/>
      <c r="CB386" s="60"/>
      <c r="CC386" s="60"/>
      <c r="CD386" s="60"/>
      <c r="CE386" s="60"/>
      <c r="CF386" s="60"/>
      <c r="CG386" s="60"/>
      <c r="CH386" s="60"/>
      <c r="CI386" s="60"/>
      <c r="CJ386" s="60"/>
      <c r="CK386" s="60"/>
      <c r="CL386" s="60"/>
      <c r="CM386" s="60"/>
      <c r="CN386" s="60"/>
      <c r="CO386" s="60"/>
    </row>
    <row r="387" spans="1:93" s="61" customFormat="1" x14ac:dyDescent="0.25">
      <c r="A387" s="64"/>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row>
    <row r="388" spans="1:93" s="61" customFormat="1" x14ac:dyDescent="0.25">
      <c r="A388" s="64"/>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row>
    <row r="389" spans="1:93" s="61" customFormat="1" x14ac:dyDescent="0.25">
      <c r="A389" s="64"/>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row>
    <row r="390" spans="1:93" s="61" customFormat="1" x14ac:dyDescent="0.25">
      <c r="A390" s="64"/>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0"/>
      <c r="CB390" s="60"/>
      <c r="CC390" s="60"/>
      <c r="CD390" s="60"/>
      <c r="CE390" s="60"/>
      <c r="CF390" s="60"/>
      <c r="CG390" s="60"/>
      <c r="CH390" s="60"/>
      <c r="CI390" s="60"/>
      <c r="CJ390" s="60"/>
      <c r="CK390" s="60"/>
      <c r="CL390" s="60"/>
      <c r="CM390" s="60"/>
      <c r="CN390" s="60"/>
      <c r="CO390" s="60"/>
    </row>
    <row r="391" spans="1:93" s="61" customFormat="1" x14ac:dyDescent="0.25">
      <c r="A391" s="6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row>
    <row r="392" spans="1:93" s="61" customFormat="1" x14ac:dyDescent="0.25">
      <c r="A392" s="64"/>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A392" s="60"/>
      <c r="CB392" s="60"/>
      <c r="CC392" s="60"/>
      <c r="CD392" s="60"/>
      <c r="CE392" s="60"/>
      <c r="CF392" s="60"/>
      <c r="CG392" s="60"/>
      <c r="CH392" s="60"/>
      <c r="CI392" s="60"/>
      <c r="CJ392" s="60"/>
      <c r="CK392" s="60"/>
      <c r="CL392" s="60"/>
      <c r="CM392" s="60"/>
      <c r="CN392" s="60"/>
      <c r="CO392" s="60"/>
    </row>
    <row r="393" spans="1:93" s="61" customFormat="1" x14ac:dyDescent="0.25">
      <c r="A393" s="64"/>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c r="BM393" s="60"/>
      <c r="BN393" s="60"/>
      <c r="BO393" s="60"/>
      <c r="BP393" s="60"/>
      <c r="BQ393" s="60"/>
      <c r="BR393" s="60"/>
      <c r="BS393" s="60"/>
      <c r="BT393" s="60"/>
      <c r="BU393" s="60"/>
      <c r="BV393" s="60"/>
      <c r="BW393" s="60"/>
      <c r="BX393" s="60"/>
      <c r="BY393" s="60"/>
      <c r="BZ393" s="60"/>
      <c r="CA393" s="60"/>
      <c r="CB393" s="60"/>
      <c r="CC393" s="60"/>
      <c r="CD393" s="60"/>
      <c r="CE393" s="60"/>
      <c r="CF393" s="60"/>
      <c r="CG393" s="60"/>
      <c r="CH393" s="60"/>
      <c r="CI393" s="60"/>
      <c r="CJ393" s="60"/>
      <c r="CK393" s="60"/>
      <c r="CL393" s="60"/>
      <c r="CM393" s="60"/>
      <c r="CN393" s="60"/>
      <c r="CO393" s="60"/>
    </row>
    <row r="394" spans="1:93" s="61" customFormat="1" x14ac:dyDescent="0.25">
      <c r="A394" s="64"/>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c r="BN394" s="60"/>
      <c r="BO394" s="60"/>
      <c r="BP394" s="60"/>
      <c r="BQ394" s="60"/>
      <c r="BR394" s="60"/>
      <c r="BS394" s="60"/>
      <c r="BT394" s="60"/>
      <c r="BU394" s="60"/>
      <c r="BV394" s="60"/>
      <c r="BW394" s="60"/>
      <c r="BX394" s="60"/>
      <c r="BY394" s="60"/>
      <c r="BZ394" s="60"/>
      <c r="CA394" s="60"/>
      <c r="CB394" s="60"/>
      <c r="CC394" s="60"/>
      <c r="CD394" s="60"/>
      <c r="CE394" s="60"/>
      <c r="CF394" s="60"/>
      <c r="CG394" s="60"/>
      <c r="CH394" s="60"/>
      <c r="CI394" s="60"/>
      <c r="CJ394" s="60"/>
      <c r="CK394" s="60"/>
      <c r="CL394" s="60"/>
      <c r="CM394" s="60"/>
      <c r="CN394" s="60"/>
      <c r="CO394" s="60"/>
    </row>
    <row r="395" spans="1:93" s="61" customFormat="1" x14ac:dyDescent="0.25">
      <c r="A395" s="64"/>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c r="BN395" s="60"/>
      <c r="BO395" s="60"/>
      <c r="BP395" s="60"/>
      <c r="BQ395" s="60"/>
      <c r="BR395" s="60"/>
      <c r="BS395" s="60"/>
      <c r="BT395" s="60"/>
      <c r="BU395" s="60"/>
      <c r="BV395" s="60"/>
      <c r="BW395" s="60"/>
      <c r="BX395" s="60"/>
      <c r="BY395" s="60"/>
      <c r="BZ395" s="60"/>
      <c r="CA395" s="60"/>
      <c r="CB395" s="60"/>
      <c r="CC395" s="60"/>
      <c r="CD395" s="60"/>
      <c r="CE395" s="60"/>
      <c r="CF395" s="60"/>
      <c r="CG395" s="60"/>
      <c r="CH395" s="60"/>
      <c r="CI395" s="60"/>
      <c r="CJ395" s="60"/>
      <c r="CK395" s="60"/>
      <c r="CL395" s="60"/>
      <c r="CM395" s="60"/>
      <c r="CN395" s="60"/>
      <c r="CO395" s="60"/>
    </row>
    <row r="396" spans="1:93" s="61" customFormat="1" x14ac:dyDescent="0.25">
      <c r="A396" s="64"/>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60"/>
      <c r="BE396" s="60"/>
      <c r="BF396" s="60"/>
      <c r="BG396" s="60"/>
      <c r="BH396" s="60"/>
      <c r="BI396" s="60"/>
      <c r="BJ396" s="60"/>
      <c r="BK396" s="60"/>
      <c r="BL396" s="60"/>
      <c r="BM396" s="60"/>
      <c r="BN396" s="60"/>
      <c r="BO396" s="60"/>
      <c r="BP396" s="60"/>
      <c r="BQ396" s="60"/>
      <c r="BR396" s="60"/>
      <c r="BS396" s="60"/>
      <c r="BT396" s="60"/>
      <c r="BU396" s="60"/>
      <c r="BV396" s="60"/>
      <c r="BW396" s="60"/>
      <c r="BX396" s="60"/>
      <c r="BY396" s="60"/>
      <c r="BZ396" s="60"/>
      <c r="CA396" s="60"/>
      <c r="CB396" s="60"/>
      <c r="CC396" s="60"/>
      <c r="CD396" s="60"/>
      <c r="CE396" s="60"/>
      <c r="CF396" s="60"/>
      <c r="CG396" s="60"/>
      <c r="CH396" s="60"/>
      <c r="CI396" s="60"/>
      <c r="CJ396" s="60"/>
      <c r="CK396" s="60"/>
      <c r="CL396" s="60"/>
      <c r="CM396" s="60"/>
      <c r="CN396" s="60"/>
      <c r="CO396" s="60"/>
    </row>
    <row r="397" spans="1:93" s="61" customFormat="1" x14ac:dyDescent="0.25">
      <c r="A397" s="64"/>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row>
    <row r="398" spans="1:93" s="61" customFormat="1" x14ac:dyDescent="0.25">
      <c r="A398" s="64"/>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row>
    <row r="399" spans="1:93" s="61" customFormat="1" x14ac:dyDescent="0.25">
      <c r="A399" s="6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60"/>
      <c r="AJ399" s="60"/>
      <c r="AK399" s="60"/>
      <c r="AL399" s="60"/>
      <c r="AM399" s="60"/>
      <c r="AN399" s="60"/>
      <c r="AO399" s="60"/>
      <c r="AP399" s="60"/>
      <c r="AQ399" s="60"/>
      <c r="AR399" s="60"/>
      <c r="AS399" s="60"/>
      <c r="AT399" s="60"/>
      <c r="AU399" s="60"/>
      <c r="AV399" s="60"/>
      <c r="AW399" s="60"/>
      <c r="AX399" s="60"/>
      <c r="AY399" s="60"/>
      <c r="AZ399" s="60"/>
      <c r="BA399" s="60"/>
      <c r="BB399" s="60"/>
      <c r="BC399" s="60"/>
      <c r="BD399" s="60"/>
      <c r="BE399" s="60"/>
      <c r="BF399" s="60"/>
      <c r="BG399" s="60"/>
      <c r="BH399" s="60"/>
      <c r="BI399" s="60"/>
      <c r="BJ399" s="60"/>
      <c r="BK399" s="60"/>
      <c r="BL399" s="60"/>
      <c r="BM399" s="60"/>
      <c r="BN399" s="60"/>
      <c r="BO399" s="60"/>
      <c r="BP399" s="60"/>
      <c r="BQ399" s="60"/>
      <c r="BR399" s="60"/>
      <c r="BS399" s="60"/>
      <c r="BT399" s="60"/>
      <c r="BU399" s="60"/>
      <c r="BV399" s="60"/>
      <c r="BW399" s="60"/>
      <c r="BX399" s="60"/>
      <c r="BY399" s="60"/>
      <c r="BZ399" s="60"/>
      <c r="CA399" s="60"/>
      <c r="CB399" s="60"/>
      <c r="CC399" s="60"/>
      <c r="CD399" s="60"/>
      <c r="CE399" s="60"/>
      <c r="CF399" s="60"/>
      <c r="CG399" s="60"/>
      <c r="CH399" s="60"/>
      <c r="CI399" s="60"/>
      <c r="CJ399" s="60"/>
      <c r="CK399" s="60"/>
      <c r="CL399" s="60"/>
      <c r="CM399" s="60"/>
      <c r="CN399" s="60"/>
      <c r="CO399" s="60"/>
    </row>
    <row r="400" spans="1:93" s="61" customFormat="1" x14ac:dyDescent="0.25">
      <c r="A400" s="6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60"/>
      <c r="BV400" s="60"/>
      <c r="BW400" s="60"/>
      <c r="BX400" s="60"/>
      <c r="BY400" s="60"/>
      <c r="BZ400" s="60"/>
      <c r="CA400" s="60"/>
      <c r="CB400" s="60"/>
      <c r="CC400" s="60"/>
      <c r="CD400" s="60"/>
      <c r="CE400" s="60"/>
      <c r="CF400" s="60"/>
      <c r="CG400" s="60"/>
      <c r="CH400" s="60"/>
      <c r="CI400" s="60"/>
      <c r="CJ400" s="60"/>
      <c r="CK400" s="60"/>
      <c r="CL400" s="60"/>
      <c r="CM400" s="60"/>
      <c r="CN400" s="60"/>
      <c r="CO400" s="60"/>
    </row>
    <row r="401" spans="1:93" s="61" customFormat="1" x14ac:dyDescent="0.25">
      <c r="A401" s="64"/>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60"/>
      <c r="AJ401" s="60"/>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c r="BM401" s="60"/>
      <c r="BN401" s="60"/>
      <c r="BO401" s="60"/>
      <c r="BP401" s="60"/>
      <c r="BQ401" s="60"/>
      <c r="BR401" s="60"/>
      <c r="BS401" s="60"/>
      <c r="BT401" s="60"/>
      <c r="BU401" s="60"/>
      <c r="BV401" s="60"/>
      <c r="BW401" s="60"/>
      <c r="BX401" s="60"/>
      <c r="BY401" s="60"/>
      <c r="BZ401" s="60"/>
      <c r="CA401" s="60"/>
      <c r="CB401" s="60"/>
      <c r="CC401" s="60"/>
      <c r="CD401" s="60"/>
      <c r="CE401" s="60"/>
      <c r="CF401" s="60"/>
      <c r="CG401" s="60"/>
      <c r="CH401" s="60"/>
      <c r="CI401" s="60"/>
      <c r="CJ401" s="60"/>
      <c r="CK401" s="60"/>
      <c r="CL401" s="60"/>
      <c r="CM401" s="60"/>
      <c r="CN401" s="60"/>
      <c r="CO401" s="60"/>
    </row>
    <row r="402" spans="1:93" s="61" customFormat="1" x14ac:dyDescent="0.25">
      <c r="A402" s="64"/>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60"/>
      <c r="AJ402" s="60"/>
      <c r="AK402" s="60"/>
      <c r="AL402" s="60"/>
      <c r="AM402" s="60"/>
      <c r="AN402" s="60"/>
      <c r="AO402" s="60"/>
      <c r="AP402" s="60"/>
      <c r="AQ402" s="60"/>
      <c r="AR402" s="60"/>
      <c r="AS402" s="60"/>
      <c r="AT402" s="60"/>
      <c r="AU402" s="60"/>
      <c r="AV402" s="60"/>
      <c r="AW402" s="60"/>
      <c r="AX402" s="60"/>
      <c r="AY402" s="60"/>
      <c r="AZ402" s="60"/>
      <c r="BA402" s="60"/>
      <c r="BB402" s="60"/>
      <c r="BC402" s="60"/>
      <c r="BD402" s="60"/>
      <c r="BE402" s="60"/>
      <c r="BF402" s="60"/>
      <c r="BG402" s="60"/>
      <c r="BH402" s="60"/>
      <c r="BI402" s="60"/>
      <c r="BJ402" s="60"/>
      <c r="BK402" s="60"/>
      <c r="BL402" s="60"/>
      <c r="BM402" s="60"/>
      <c r="BN402" s="60"/>
      <c r="BO402" s="60"/>
      <c r="BP402" s="60"/>
      <c r="BQ402" s="60"/>
      <c r="BR402" s="60"/>
      <c r="BS402" s="60"/>
      <c r="BT402" s="60"/>
      <c r="BU402" s="60"/>
      <c r="BV402" s="60"/>
      <c r="BW402" s="60"/>
      <c r="BX402" s="60"/>
      <c r="BY402" s="60"/>
      <c r="BZ402" s="60"/>
      <c r="CA402" s="60"/>
      <c r="CB402" s="60"/>
      <c r="CC402" s="60"/>
      <c r="CD402" s="60"/>
      <c r="CE402" s="60"/>
      <c r="CF402" s="60"/>
      <c r="CG402" s="60"/>
      <c r="CH402" s="60"/>
      <c r="CI402" s="60"/>
      <c r="CJ402" s="60"/>
      <c r="CK402" s="60"/>
      <c r="CL402" s="60"/>
      <c r="CM402" s="60"/>
      <c r="CN402" s="60"/>
      <c r="CO402" s="60"/>
    </row>
    <row r="403" spans="1:93" s="61" customFormat="1" x14ac:dyDescent="0.25">
      <c r="A403" s="64"/>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60"/>
      <c r="AJ403" s="60"/>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60"/>
      <c r="BV403" s="60"/>
      <c r="BW403" s="60"/>
      <c r="BX403" s="60"/>
      <c r="BY403" s="60"/>
      <c r="BZ403" s="60"/>
      <c r="CA403" s="60"/>
      <c r="CB403" s="60"/>
      <c r="CC403" s="60"/>
      <c r="CD403" s="60"/>
      <c r="CE403" s="60"/>
      <c r="CF403" s="60"/>
      <c r="CG403" s="60"/>
      <c r="CH403" s="60"/>
      <c r="CI403" s="60"/>
      <c r="CJ403" s="60"/>
      <c r="CK403" s="60"/>
      <c r="CL403" s="60"/>
      <c r="CM403" s="60"/>
      <c r="CN403" s="60"/>
      <c r="CO403" s="60"/>
    </row>
    <row r="404" spans="1:93" s="61" customFormat="1" x14ac:dyDescent="0.25">
      <c r="A404" s="64"/>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60"/>
      <c r="BE404" s="60"/>
      <c r="BF404" s="60"/>
      <c r="BG404" s="60"/>
      <c r="BH404" s="60"/>
      <c r="BI404" s="60"/>
      <c r="BJ404" s="60"/>
      <c r="BK404" s="60"/>
      <c r="BL404" s="60"/>
      <c r="BM404" s="60"/>
      <c r="BN404" s="60"/>
      <c r="BO404" s="60"/>
      <c r="BP404" s="60"/>
      <c r="BQ404" s="60"/>
      <c r="BR404" s="60"/>
      <c r="BS404" s="60"/>
      <c r="BT404" s="60"/>
      <c r="BU404" s="60"/>
      <c r="BV404" s="60"/>
      <c r="BW404" s="60"/>
      <c r="BX404" s="60"/>
      <c r="BY404" s="60"/>
      <c r="BZ404" s="60"/>
      <c r="CA404" s="60"/>
      <c r="CB404" s="60"/>
      <c r="CC404" s="60"/>
      <c r="CD404" s="60"/>
      <c r="CE404" s="60"/>
      <c r="CF404" s="60"/>
      <c r="CG404" s="60"/>
      <c r="CH404" s="60"/>
      <c r="CI404" s="60"/>
      <c r="CJ404" s="60"/>
      <c r="CK404" s="60"/>
      <c r="CL404" s="60"/>
      <c r="CM404" s="60"/>
      <c r="CN404" s="60"/>
      <c r="CO404" s="60"/>
    </row>
    <row r="405" spans="1:93" s="61" customFormat="1" x14ac:dyDescent="0.25">
      <c r="A405" s="64"/>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60"/>
      <c r="AJ405" s="60"/>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c r="BM405" s="60"/>
      <c r="BN405" s="60"/>
      <c r="BO405" s="60"/>
      <c r="BP405" s="60"/>
      <c r="BQ405" s="60"/>
      <c r="BR405" s="60"/>
      <c r="BS405" s="60"/>
      <c r="BT405" s="60"/>
      <c r="BU405" s="60"/>
      <c r="BV405" s="60"/>
      <c r="BW405" s="60"/>
      <c r="BX405" s="60"/>
      <c r="BY405" s="60"/>
      <c r="BZ405" s="60"/>
      <c r="CA405" s="60"/>
      <c r="CB405" s="60"/>
      <c r="CC405" s="60"/>
      <c r="CD405" s="60"/>
      <c r="CE405" s="60"/>
      <c r="CF405" s="60"/>
      <c r="CG405" s="60"/>
      <c r="CH405" s="60"/>
      <c r="CI405" s="60"/>
      <c r="CJ405" s="60"/>
      <c r="CK405" s="60"/>
      <c r="CL405" s="60"/>
      <c r="CM405" s="60"/>
      <c r="CN405" s="60"/>
      <c r="CO405" s="60"/>
    </row>
    <row r="406" spans="1:93" s="61" customFormat="1" x14ac:dyDescent="0.25">
      <c r="A406" s="64"/>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60"/>
      <c r="BT406" s="60"/>
      <c r="BU406" s="60"/>
      <c r="BV406" s="60"/>
      <c r="BW406" s="60"/>
      <c r="BX406" s="60"/>
      <c r="BY406" s="60"/>
      <c r="BZ406" s="60"/>
      <c r="CA406" s="60"/>
      <c r="CB406" s="60"/>
      <c r="CC406" s="60"/>
      <c r="CD406" s="60"/>
      <c r="CE406" s="60"/>
      <c r="CF406" s="60"/>
      <c r="CG406" s="60"/>
      <c r="CH406" s="60"/>
      <c r="CI406" s="60"/>
      <c r="CJ406" s="60"/>
      <c r="CK406" s="60"/>
      <c r="CL406" s="60"/>
      <c r="CM406" s="60"/>
      <c r="CN406" s="60"/>
      <c r="CO406" s="60"/>
    </row>
    <row r="407" spans="1:93" s="61" customFormat="1" x14ac:dyDescent="0.25">
      <c r="A407" s="64"/>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row>
    <row r="408" spans="1:93" s="61" customFormat="1" x14ac:dyDescent="0.25">
      <c r="A408" s="6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row>
    <row r="409" spans="1:93" s="61" customFormat="1" x14ac:dyDescent="0.25">
      <c r="A409" s="64"/>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60"/>
      <c r="BV409" s="60"/>
      <c r="BW409" s="60"/>
      <c r="BX409" s="60"/>
      <c r="BY409" s="60"/>
      <c r="BZ409" s="60"/>
      <c r="CA409" s="60"/>
      <c r="CB409" s="60"/>
      <c r="CC409" s="60"/>
      <c r="CD409" s="60"/>
      <c r="CE409" s="60"/>
      <c r="CF409" s="60"/>
      <c r="CG409" s="60"/>
      <c r="CH409" s="60"/>
      <c r="CI409" s="60"/>
      <c r="CJ409" s="60"/>
      <c r="CK409" s="60"/>
      <c r="CL409" s="60"/>
      <c r="CM409" s="60"/>
      <c r="CN409" s="60"/>
      <c r="CO409" s="60"/>
    </row>
    <row r="410" spans="1:93" s="61" customFormat="1" x14ac:dyDescent="0.25">
      <c r="A410" s="64"/>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60"/>
      <c r="BE410" s="60"/>
      <c r="BF410" s="60"/>
      <c r="BG410" s="60"/>
      <c r="BH410" s="60"/>
      <c r="BI410" s="60"/>
      <c r="BJ410" s="60"/>
      <c r="BK410" s="60"/>
      <c r="BL410" s="60"/>
      <c r="BM410" s="60"/>
      <c r="BN410" s="60"/>
      <c r="BO410" s="60"/>
      <c r="BP410" s="60"/>
      <c r="BQ410" s="60"/>
      <c r="BR410" s="60"/>
      <c r="BS410" s="60"/>
      <c r="BT410" s="60"/>
      <c r="BU410" s="60"/>
      <c r="BV410" s="60"/>
      <c r="BW410" s="60"/>
      <c r="BX410" s="60"/>
      <c r="BY410" s="60"/>
      <c r="BZ410" s="60"/>
      <c r="CA410" s="60"/>
      <c r="CB410" s="60"/>
      <c r="CC410" s="60"/>
      <c r="CD410" s="60"/>
      <c r="CE410" s="60"/>
      <c r="CF410" s="60"/>
      <c r="CG410" s="60"/>
      <c r="CH410" s="60"/>
      <c r="CI410" s="60"/>
      <c r="CJ410" s="60"/>
      <c r="CK410" s="60"/>
      <c r="CL410" s="60"/>
      <c r="CM410" s="60"/>
      <c r="CN410" s="60"/>
      <c r="CO410" s="60"/>
    </row>
    <row r="411" spans="1:93" s="61" customFormat="1" x14ac:dyDescent="0.25">
      <c r="A411" s="64"/>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60"/>
      <c r="BE411" s="60"/>
      <c r="BF411" s="60"/>
      <c r="BG411" s="60"/>
      <c r="BH411" s="60"/>
      <c r="BI411" s="60"/>
      <c r="BJ411" s="60"/>
      <c r="BK411" s="60"/>
      <c r="BL411" s="60"/>
      <c r="BM411" s="60"/>
      <c r="BN411" s="60"/>
      <c r="BO411" s="60"/>
      <c r="BP411" s="60"/>
      <c r="BQ411" s="60"/>
      <c r="BR411" s="60"/>
      <c r="BS411" s="60"/>
      <c r="BT411" s="60"/>
      <c r="BU411" s="60"/>
      <c r="BV411" s="60"/>
      <c r="BW411" s="60"/>
      <c r="BX411" s="60"/>
      <c r="BY411" s="60"/>
      <c r="BZ411" s="60"/>
      <c r="CA411" s="60"/>
      <c r="CB411" s="60"/>
      <c r="CC411" s="60"/>
      <c r="CD411" s="60"/>
      <c r="CE411" s="60"/>
      <c r="CF411" s="60"/>
      <c r="CG411" s="60"/>
      <c r="CH411" s="60"/>
      <c r="CI411" s="60"/>
      <c r="CJ411" s="60"/>
      <c r="CK411" s="60"/>
      <c r="CL411" s="60"/>
      <c r="CM411" s="60"/>
      <c r="CN411" s="60"/>
      <c r="CO411" s="60"/>
    </row>
    <row r="412" spans="1:93" s="61" customFormat="1" x14ac:dyDescent="0.25">
      <c r="A412" s="64"/>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60"/>
      <c r="AJ412" s="60"/>
      <c r="AK412" s="60"/>
      <c r="AL412" s="60"/>
      <c r="AM412" s="60"/>
      <c r="AN412" s="60"/>
      <c r="AO412" s="60"/>
      <c r="AP412" s="60"/>
      <c r="AQ412" s="60"/>
      <c r="AR412" s="60"/>
      <c r="AS412" s="60"/>
      <c r="AT412" s="60"/>
      <c r="AU412" s="60"/>
      <c r="AV412" s="60"/>
      <c r="AW412" s="60"/>
      <c r="AX412" s="60"/>
      <c r="AY412" s="60"/>
      <c r="AZ412" s="60"/>
      <c r="BA412" s="60"/>
      <c r="BB412" s="60"/>
      <c r="BC412" s="60"/>
      <c r="BD412" s="60"/>
      <c r="BE412" s="60"/>
      <c r="BF412" s="60"/>
      <c r="BG412" s="60"/>
      <c r="BH412" s="60"/>
      <c r="BI412" s="60"/>
      <c r="BJ412" s="60"/>
      <c r="BK412" s="60"/>
      <c r="BL412" s="60"/>
      <c r="BM412" s="60"/>
      <c r="BN412" s="60"/>
      <c r="BO412" s="60"/>
      <c r="BP412" s="60"/>
      <c r="BQ412" s="60"/>
      <c r="BR412" s="60"/>
      <c r="BS412" s="60"/>
      <c r="BT412" s="60"/>
      <c r="BU412" s="60"/>
      <c r="BV412" s="60"/>
      <c r="BW412" s="60"/>
      <c r="BX412" s="60"/>
      <c r="BY412" s="60"/>
      <c r="BZ412" s="60"/>
      <c r="CA412" s="60"/>
      <c r="CB412" s="60"/>
      <c r="CC412" s="60"/>
      <c r="CD412" s="60"/>
      <c r="CE412" s="60"/>
      <c r="CF412" s="60"/>
      <c r="CG412" s="60"/>
      <c r="CH412" s="60"/>
      <c r="CI412" s="60"/>
      <c r="CJ412" s="60"/>
      <c r="CK412" s="60"/>
      <c r="CL412" s="60"/>
      <c r="CM412" s="60"/>
      <c r="CN412" s="60"/>
      <c r="CO412" s="60"/>
    </row>
    <row r="413" spans="1:93" s="61" customFormat="1" x14ac:dyDescent="0.25">
      <c r="A413" s="64"/>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60"/>
      <c r="BE413" s="60"/>
      <c r="BF413" s="60"/>
      <c r="BG413" s="60"/>
      <c r="BH413" s="60"/>
      <c r="BI413" s="60"/>
      <c r="BJ413" s="60"/>
      <c r="BK413" s="60"/>
      <c r="BL413" s="60"/>
      <c r="BM413" s="60"/>
      <c r="BN413" s="60"/>
      <c r="BO413" s="60"/>
      <c r="BP413" s="60"/>
      <c r="BQ413" s="60"/>
      <c r="BR413" s="60"/>
      <c r="BS413" s="60"/>
      <c r="BT413" s="60"/>
      <c r="BU413" s="60"/>
      <c r="BV413" s="60"/>
      <c r="BW413" s="60"/>
      <c r="BX413" s="60"/>
      <c r="BY413" s="60"/>
      <c r="BZ413" s="60"/>
      <c r="CA413" s="60"/>
      <c r="CB413" s="60"/>
      <c r="CC413" s="60"/>
      <c r="CD413" s="60"/>
      <c r="CE413" s="60"/>
      <c r="CF413" s="60"/>
      <c r="CG413" s="60"/>
      <c r="CH413" s="60"/>
      <c r="CI413" s="60"/>
      <c r="CJ413" s="60"/>
      <c r="CK413" s="60"/>
      <c r="CL413" s="60"/>
      <c r="CM413" s="60"/>
      <c r="CN413" s="60"/>
      <c r="CO413" s="60"/>
    </row>
    <row r="414" spans="1:93" s="61" customFormat="1" x14ac:dyDescent="0.25">
      <c r="A414" s="64"/>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60"/>
      <c r="BV414" s="60"/>
      <c r="BW414" s="60"/>
      <c r="BX414" s="60"/>
      <c r="BY414" s="60"/>
      <c r="BZ414" s="60"/>
      <c r="CA414" s="60"/>
      <c r="CB414" s="60"/>
      <c r="CC414" s="60"/>
      <c r="CD414" s="60"/>
      <c r="CE414" s="60"/>
      <c r="CF414" s="60"/>
      <c r="CG414" s="60"/>
      <c r="CH414" s="60"/>
      <c r="CI414" s="60"/>
      <c r="CJ414" s="60"/>
      <c r="CK414" s="60"/>
      <c r="CL414" s="60"/>
      <c r="CM414" s="60"/>
      <c r="CN414" s="60"/>
      <c r="CO414" s="60"/>
    </row>
    <row r="415" spans="1:93" s="61" customFormat="1" x14ac:dyDescent="0.25">
      <c r="A415" s="64"/>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c r="BI415" s="60"/>
      <c r="BJ415" s="60"/>
      <c r="BK415" s="60"/>
      <c r="BL415" s="60"/>
      <c r="BM415" s="60"/>
      <c r="BN415" s="60"/>
      <c r="BO415" s="60"/>
      <c r="BP415" s="60"/>
      <c r="BQ415" s="60"/>
      <c r="BR415" s="60"/>
      <c r="BS415" s="60"/>
      <c r="BT415" s="60"/>
      <c r="BU415" s="60"/>
      <c r="BV415" s="60"/>
      <c r="BW415" s="60"/>
      <c r="BX415" s="60"/>
      <c r="BY415" s="60"/>
      <c r="BZ415" s="60"/>
      <c r="CA415" s="60"/>
      <c r="CB415" s="60"/>
      <c r="CC415" s="60"/>
      <c r="CD415" s="60"/>
      <c r="CE415" s="60"/>
      <c r="CF415" s="60"/>
      <c r="CG415" s="60"/>
      <c r="CH415" s="60"/>
      <c r="CI415" s="60"/>
      <c r="CJ415" s="60"/>
      <c r="CK415" s="60"/>
      <c r="CL415" s="60"/>
      <c r="CM415" s="60"/>
      <c r="CN415" s="60"/>
      <c r="CO415" s="60"/>
    </row>
    <row r="416" spans="1:93" s="61" customFormat="1" x14ac:dyDescent="0.25">
      <c r="A416" s="64"/>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60"/>
      <c r="AJ416" s="60"/>
      <c r="AK416" s="60"/>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c r="BI416" s="60"/>
      <c r="BJ416" s="60"/>
      <c r="BK416" s="60"/>
      <c r="BL416" s="60"/>
      <c r="BM416" s="60"/>
      <c r="BN416" s="60"/>
      <c r="BO416" s="60"/>
      <c r="BP416" s="60"/>
      <c r="BQ416" s="60"/>
      <c r="BR416" s="60"/>
      <c r="BS416" s="60"/>
      <c r="BT416" s="60"/>
      <c r="BU416" s="60"/>
      <c r="BV416" s="60"/>
      <c r="BW416" s="60"/>
      <c r="BX416" s="60"/>
      <c r="BY416" s="60"/>
      <c r="BZ416" s="60"/>
      <c r="CA416" s="60"/>
      <c r="CB416" s="60"/>
      <c r="CC416" s="60"/>
      <c r="CD416" s="60"/>
      <c r="CE416" s="60"/>
      <c r="CF416" s="60"/>
      <c r="CG416" s="60"/>
      <c r="CH416" s="60"/>
      <c r="CI416" s="60"/>
      <c r="CJ416" s="60"/>
      <c r="CK416" s="60"/>
      <c r="CL416" s="60"/>
      <c r="CM416" s="60"/>
      <c r="CN416" s="60"/>
      <c r="CO416" s="60"/>
    </row>
    <row r="417" spans="1:93" s="61" customFormat="1" x14ac:dyDescent="0.25">
      <c r="A417" s="64"/>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60"/>
      <c r="BE417" s="60"/>
      <c r="BF417" s="60"/>
      <c r="BG417" s="60"/>
      <c r="BH417" s="60"/>
      <c r="BI417" s="60"/>
      <c r="BJ417" s="60"/>
      <c r="BK417" s="60"/>
      <c r="BL417" s="60"/>
      <c r="BM417" s="60"/>
      <c r="BN417" s="60"/>
      <c r="BO417" s="60"/>
      <c r="BP417" s="60"/>
      <c r="BQ417" s="60"/>
      <c r="BR417" s="60"/>
      <c r="BS417" s="60"/>
      <c r="BT417" s="60"/>
      <c r="BU417" s="60"/>
      <c r="BV417" s="60"/>
      <c r="BW417" s="60"/>
      <c r="BX417" s="60"/>
      <c r="BY417" s="60"/>
      <c r="BZ417" s="60"/>
      <c r="CA417" s="60"/>
      <c r="CB417" s="60"/>
      <c r="CC417" s="60"/>
      <c r="CD417" s="60"/>
      <c r="CE417" s="60"/>
      <c r="CF417" s="60"/>
      <c r="CG417" s="60"/>
      <c r="CH417" s="60"/>
      <c r="CI417" s="60"/>
      <c r="CJ417" s="60"/>
      <c r="CK417" s="60"/>
      <c r="CL417" s="60"/>
      <c r="CM417" s="60"/>
      <c r="CN417" s="60"/>
      <c r="CO417" s="60"/>
    </row>
    <row r="418" spans="1:93" s="61" customFormat="1" x14ac:dyDescent="0.25">
      <c r="A418" s="64"/>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60"/>
      <c r="BM418" s="60"/>
      <c r="BN418" s="60"/>
      <c r="BO418" s="60"/>
      <c r="BP418" s="60"/>
      <c r="BQ418" s="60"/>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row>
    <row r="419" spans="1:93" s="61" customFormat="1" x14ac:dyDescent="0.25">
      <c r="A419" s="64"/>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row>
    <row r="420" spans="1:93" s="61" customFormat="1" x14ac:dyDescent="0.25">
      <c r="A420" s="64"/>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row>
    <row r="421" spans="1:93" s="61" customFormat="1" x14ac:dyDescent="0.25">
      <c r="A421" s="64"/>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60"/>
      <c r="BE421" s="60"/>
      <c r="BF421" s="60"/>
      <c r="BG421" s="60"/>
      <c r="BH421" s="60"/>
      <c r="BI421" s="60"/>
      <c r="BJ421" s="60"/>
      <c r="BK421" s="60"/>
      <c r="BL421" s="60"/>
      <c r="BM421" s="60"/>
      <c r="BN421" s="60"/>
      <c r="BO421" s="60"/>
      <c r="BP421" s="60"/>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row>
    <row r="422" spans="1:93" s="61" customFormat="1" x14ac:dyDescent="0.25">
      <c r="A422" s="64"/>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0"/>
      <c r="AJ422" s="60"/>
      <c r="AK422" s="60"/>
      <c r="AL422" s="60"/>
      <c r="AM422" s="60"/>
      <c r="AN422" s="60"/>
      <c r="AO422" s="60"/>
      <c r="AP422" s="60"/>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row>
    <row r="423" spans="1:93" s="61" customFormat="1" x14ac:dyDescent="0.25">
      <c r="A423" s="64"/>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60"/>
      <c r="BE423" s="60"/>
      <c r="BF423" s="60"/>
      <c r="BG423" s="60"/>
      <c r="BH423" s="60"/>
      <c r="BI423" s="60"/>
      <c r="BJ423" s="60"/>
      <c r="BK423" s="60"/>
      <c r="BL423" s="60"/>
      <c r="BM423" s="60"/>
      <c r="BN423" s="60"/>
      <c r="BO423" s="60"/>
      <c r="BP423" s="60"/>
      <c r="BQ423" s="60"/>
      <c r="BR423" s="60"/>
      <c r="BS423" s="60"/>
      <c r="BT423" s="60"/>
      <c r="BU423" s="60"/>
      <c r="BV423" s="60"/>
      <c r="BW423" s="60"/>
      <c r="BX423" s="60"/>
      <c r="BY423" s="60"/>
      <c r="BZ423" s="60"/>
      <c r="CA423" s="60"/>
      <c r="CB423" s="60"/>
      <c r="CC423" s="60"/>
      <c r="CD423" s="60"/>
      <c r="CE423" s="60"/>
      <c r="CF423" s="60"/>
      <c r="CG423" s="60"/>
      <c r="CH423" s="60"/>
      <c r="CI423" s="60"/>
      <c r="CJ423" s="60"/>
      <c r="CK423" s="60"/>
      <c r="CL423" s="60"/>
      <c r="CM423" s="60"/>
      <c r="CN423" s="60"/>
      <c r="CO423" s="60"/>
    </row>
    <row r="424" spans="1:93" s="61" customFormat="1" x14ac:dyDescent="0.25">
      <c r="A424" s="64"/>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60"/>
      <c r="AJ424" s="60"/>
      <c r="AK424" s="60"/>
      <c r="AL424" s="60"/>
      <c r="AM424" s="60"/>
      <c r="AN424" s="60"/>
      <c r="AO424" s="60"/>
      <c r="AP424" s="60"/>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60"/>
      <c r="BV424" s="60"/>
      <c r="BW424" s="60"/>
      <c r="BX424" s="60"/>
      <c r="BY424" s="60"/>
      <c r="BZ424" s="60"/>
      <c r="CA424" s="60"/>
      <c r="CB424" s="60"/>
      <c r="CC424" s="60"/>
      <c r="CD424" s="60"/>
      <c r="CE424" s="60"/>
      <c r="CF424" s="60"/>
      <c r="CG424" s="60"/>
      <c r="CH424" s="60"/>
      <c r="CI424" s="60"/>
      <c r="CJ424" s="60"/>
      <c r="CK424" s="60"/>
      <c r="CL424" s="60"/>
      <c r="CM424" s="60"/>
      <c r="CN424" s="60"/>
      <c r="CO424" s="60"/>
    </row>
    <row r="425" spans="1:93" s="61" customFormat="1" x14ac:dyDescent="0.25">
      <c r="A425" s="64"/>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A425" s="60"/>
      <c r="CB425" s="60"/>
      <c r="CC425" s="60"/>
      <c r="CD425" s="60"/>
      <c r="CE425" s="60"/>
      <c r="CF425" s="60"/>
      <c r="CG425" s="60"/>
      <c r="CH425" s="60"/>
      <c r="CI425" s="60"/>
      <c r="CJ425" s="60"/>
      <c r="CK425" s="60"/>
      <c r="CL425" s="60"/>
      <c r="CM425" s="60"/>
      <c r="CN425" s="60"/>
      <c r="CO425" s="60"/>
    </row>
    <row r="426" spans="1:93" s="61" customFormat="1" x14ac:dyDescent="0.25">
      <c r="A426" s="64"/>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60"/>
      <c r="BE426" s="60"/>
      <c r="BF426" s="60"/>
      <c r="BG426" s="60"/>
      <c r="BH426" s="60"/>
      <c r="BI426" s="60"/>
      <c r="BJ426" s="60"/>
      <c r="BK426" s="60"/>
      <c r="BL426" s="60"/>
      <c r="BM426" s="60"/>
      <c r="BN426" s="60"/>
      <c r="BO426" s="60"/>
      <c r="BP426" s="60"/>
      <c r="BQ426" s="60"/>
      <c r="BR426" s="60"/>
      <c r="BS426" s="60"/>
      <c r="BT426" s="60"/>
      <c r="BU426" s="60"/>
      <c r="BV426" s="60"/>
      <c r="BW426" s="60"/>
      <c r="BX426" s="60"/>
      <c r="BY426" s="60"/>
      <c r="BZ426" s="60"/>
      <c r="CA426" s="60"/>
      <c r="CB426" s="60"/>
      <c r="CC426" s="60"/>
      <c r="CD426" s="60"/>
      <c r="CE426" s="60"/>
      <c r="CF426" s="60"/>
      <c r="CG426" s="60"/>
      <c r="CH426" s="60"/>
      <c r="CI426" s="60"/>
      <c r="CJ426" s="60"/>
      <c r="CK426" s="60"/>
      <c r="CL426" s="60"/>
      <c r="CM426" s="60"/>
      <c r="CN426" s="60"/>
      <c r="CO426" s="60"/>
    </row>
    <row r="427" spans="1:93" s="61" customFormat="1" x14ac:dyDescent="0.25">
      <c r="A427" s="64"/>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60"/>
      <c r="BE427" s="60"/>
      <c r="BF427" s="60"/>
      <c r="BG427" s="60"/>
      <c r="BH427" s="60"/>
      <c r="BI427" s="60"/>
      <c r="BJ427" s="60"/>
      <c r="BK427" s="60"/>
      <c r="BL427" s="60"/>
      <c r="BM427" s="60"/>
      <c r="BN427" s="60"/>
      <c r="BO427" s="60"/>
      <c r="BP427" s="60"/>
      <c r="BQ427" s="60"/>
      <c r="BR427" s="60"/>
      <c r="BS427" s="60"/>
      <c r="BT427" s="60"/>
      <c r="BU427" s="60"/>
      <c r="BV427" s="60"/>
      <c r="BW427" s="60"/>
      <c r="BX427" s="60"/>
      <c r="BY427" s="60"/>
      <c r="BZ427" s="60"/>
      <c r="CA427" s="60"/>
      <c r="CB427" s="60"/>
      <c r="CC427" s="60"/>
      <c r="CD427" s="60"/>
      <c r="CE427" s="60"/>
      <c r="CF427" s="60"/>
      <c r="CG427" s="60"/>
      <c r="CH427" s="60"/>
      <c r="CI427" s="60"/>
      <c r="CJ427" s="60"/>
      <c r="CK427" s="60"/>
      <c r="CL427" s="60"/>
      <c r="CM427" s="60"/>
      <c r="CN427" s="60"/>
      <c r="CO427" s="60"/>
    </row>
    <row r="428" spans="1:93" s="61" customFormat="1" x14ac:dyDescent="0.25">
      <c r="A428" s="64"/>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60"/>
      <c r="AJ428" s="60"/>
      <c r="AK428" s="60"/>
      <c r="AL428" s="60"/>
      <c r="AM428" s="60"/>
      <c r="AN428" s="60"/>
      <c r="AO428" s="60"/>
      <c r="AP428" s="60"/>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A428" s="60"/>
      <c r="CB428" s="60"/>
      <c r="CC428" s="60"/>
      <c r="CD428" s="60"/>
      <c r="CE428" s="60"/>
      <c r="CF428" s="60"/>
      <c r="CG428" s="60"/>
      <c r="CH428" s="60"/>
      <c r="CI428" s="60"/>
      <c r="CJ428" s="60"/>
      <c r="CK428" s="60"/>
      <c r="CL428" s="60"/>
      <c r="CM428" s="60"/>
      <c r="CN428" s="60"/>
      <c r="CO428" s="60"/>
    </row>
    <row r="429" spans="1:93" s="61" customFormat="1" x14ac:dyDescent="0.25">
      <c r="A429" s="64"/>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A429" s="60"/>
      <c r="CB429" s="60"/>
      <c r="CC429" s="60"/>
      <c r="CD429" s="60"/>
      <c r="CE429" s="60"/>
      <c r="CF429" s="60"/>
      <c r="CG429" s="60"/>
      <c r="CH429" s="60"/>
      <c r="CI429" s="60"/>
      <c r="CJ429" s="60"/>
      <c r="CK429" s="60"/>
      <c r="CL429" s="60"/>
      <c r="CM429" s="60"/>
      <c r="CN429" s="60"/>
      <c r="CO429" s="60"/>
    </row>
    <row r="430" spans="1:93" s="61" customFormat="1" x14ac:dyDescent="0.25">
      <c r="A430" s="64"/>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A430" s="60"/>
      <c r="CB430" s="60"/>
      <c r="CC430" s="60"/>
      <c r="CD430" s="60"/>
      <c r="CE430" s="60"/>
      <c r="CF430" s="60"/>
      <c r="CG430" s="60"/>
      <c r="CH430" s="60"/>
      <c r="CI430" s="60"/>
      <c r="CJ430" s="60"/>
      <c r="CK430" s="60"/>
      <c r="CL430" s="60"/>
      <c r="CM430" s="60"/>
      <c r="CN430" s="60"/>
      <c r="CO430" s="60"/>
    </row>
    <row r="431" spans="1:93" s="61" customFormat="1" x14ac:dyDescent="0.25">
      <c r="A431" s="64"/>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60"/>
      <c r="AJ431" s="60"/>
      <c r="AK431" s="60"/>
      <c r="AL431" s="60"/>
      <c r="AM431" s="60"/>
      <c r="AN431" s="60"/>
      <c r="AO431" s="60"/>
      <c r="AP431" s="60"/>
      <c r="AQ431" s="60"/>
      <c r="AR431" s="60"/>
      <c r="AS431" s="60"/>
      <c r="AT431" s="60"/>
      <c r="AU431" s="60"/>
      <c r="AV431" s="60"/>
      <c r="AW431" s="60"/>
      <c r="AX431" s="60"/>
      <c r="AY431" s="60"/>
      <c r="AZ431" s="60"/>
      <c r="BA431" s="60"/>
      <c r="BB431" s="60"/>
      <c r="BC431" s="60"/>
      <c r="BD431" s="60"/>
      <c r="BE431" s="60"/>
      <c r="BF431" s="60"/>
      <c r="BG431" s="60"/>
      <c r="BH431" s="60"/>
      <c r="BI431" s="60"/>
      <c r="BJ431" s="60"/>
      <c r="BK431" s="60"/>
      <c r="BL431" s="60"/>
      <c r="BM431" s="60"/>
      <c r="BN431" s="60"/>
      <c r="BO431" s="60"/>
      <c r="BP431" s="60"/>
      <c r="BQ431" s="60"/>
      <c r="BR431" s="60"/>
      <c r="BS431" s="60"/>
      <c r="BT431" s="60"/>
      <c r="BU431" s="60"/>
      <c r="BV431" s="60"/>
      <c r="BW431" s="60"/>
      <c r="BX431" s="60"/>
      <c r="BY431" s="60"/>
      <c r="BZ431" s="60"/>
      <c r="CA431" s="60"/>
      <c r="CB431" s="60"/>
      <c r="CC431" s="60"/>
      <c r="CD431" s="60"/>
      <c r="CE431" s="60"/>
      <c r="CF431" s="60"/>
      <c r="CG431" s="60"/>
      <c r="CH431" s="60"/>
      <c r="CI431" s="60"/>
      <c r="CJ431" s="60"/>
      <c r="CK431" s="60"/>
      <c r="CL431" s="60"/>
      <c r="CM431" s="60"/>
      <c r="CN431" s="60"/>
      <c r="CO431" s="60"/>
    </row>
    <row r="432" spans="1:93" s="61" customFormat="1" x14ac:dyDescent="0.25">
      <c r="A432" s="64"/>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60"/>
      <c r="AJ432" s="60"/>
      <c r="AK432" s="60"/>
      <c r="AL432" s="60"/>
      <c r="AM432" s="60"/>
      <c r="AN432" s="60"/>
      <c r="AO432" s="60"/>
      <c r="AP432" s="60"/>
      <c r="AQ432" s="60"/>
      <c r="AR432" s="60"/>
      <c r="AS432" s="60"/>
      <c r="AT432" s="60"/>
      <c r="AU432" s="60"/>
      <c r="AV432" s="60"/>
      <c r="AW432" s="60"/>
      <c r="AX432" s="60"/>
      <c r="AY432" s="60"/>
      <c r="AZ432" s="60"/>
      <c r="BA432" s="60"/>
      <c r="BB432" s="60"/>
      <c r="BC432" s="60"/>
      <c r="BD432" s="60"/>
      <c r="BE432" s="60"/>
      <c r="BF432" s="60"/>
      <c r="BG432" s="60"/>
      <c r="BH432" s="60"/>
      <c r="BI432" s="60"/>
      <c r="BJ432" s="60"/>
      <c r="BK432" s="60"/>
      <c r="BL432" s="60"/>
      <c r="BM432" s="60"/>
      <c r="BN432" s="60"/>
      <c r="BO432" s="60"/>
      <c r="BP432" s="60"/>
      <c r="BQ432" s="60"/>
      <c r="BR432" s="60"/>
      <c r="BS432" s="60"/>
      <c r="BT432" s="60"/>
      <c r="BU432" s="60"/>
      <c r="BV432" s="60"/>
      <c r="BW432" s="60"/>
      <c r="BX432" s="60"/>
      <c r="BY432" s="60"/>
      <c r="BZ432" s="60"/>
      <c r="CA432" s="60"/>
      <c r="CB432" s="60"/>
      <c r="CC432" s="60"/>
      <c r="CD432" s="60"/>
      <c r="CE432" s="60"/>
      <c r="CF432" s="60"/>
      <c r="CG432" s="60"/>
      <c r="CH432" s="60"/>
      <c r="CI432" s="60"/>
      <c r="CJ432" s="60"/>
      <c r="CK432" s="60"/>
      <c r="CL432" s="60"/>
      <c r="CM432" s="60"/>
      <c r="CN432" s="60"/>
      <c r="CO432" s="60"/>
    </row>
    <row r="433" spans="1:93" s="61" customFormat="1" x14ac:dyDescent="0.25">
      <c r="A433" s="64"/>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60"/>
      <c r="AJ433" s="60"/>
      <c r="AK433" s="60"/>
      <c r="AL433" s="60"/>
      <c r="AM433" s="60"/>
      <c r="AN433" s="60"/>
      <c r="AO433" s="60"/>
      <c r="AP433" s="60"/>
      <c r="AQ433" s="60"/>
      <c r="AR433" s="60"/>
      <c r="AS433" s="60"/>
      <c r="AT433" s="60"/>
      <c r="AU433" s="60"/>
      <c r="AV433" s="60"/>
      <c r="AW433" s="60"/>
      <c r="AX433" s="60"/>
      <c r="AY433" s="60"/>
      <c r="AZ433" s="60"/>
      <c r="BA433" s="60"/>
      <c r="BB433" s="60"/>
      <c r="BC433" s="60"/>
      <c r="BD433" s="60"/>
      <c r="BE433" s="60"/>
      <c r="BF433" s="60"/>
      <c r="BG433" s="60"/>
      <c r="BH433" s="60"/>
      <c r="BI433" s="60"/>
      <c r="BJ433" s="60"/>
      <c r="BK433" s="60"/>
      <c r="BL433" s="60"/>
      <c r="BM433" s="60"/>
      <c r="BN433" s="60"/>
      <c r="BO433" s="60"/>
      <c r="BP433" s="60"/>
      <c r="BQ433" s="60"/>
      <c r="BR433" s="60"/>
      <c r="BS433" s="60"/>
      <c r="BT433" s="60"/>
      <c r="BU433" s="60"/>
      <c r="BV433" s="60"/>
      <c r="BW433" s="60"/>
      <c r="BX433" s="60"/>
      <c r="BY433" s="60"/>
      <c r="BZ433" s="60"/>
      <c r="CA433" s="60"/>
      <c r="CB433" s="60"/>
      <c r="CC433" s="60"/>
      <c r="CD433" s="60"/>
      <c r="CE433" s="60"/>
      <c r="CF433" s="60"/>
      <c r="CG433" s="60"/>
      <c r="CH433" s="60"/>
      <c r="CI433" s="60"/>
      <c r="CJ433" s="60"/>
      <c r="CK433" s="60"/>
      <c r="CL433" s="60"/>
      <c r="CM433" s="60"/>
      <c r="CN433" s="60"/>
      <c r="CO433" s="60"/>
    </row>
    <row r="434" spans="1:93" s="61" customFormat="1" x14ac:dyDescent="0.25">
      <c r="A434" s="64"/>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60"/>
      <c r="AJ434" s="60"/>
      <c r="AK434" s="60"/>
      <c r="AL434" s="60"/>
      <c r="AM434" s="60"/>
      <c r="AN434" s="60"/>
      <c r="AO434" s="60"/>
      <c r="AP434" s="60"/>
      <c r="AQ434" s="60"/>
      <c r="AR434" s="60"/>
      <c r="AS434" s="60"/>
      <c r="AT434" s="60"/>
      <c r="AU434" s="60"/>
      <c r="AV434" s="60"/>
      <c r="AW434" s="60"/>
      <c r="AX434" s="60"/>
      <c r="AY434" s="60"/>
      <c r="AZ434" s="60"/>
      <c r="BA434" s="60"/>
      <c r="BB434" s="60"/>
      <c r="BC434" s="60"/>
      <c r="BD434" s="60"/>
      <c r="BE434" s="60"/>
      <c r="BF434" s="60"/>
      <c r="BG434" s="60"/>
      <c r="BH434" s="60"/>
      <c r="BI434" s="60"/>
      <c r="BJ434" s="60"/>
      <c r="BK434" s="60"/>
      <c r="BL434" s="60"/>
      <c r="BM434" s="60"/>
      <c r="BN434" s="60"/>
      <c r="BO434" s="60"/>
      <c r="BP434" s="60"/>
      <c r="BQ434" s="60"/>
      <c r="BR434" s="60"/>
      <c r="BS434" s="60"/>
      <c r="BT434" s="60"/>
      <c r="BU434" s="60"/>
      <c r="BV434" s="60"/>
      <c r="BW434" s="60"/>
      <c r="BX434" s="60"/>
      <c r="BY434" s="60"/>
      <c r="BZ434" s="60"/>
      <c r="CA434" s="60"/>
      <c r="CB434" s="60"/>
      <c r="CC434" s="60"/>
      <c r="CD434" s="60"/>
      <c r="CE434" s="60"/>
      <c r="CF434" s="60"/>
      <c r="CG434" s="60"/>
      <c r="CH434" s="60"/>
      <c r="CI434" s="60"/>
      <c r="CJ434" s="60"/>
      <c r="CK434" s="60"/>
      <c r="CL434" s="60"/>
      <c r="CM434" s="60"/>
      <c r="CN434" s="60"/>
      <c r="CO434" s="60"/>
    </row>
    <row r="435" spans="1:93" s="61" customFormat="1" x14ac:dyDescent="0.25">
      <c r="A435" s="64"/>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60"/>
      <c r="AJ435" s="60"/>
      <c r="AK435" s="60"/>
      <c r="AL435" s="60"/>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c r="BM435" s="60"/>
      <c r="BN435" s="60"/>
      <c r="BO435" s="60"/>
      <c r="BP435" s="60"/>
      <c r="BQ435" s="60"/>
      <c r="BR435" s="60"/>
      <c r="BS435" s="60"/>
      <c r="BT435" s="60"/>
      <c r="BU435" s="60"/>
      <c r="BV435" s="60"/>
      <c r="BW435" s="60"/>
      <c r="BX435" s="60"/>
      <c r="BY435" s="60"/>
      <c r="BZ435" s="60"/>
      <c r="CA435" s="60"/>
      <c r="CB435" s="60"/>
      <c r="CC435" s="60"/>
      <c r="CD435" s="60"/>
      <c r="CE435" s="60"/>
      <c r="CF435" s="60"/>
      <c r="CG435" s="60"/>
      <c r="CH435" s="60"/>
      <c r="CI435" s="60"/>
      <c r="CJ435" s="60"/>
      <c r="CK435" s="60"/>
      <c r="CL435" s="60"/>
      <c r="CM435" s="60"/>
      <c r="CN435" s="60"/>
      <c r="CO435" s="60"/>
    </row>
    <row r="436" spans="1:93" s="61" customFormat="1" x14ac:dyDescent="0.25">
      <c r="A436" s="64"/>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60"/>
      <c r="BV436" s="60"/>
      <c r="BW436" s="60"/>
      <c r="BX436" s="60"/>
      <c r="BY436" s="60"/>
      <c r="BZ436" s="60"/>
      <c r="CA436" s="60"/>
      <c r="CB436" s="60"/>
      <c r="CC436" s="60"/>
      <c r="CD436" s="60"/>
      <c r="CE436" s="60"/>
      <c r="CF436" s="60"/>
      <c r="CG436" s="60"/>
      <c r="CH436" s="60"/>
      <c r="CI436" s="60"/>
      <c r="CJ436" s="60"/>
      <c r="CK436" s="60"/>
      <c r="CL436" s="60"/>
      <c r="CM436" s="60"/>
      <c r="CN436" s="60"/>
      <c r="CO436" s="60"/>
    </row>
    <row r="437" spans="1:93" s="61" customFormat="1" x14ac:dyDescent="0.25">
      <c r="A437" s="64"/>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c r="BI437" s="60"/>
      <c r="BJ437" s="60"/>
      <c r="BK437" s="60"/>
      <c r="BL437" s="60"/>
      <c r="BM437" s="60"/>
      <c r="BN437" s="60"/>
      <c r="BO437" s="60"/>
      <c r="BP437" s="60"/>
      <c r="BQ437" s="60"/>
      <c r="BR437" s="60"/>
      <c r="BS437" s="60"/>
      <c r="BT437" s="60"/>
      <c r="BU437" s="60"/>
      <c r="BV437" s="60"/>
      <c r="BW437" s="60"/>
      <c r="BX437" s="60"/>
      <c r="BY437" s="60"/>
      <c r="BZ437" s="60"/>
      <c r="CA437" s="60"/>
      <c r="CB437" s="60"/>
      <c r="CC437" s="60"/>
      <c r="CD437" s="60"/>
      <c r="CE437" s="60"/>
      <c r="CF437" s="60"/>
      <c r="CG437" s="60"/>
      <c r="CH437" s="60"/>
      <c r="CI437" s="60"/>
      <c r="CJ437" s="60"/>
      <c r="CK437" s="60"/>
      <c r="CL437" s="60"/>
      <c r="CM437" s="60"/>
      <c r="CN437" s="60"/>
      <c r="CO437" s="60"/>
    </row>
    <row r="438" spans="1:93" s="61" customFormat="1" x14ac:dyDescent="0.25">
      <c r="A438" s="64"/>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60"/>
      <c r="BE438" s="60"/>
      <c r="BF438" s="60"/>
      <c r="BG438" s="60"/>
      <c r="BH438" s="60"/>
      <c r="BI438" s="60"/>
      <c r="BJ438" s="60"/>
      <c r="BK438" s="60"/>
      <c r="BL438" s="60"/>
      <c r="BM438" s="60"/>
      <c r="BN438" s="60"/>
      <c r="BO438" s="60"/>
      <c r="BP438" s="60"/>
      <c r="BQ438" s="60"/>
      <c r="BR438" s="60"/>
      <c r="BS438" s="60"/>
      <c r="BT438" s="60"/>
      <c r="BU438" s="60"/>
      <c r="BV438" s="60"/>
      <c r="BW438" s="60"/>
      <c r="BX438" s="60"/>
      <c r="BY438" s="60"/>
      <c r="BZ438" s="60"/>
      <c r="CA438" s="60"/>
      <c r="CB438" s="60"/>
      <c r="CC438" s="60"/>
      <c r="CD438" s="60"/>
      <c r="CE438" s="60"/>
      <c r="CF438" s="60"/>
      <c r="CG438" s="60"/>
      <c r="CH438" s="60"/>
      <c r="CI438" s="60"/>
      <c r="CJ438" s="60"/>
      <c r="CK438" s="60"/>
      <c r="CL438" s="60"/>
      <c r="CM438" s="60"/>
      <c r="CN438" s="60"/>
      <c r="CO438" s="60"/>
    </row>
    <row r="439" spans="1:93" s="61" customFormat="1" x14ac:dyDescent="0.25">
      <c r="A439" s="64"/>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row>
    <row r="440" spans="1:93" s="61" customFormat="1" x14ac:dyDescent="0.25">
      <c r="A440" s="64"/>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60"/>
      <c r="BV440" s="60"/>
      <c r="BW440" s="60"/>
      <c r="BX440" s="60"/>
      <c r="BY440" s="60"/>
      <c r="BZ440" s="60"/>
      <c r="CA440" s="60"/>
      <c r="CB440" s="60"/>
      <c r="CC440" s="60"/>
      <c r="CD440" s="60"/>
      <c r="CE440" s="60"/>
      <c r="CF440" s="60"/>
      <c r="CG440" s="60"/>
      <c r="CH440" s="60"/>
      <c r="CI440" s="60"/>
      <c r="CJ440" s="60"/>
      <c r="CK440" s="60"/>
      <c r="CL440" s="60"/>
      <c r="CM440" s="60"/>
      <c r="CN440" s="60"/>
      <c r="CO440" s="60"/>
    </row>
    <row r="441" spans="1:93" s="61" customFormat="1" x14ac:dyDescent="0.25">
      <c r="A441" s="6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60"/>
      <c r="BV441" s="60"/>
      <c r="BW441" s="60"/>
      <c r="BX441" s="60"/>
      <c r="BY441" s="60"/>
      <c r="BZ441" s="60"/>
      <c r="CA441" s="60"/>
      <c r="CB441" s="60"/>
      <c r="CC441" s="60"/>
      <c r="CD441" s="60"/>
      <c r="CE441" s="60"/>
      <c r="CF441" s="60"/>
      <c r="CG441" s="60"/>
      <c r="CH441" s="60"/>
      <c r="CI441" s="60"/>
      <c r="CJ441" s="60"/>
      <c r="CK441" s="60"/>
      <c r="CL441" s="60"/>
      <c r="CM441" s="60"/>
      <c r="CN441" s="60"/>
      <c r="CO441" s="60"/>
    </row>
    <row r="442" spans="1:93" s="61" customFormat="1" x14ac:dyDescent="0.25">
      <c r="A442" s="64"/>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c r="BI442" s="60"/>
      <c r="BJ442" s="60"/>
      <c r="BK442" s="60"/>
      <c r="BL442" s="60"/>
      <c r="BM442" s="60"/>
      <c r="BN442" s="60"/>
      <c r="BO442" s="60"/>
      <c r="BP442" s="60"/>
      <c r="BQ442" s="60"/>
      <c r="BR442" s="60"/>
      <c r="BS442" s="60"/>
      <c r="BT442" s="60"/>
      <c r="BU442" s="60"/>
      <c r="BV442" s="60"/>
      <c r="BW442" s="60"/>
      <c r="BX442" s="60"/>
      <c r="BY442" s="60"/>
      <c r="BZ442" s="60"/>
      <c r="CA442" s="60"/>
      <c r="CB442" s="60"/>
      <c r="CC442" s="60"/>
      <c r="CD442" s="60"/>
      <c r="CE442" s="60"/>
      <c r="CF442" s="60"/>
      <c r="CG442" s="60"/>
      <c r="CH442" s="60"/>
      <c r="CI442" s="60"/>
      <c r="CJ442" s="60"/>
      <c r="CK442" s="60"/>
      <c r="CL442" s="60"/>
      <c r="CM442" s="60"/>
      <c r="CN442" s="60"/>
      <c r="CO442" s="60"/>
    </row>
    <row r="443" spans="1:93" s="61" customFormat="1" x14ac:dyDescent="0.25">
      <c r="A443" s="64"/>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60"/>
      <c r="AJ443" s="60"/>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c r="BI443" s="60"/>
      <c r="BJ443" s="60"/>
      <c r="BK443" s="60"/>
      <c r="BL443" s="60"/>
      <c r="BM443" s="60"/>
      <c r="BN443" s="60"/>
      <c r="BO443" s="60"/>
      <c r="BP443" s="60"/>
      <c r="BQ443" s="60"/>
      <c r="BR443" s="60"/>
      <c r="BS443" s="60"/>
      <c r="BT443" s="60"/>
      <c r="BU443" s="60"/>
      <c r="BV443" s="60"/>
      <c r="BW443" s="60"/>
      <c r="BX443" s="60"/>
      <c r="BY443" s="60"/>
      <c r="BZ443" s="60"/>
      <c r="CA443" s="60"/>
      <c r="CB443" s="60"/>
      <c r="CC443" s="60"/>
      <c r="CD443" s="60"/>
      <c r="CE443" s="60"/>
      <c r="CF443" s="60"/>
      <c r="CG443" s="60"/>
      <c r="CH443" s="60"/>
      <c r="CI443" s="60"/>
      <c r="CJ443" s="60"/>
      <c r="CK443" s="60"/>
      <c r="CL443" s="60"/>
      <c r="CM443" s="60"/>
      <c r="CN443" s="60"/>
      <c r="CO443" s="60"/>
    </row>
    <row r="444" spans="1:93" s="61" customFormat="1" x14ac:dyDescent="0.25">
      <c r="A444" s="6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60"/>
      <c r="AJ444" s="60"/>
      <c r="AK444" s="60"/>
      <c r="AL444" s="60"/>
      <c r="AM444" s="60"/>
      <c r="AN444" s="60"/>
      <c r="AO444" s="60"/>
      <c r="AP444" s="60"/>
      <c r="AQ444" s="60"/>
      <c r="AR444" s="60"/>
      <c r="AS444" s="60"/>
      <c r="AT444" s="60"/>
      <c r="AU444" s="60"/>
      <c r="AV444" s="60"/>
      <c r="AW444" s="60"/>
      <c r="AX444" s="60"/>
      <c r="AY444" s="60"/>
      <c r="AZ444" s="60"/>
      <c r="BA444" s="60"/>
      <c r="BB444" s="60"/>
      <c r="BC444" s="60"/>
      <c r="BD444" s="60"/>
      <c r="BE444" s="60"/>
      <c r="BF444" s="60"/>
      <c r="BG444" s="60"/>
      <c r="BH444" s="60"/>
      <c r="BI444" s="60"/>
      <c r="BJ444" s="60"/>
      <c r="BK444" s="60"/>
      <c r="BL444" s="60"/>
      <c r="BM444" s="60"/>
      <c r="BN444" s="60"/>
      <c r="BO444" s="60"/>
      <c r="BP444" s="60"/>
      <c r="BQ444" s="60"/>
      <c r="BR444" s="60"/>
      <c r="BS444" s="60"/>
      <c r="BT444" s="60"/>
      <c r="BU444" s="60"/>
      <c r="BV444" s="60"/>
      <c r="BW444" s="60"/>
      <c r="BX444" s="60"/>
      <c r="BY444" s="60"/>
      <c r="BZ444" s="60"/>
      <c r="CA444" s="60"/>
      <c r="CB444" s="60"/>
      <c r="CC444" s="60"/>
      <c r="CD444" s="60"/>
      <c r="CE444" s="60"/>
      <c r="CF444" s="60"/>
      <c r="CG444" s="60"/>
      <c r="CH444" s="60"/>
      <c r="CI444" s="60"/>
      <c r="CJ444" s="60"/>
      <c r="CK444" s="60"/>
      <c r="CL444" s="60"/>
      <c r="CM444" s="60"/>
      <c r="CN444" s="60"/>
      <c r="CO444" s="60"/>
    </row>
    <row r="445" spans="1:93" s="61" customFormat="1" x14ac:dyDescent="0.25">
      <c r="A445" s="64"/>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c r="BM445" s="60"/>
      <c r="BN445" s="60"/>
      <c r="BO445" s="60"/>
      <c r="BP445" s="60"/>
      <c r="BQ445" s="60"/>
      <c r="BR445" s="60"/>
      <c r="BS445" s="60"/>
      <c r="BT445" s="60"/>
      <c r="BU445" s="60"/>
      <c r="BV445" s="60"/>
      <c r="BW445" s="60"/>
      <c r="BX445" s="60"/>
      <c r="BY445" s="60"/>
      <c r="BZ445" s="60"/>
      <c r="CA445" s="60"/>
      <c r="CB445" s="60"/>
      <c r="CC445" s="60"/>
      <c r="CD445" s="60"/>
      <c r="CE445" s="60"/>
      <c r="CF445" s="60"/>
      <c r="CG445" s="60"/>
      <c r="CH445" s="60"/>
      <c r="CI445" s="60"/>
      <c r="CJ445" s="60"/>
      <c r="CK445" s="60"/>
      <c r="CL445" s="60"/>
      <c r="CM445" s="60"/>
      <c r="CN445" s="60"/>
      <c r="CO445" s="60"/>
    </row>
    <row r="446" spans="1:93" s="61" customFormat="1" x14ac:dyDescent="0.25">
      <c r="A446" s="64"/>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60"/>
      <c r="AJ446" s="60"/>
      <c r="AK446" s="60"/>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c r="BI446" s="60"/>
      <c r="BJ446" s="60"/>
      <c r="BK446" s="60"/>
      <c r="BL446" s="60"/>
      <c r="BM446" s="60"/>
      <c r="BN446" s="60"/>
      <c r="BO446" s="60"/>
      <c r="BP446" s="60"/>
      <c r="BQ446" s="60"/>
      <c r="BR446" s="60"/>
      <c r="BS446" s="60"/>
      <c r="BT446" s="60"/>
      <c r="BU446" s="60"/>
      <c r="BV446" s="60"/>
      <c r="BW446" s="60"/>
      <c r="BX446" s="60"/>
      <c r="BY446" s="60"/>
      <c r="BZ446" s="60"/>
      <c r="CA446" s="60"/>
      <c r="CB446" s="60"/>
      <c r="CC446" s="60"/>
      <c r="CD446" s="60"/>
      <c r="CE446" s="60"/>
      <c r="CF446" s="60"/>
      <c r="CG446" s="60"/>
      <c r="CH446" s="60"/>
      <c r="CI446" s="60"/>
      <c r="CJ446" s="60"/>
      <c r="CK446" s="60"/>
      <c r="CL446" s="60"/>
      <c r="CM446" s="60"/>
      <c r="CN446" s="60"/>
      <c r="CO446" s="60"/>
    </row>
    <row r="447" spans="1:93" s="61" customFormat="1" x14ac:dyDescent="0.25">
      <c r="A447" s="64"/>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60"/>
      <c r="BN447" s="60"/>
      <c r="BO447" s="60"/>
      <c r="BP447" s="60"/>
      <c r="BQ447" s="60"/>
      <c r="BR447" s="60"/>
      <c r="BS447" s="60"/>
      <c r="BT447" s="60"/>
      <c r="BU447" s="60"/>
      <c r="BV447" s="60"/>
      <c r="BW447" s="60"/>
      <c r="BX447" s="60"/>
      <c r="BY447" s="60"/>
      <c r="BZ447" s="60"/>
      <c r="CA447" s="60"/>
      <c r="CB447" s="60"/>
      <c r="CC447" s="60"/>
      <c r="CD447" s="60"/>
      <c r="CE447" s="60"/>
      <c r="CF447" s="60"/>
      <c r="CG447" s="60"/>
      <c r="CH447" s="60"/>
      <c r="CI447" s="60"/>
      <c r="CJ447" s="60"/>
      <c r="CK447" s="60"/>
      <c r="CL447" s="60"/>
      <c r="CM447" s="60"/>
      <c r="CN447" s="60"/>
      <c r="CO447" s="60"/>
    </row>
    <row r="448" spans="1:93" s="61" customFormat="1" x14ac:dyDescent="0.25">
      <c r="A448" s="6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60"/>
      <c r="AJ448" s="60"/>
      <c r="AK448" s="60"/>
      <c r="AL448" s="60"/>
      <c r="AM448" s="60"/>
      <c r="AN448" s="60"/>
      <c r="AO448" s="60"/>
      <c r="AP448" s="60"/>
      <c r="AQ448" s="60"/>
      <c r="AR448" s="60"/>
      <c r="AS448" s="60"/>
      <c r="AT448" s="60"/>
      <c r="AU448" s="60"/>
      <c r="AV448" s="60"/>
      <c r="AW448" s="60"/>
      <c r="AX448" s="60"/>
      <c r="AY448" s="60"/>
      <c r="AZ448" s="60"/>
      <c r="BA448" s="60"/>
      <c r="BB448" s="60"/>
      <c r="BC448" s="60"/>
      <c r="BD448" s="60"/>
      <c r="BE448" s="60"/>
      <c r="BF448" s="60"/>
      <c r="BG448" s="60"/>
      <c r="BH448" s="60"/>
      <c r="BI448" s="60"/>
      <c r="BJ448" s="60"/>
      <c r="BK448" s="60"/>
      <c r="BL448" s="60"/>
      <c r="BM448" s="60"/>
      <c r="BN448" s="60"/>
      <c r="BO448" s="60"/>
      <c r="BP448" s="60"/>
      <c r="BQ448" s="60"/>
      <c r="BR448" s="60"/>
      <c r="BS448" s="60"/>
      <c r="BT448" s="60"/>
      <c r="BU448" s="60"/>
      <c r="BV448" s="60"/>
      <c r="BW448" s="60"/>
      <c r="BX448" s="60"/>
      <c r="BY448" s="60"/>
      <c r="BZ448" s="60"/>
      <c r="CA448" s="60"/>
      <c r="CB448" s="60"/>
      <c r="CC448" s="60"/>
      <c r="CD448" s="60"/>
      <c r="CE448" s="60"/>
      <c r="CF448" s="60"/>
      <c r="CG448" s="60"/>
      <c r="CH448" s="60"/>
      <c r="CI448" s="60"/>
      <c r="CJ448" s="60"/>
      <c r="CK448" s="60"/>
      <c r="CL448" s="60"/>
      <c r="CM448" s="60"/>
      <c r="CN448" s="60"/>
      <c r="CO448" s="60"/>
    </row>
    <row r="449" spans="1:93" s="61" customFormat="1" x14ac:dyDescent="0.25">
      <c r="A449" s="6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c r="BM449" s="60"/>
      <c r="BN449" s="60"/>
      <c r="BO449" s="60"/>
      <c r="BP449" s="60"/>
      <c r="BQ449" s="60"/>
      <c r="BR449" s="60"/>
      <c r="BS449" s="60"/>
      <c r="BT449" s="60"/>
      <c r="BU449" s="60"/>
      <c r="BV449" s="60"/>
      <c r="BW449" s="60"/>
      <c r="BX449" s="60"/>
      <c r="BY449" s="60"/>
      <c r="BZ449" s="60"/>
      <c r="CA449" s="60"/>
      <c r="CB449" s="60"/>
      <c r="CC449" s="60"/>
      <c r="CD449" s="60"/>
      <c r="CE449" s="60"/>
      <c r="CF449" s="60"/>
      <c r="CG449" s="60"/>
      <c r="CH449" s="60"/>
      <c r="CI449" s="60"/>
      <c r="CJ449" s="60"/>
      <c r="CK449" s="60"/>
      <c r="CL449" s="60"/>
      <c r="CM449" s="60"/>
      <c r="CN449" s="60"/>
      <c r="CO449" s="60"/>
    </row>
    <row r="450" spans="1:93" s="61" customFormat="1" x14ac:dyDescent="0.25">
      <c r="A450" s="6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60"/>
      <c r="AJ450" s="60"/>
      <c r="AK450" s="60"/>
      <c r="AL450" s="60"/>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c r="BM450" s="60"/>
      <c r="BN450" s="60"/>
      <c r="BO450" s="60"/>
      <c r="BP450" s="60"/>
      <c r="BQ450" s="60"/>
      <c r="BR450" s="60"/>
      <c r="BS450" s="60"/>
      <c r="BT450" s="60"/>
      <c r="BU450" s="60"/>
      <c r="BV450" s="60"/>
      <c r="BW450" s="60"/>
      <c r="BX450" s="60"/>
      <c r="BY450" s="60"/>
      <c r="BZ450" s="60"/>
      <c r="CA450" s="60"/>
      <c r="CB450" s="60"/>
      <c r="CC450" s="60"/>
      <c r="CD450" s="60"/>
      <c r="CE450" s="60"/>
      <c r="CF450" s="60"/>
      <c r="CG450" s="60"/>
      <c r="CH450" s="60"/>
      <c r="CI450" s="60"/>
      <c r="CJ450" s="60"/>
      <c r="CK450" s="60"/>
      <c r="CL450" s="60"/>
      <c r="CM450" s="60"/>
      <c r="CN450" s="60"/>
      <c r="CO450" s="60"/>
    </row>
    <row r="451" spans="1:93" s="61" customFormat="1" x14ac:dyDescent="0.25">
      <c r="A451" s="64"/>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60"/>
      <c r="AJ451" s="60"/>
      <c r="AK451" s="60"/>
      <c r="AL451" s="60"/>
      <c r="AM451" s="60"/>
      <c r="AN451" s="60"/>
      <c r="AO451" s="60"/>
      <c r="AP451" s="60"/>
      <c r="AQ451" s="60"/>
      <c r="AR451" s="60"/>
      <c r="AS451" s="60"/>
      <c r="AT451" s="60"/>
      <c r="AU451" s="60"/>
      <c r="AV451" s="60"/>
      <c r="AW451" s="60"/>
      <c r="AX451" s="60"/>
      <c r="AY451" s="60"/>
      <c r="AZ451" s="60"/>
      <c r="BA451" s="60"/>
      <c r="BB451" s="60"/>
      <c r="BC451" s="60"/>
      <c r="BD451" s="60"/>
      <c r="BE451" s="60"/>
      <c r="BF451" s="60"/>
      <c r="BG451" s="60"/>
      <c r="BH451" s="60"/>
      <c r="BI451" s="60"/>
      <c r="BJ451" s="60"/>
      <c r="BK451" s="60"/>
      <c r="BL451" s="60"/>
      <c r="BM451" s="60"/>
      <c r="BN451" s="60"/>
      <c r="BO451" s="60"/>
      <c r="BP451" s="60"/>
      <c r="BQ451" s="60"/>
      <c r="BR451" s="60"/>
      <c r="BS451" s="60"/>
      <c r="BT451" s="60"/>
      <c r="BU451" s="60"/>
      <c r="BV451" s="60"/>
      <c r="BW451" s="60"/>
      <c r="BX451" s="60"/>
      <c r="BY451" s="60"/>
      <c r="BZ451" s="60"/>
      <c r="CA451" s="60"/>
      <c r="CB451" s="60"/>
      <c r="CC451" s="60"/>
      <c r="CD451" s="60"/>
      <c r="CE451" s="60"/>
      <c r="CF451" s="60"/>
      <c r="CG451" s="60"/>
      <c r="CH451" s="60"/>
      <c r="CI451" s="60"/>
      <c r="CJ451" s="60"/>
      <c r="CK451" s="60"/>
      <c r="CL451" s="60"/>
      <c r="CM451" s="60"/>
      <c r="CN451" s="60"/>
      <c r="CO451" s="60"/>
    </row>
    <row r="452" spans="1:93" s="61" customFormat="1" x14ac:dyDescent="0.25">
      <c r="A452" s="64"/>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60"/>
      <c r="AJ452" s="60"/>
      <c r="AK452" s="60"/>
      <c r="AL452" s="60"/>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c r="BM452" s="60"/>
      <c r="BN452" s="60"/>
      <c r="BO452" s="60"/>
      <c r="BP452" s="60"/>
      <c r="BQ452" s="60"/>
      <c r="BR452" s="60"/>
      <c r="BS452" s="60"/>
      <c r="BT452" s="60"/>
      <c r="BU452" s="60"/>
      <c r="BV452" s="60"/>
      <c r="BW452" s="60"/>
      <c r="BX452" s="60"/>
      <c r="BY452" s="60"/>
      <c r="BZ452" s="60"/>
      <c r="CA452" s="60"/>
      <c r="CB452" s="60"/>
      <c r="CC452" s="60"/>
      <c r="CD452" s="60"/>
      <c r="CE452" s="60"/>
      <c r="CF452" s="60"/>
      <c r="CG452" s="60"/>
      <c r="CH452" s="60"/>
      <c r="CI452" s="60"/>
      <c r="CJ452" s="60"/>
      <c r="CK452" s="60"/>
      <c r="CL452" s="60"/>
      <c r="CM452" s="60"/>
      <c r="CN452" s="60"/>
      <c r="CO452" s="60"/>
    </row>
    <row r="453" spans="1:93" s="61" customFormat="1" x14ac:dyDescent="0.25">
      <c r="A453" s="64"/>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60"/>
      <c r="AJ453" s="60"/>
      <c r="AK453" s="60"/>
      <c r="AL453" s="60"/>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c r="BM453" s="60"/>
      <c r="BN453" s="60"/>
      <c r="BO453" s="60"/>
      <c r="BP453" s="60"/>
      <c r="BQ453" s="60"/>
      <c r="BR453" s="60"/>
      <c r="BS453" s="60"/>
      <c r="BT453" s="60"/>
      <c r="BU453" s="60"/>
      <c r="BV453" s="60"/>
      <c r="BW453" s="60"/>
      <c r="BX453" s="60"/>
      <c r="BY453" s="60"/>
      <c r="BZ453" s="60"/>
      <c r="CA453" s="60"/>
      <c r="CB453" s="60"/>
      <c r="CC453" s="60"/>
      <c r="CD453" s="60"/>
      <c r="CE453" s="60"/>
      <c r="CF453" s="60"/>
      <c r="CG453" s="60"/>
      <c r="CH453" s="60"/>
      <c r="CI453" s="60"/>
      <c r="CJ453" s="60"/>
      <c r="CK453" s="60"/>
      <c r="CL453" s="60"/>
      <c r="CM453" s="60"/>
      <c r="CN453" s="60"/>
      <c r="CO453" s="60"/>
    </row>
    <row r="454" spans="1:93" s="61" customFormat="1" x14ac:dyDescent="0.25">
      <c r="A454" s="64"/>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60"/>
      <c r="AJ454" s="60"/>
      <c r="AK454" s="60"/>
      <c r="AL454" s="60"/>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60"/>
      <c r="BV454" s="60"/>
      <c r="BW454" s="60"/>
      <c r="BX454" s="60"/>
      <c r="BY454" s="60"/>
      <c r="BZ454" s="60"/>
      <c r="CA454" s="60"/>
      <c r="CB454" s="60"/>
      <c r="CC454" s="60"/>
      <c r="CD454" s="60"/>
      <c r="CE454" s="60"/>
      <c r="CF454" s="60"/>
      <c r="CG454" s="60"/>
      <c r="CH454" s="60"/>
      <c r="CI454" s="60"/>
      <c r="CJ454" s="60"/>
      <c r="CK454" s="60"/>
      <c r="CL454" s="60"/>
      <c r="CM454" s="60"/>
      <c r="CN454" s="60"/>
      <c r="CO454" s="60"/>
    </row>
    <row r="455" spans="1:93" s="61" customFormat="1" x14ac:dyDescent="0.25">
      <c r="A455" s="64"/>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c r="BL455" s="60"/>
      <c r="BM455" s="60"/>
      <c r="BN455" s="60"/>
      <c r="BO455" s="60"/>
      <c r="BP455" s="60"/>
      <c r="BQ455" s="60"/>
      <c r="BR455" s="60"/>
      <c r="BS455" s="60"/>
      <c r="BT455" s="60"/>
      <c r="BU455" s="60"/>
      <c r="BV455" s="60"/>
      <c r="BW455" s="60"/>
      <c r="BX455" s="60"/>
      <c r="BY455" s="60"/>
      <c r="BZ455" s="60"/>
      <c r="CA455" s="60"/>
      <c r="CB455" s="60"/>
      <c r="CC455" s="60"/>
      <c r="CD455" s="60"/>
      <c r="CE455" s="60"/>
      <c r="CF455" s="60"/>
      <c r="CG455" s="60"/>
      <c r="CH455" s="60"/>
      <c r="CI455" s="60"/>
      <c r="CJ455" s="60"/>
      <c r="CK455" s="60"/>
      <c r="CL455" s="60"/>
      <c r="CM455" s="60"/>
      <c r="CN455" s="60"/>
      <c r="CO455" s="60"/>
    </row>
    <row r="456" spans="1:93" s="61" customFormat="1" x14ac:dyDescent="0.25">
      <c r="A456" s="64"/>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60"/>
      <c r="AJ456" s="60"/>
      <c r="AK456" s="60"/>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c r="BI456" s="60"/>
      <c r="BJ456" s="60"/>
      <c r="BK456" s="60"/>
      <c r="BL456" s="60"/>
      <c r="BM456" s="60"/>
      <c r="BN456" s="60"/>
      <c r="BO456" s="60"/>
      <c r="BP456" s="60"/>
      <c r="BQ456" s="60"/>
      <c r="BR456" s="60"/>
      <c r="BS456" s="60"/>
      <c r="BT456" s="60"/>
      <c r="BU456" s="60"/>
      <c r="BV456" s="60"/>
      <c r="BW456" s="60"/>
      <c r="BX456" s="60"/>
      <c r="BY456" s="60"/>
      <c r="BZ456" s="60"/>
      <c r="CA456" s="60"/>
      <c r="CB456" s="60"/>
      <c r="CC456" s="60"/>
      <c r="CD456" s="60"/>
      <c r="CE456" s="60"/>
      <c r="CF456" s="60"/>
      <c r="CG456" s="60"/>
      <c r="CH456" s="60"/>
      <c r="CI456" s="60"/>
      <c r="CJ456" s="60"/>
      <c r="CK456" s="60"/>
      <c r="CL456" s="60"/>
      <c r="CM456" s="60"/>
      <c r="CN456" s="60"/>
      <c r="CO456" s="60"/>
    </row>
    <row r="457" spans="1:93" s="61" customFormat="1" x14ac:dyDescent="0.25">
      <c r="A457" s="64"/>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60"/>
      <c r="AJ457" s="60"/>
      <c r="AK457" s="60"/>
      <c r="AL457" s="60"/>
      <c r="AM457" s="60"/>
      <c r="AN457" s="60"/>
      <c r="AO457" s="60"/>
      <c r="AP457" s="60"/>
      <c r="AQ457" s="60"/>
      <c r="AR457" s="60"/>
      <c r="AS457" s="60"/>
      <c r="AT457" s="60"/>
      <c r="AU457" s="60"/>
      <c r="AV457" s="60"/>
      <c r="AW457" s="60"/>
      <c r="AX457" s="60"/>
      <c r="AY457" s="60"/>
      <c r="AZ457" s="60"/>
      <c r="BA457" s="60"/>
      <c r="BB457" s="60"/>
      <c r="BC457" s="60"/>
      <c r="BD457" s="60"/>
      <c r="BE457" s="60"/>
      <c r="BF457" s="60"/>
      <c r="BG457" s="60"/>
      <c r="BH457" s="60"/>
      <c r="BI457" s="60"/>
      <c r="BJ457" s="60"/>
      <c r="BK457" s="60"/>
      <c r="BL457" s="60"/>
      <c r="BM457" s="60"/>
      <c r="BN457" s="60"/>
      <c r="BO457" s="60"/>
      <c r="BP457" s="60"/>
      <c r="BQ457" s="60"/>
      <c r="BR457" s="60"/>
      <c r="BS457" s="60"/>
      <c r="BT457" s="60"/>
      <c r="BU457" s="60"/>
      <c r="BV457" s="60"/>
      <c r="BW457" s="60"/>
      <c r="BX457" s="60"/>
      <c r="BY457" s="60"/>
      <c r="BZ457" s="60"/>
      <c r="CA457" s="60"/>
      <c r="CB457" s="60"/>
      <c r="CC457" s="60"/>
      <c r="CD457" s="60"/>
      <c r="CE457" s="60"/>
      <c r="CF457" s="60"/>
      <c r="CG457" s="60"/>
      <c r="CH457" s="60"/>
      <c r="CI457" s="60"/>
      <c r="CJ457" s="60"/>
      <c r="CK457" s="60"/>
      <c r="CL457" s="60"/>
      <c r="CM457" s="60"/>
      <c r="CN457" s="60"/>
      <c r="CO457" s="60"/>
    </row>
    <row r="458" spans="1:93" s="61" customFormat="1" x14ac:dyDescent="0.25">
      <c r="A458" s="64"/>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60"/>
      <c r="AJ458" s="60"/>
      <c r="AK458" s="60"/>
      <c r="AL458" s="60"/>
      <c r="AM458" s="60"/>
      <c r="AN458" s="60"/>
      <c r="AO458" s="60"/>
      <c r="AP458" s="60"/>
      <c r="AQ458" s="60"/>
      <c r="AR458" s="60"/>
      <c r="AS458" s="60"/>
      <c r="AT458" s="60"/>
      <c r="AU458" s="60"/>
      <c r="AV458" s="60"/>
      <c r="AW458" s="60"/>
      <c r="AX458" s="60"/>
      <c r="AY458" s="60"/>
      <c r="AZ458" s="60"/>
      <c r="BA458" s="60"/>
      <c r="BB458" s="60"/>
      <c r="BC458" s="60"/>
      <c r="BD458" s="60"/>
      <c r="BE458" s="60"/>
      <c r="BF458" s="60"/>
      <c r="BG458" s="60"/>
      <c r="BH458" s="60"/>
      <c r="BI458" s="60"/>
      <c r="BJ458" s="60"/>
      <c r="BK458" s="60"/>
      <c r="BL458" s="60"/>
      <c r="BM458" s="60"/>
      <c r="BN458" s="60"/>
      <c r="BO458" s="60"/>
      <c r="BP458" s="60"/>
      <c r="BQ458" s="60"/>
      <c r="BR458" s="60"/>
      <c r="BS458" s="60"/>
      <c r="BT458" s="60"/>
      <c r="BU458" s="60"/>
      <c r="BV458" s="60"/>
      <c r="BW458" s="60"/>
      <c r="BX458" s="60"/>
      <c r="BY458" s="60"/>
      <c r="BZ458" s="60"/>
      <c r="CA458" s="60"/>
      <c r="CB458" s="60"/>
      <c r="CC458" s="60"/>
      <c r="CD458" s="60"/>
      <c r="CE458" s="60"/>
      <c r="CF458" s="60"/>
      <c r="CG458" s="60"/>
      <c r="CH458" s="60"/>
      <c r="CI458" s="60"/>
      <c r="CJ458" s="60"/>
      <c r="CK458" s="60"/>
      <c r="CL458" s="60"/>
      <c r="CM458" s="60"/>
      <c r="CN458" s="60"/>
      <c r="CO458" s="60"/>
    </row>
    <row r="459" spans="1:93" s="61" customFormat="1" x14ac:dyDescent="0.25">
      <c r="A459" s="64"/>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60"/>
      <c r="AJ459" s="60"/>
      <c r="AK459" s="60"/>
      <c r="AL459" s="60"/>
      <c r="AM459" s="60"/>
      <c r="AN459" s="60"/>
      <c r="AO459" s="60"/>
      <c r="AP459" s="60"/>
      <c r="AQ459" s="60"/>
      <c r="AR459" s="60"/>
      <c r="AS459" s="60"/>
      <c r="AT459" s="60"/>
      <c r="AU459" s="60"/>
      <c r="AV459" s="60"/>
      <c r="AW459" s="60"/>
      <c r="AX459" s="60"/>
      <c r="AY459" s="60"/>
      <c r="AZ459" s="60"/>
      <c r="BA459" s="60"/>
      <c r="BB459" s="60"/>
      <c r="BC459" s="60"/>
      <c r="BD459" s="60"/>
      <c r="BE459" s="60"/>
      <c r="BF459" s="60"/>
      <c r="BG459" s="60"/>
      <c r="BH459" s="60"/>
      <c r="BI459" s="60"/>
      <c r="BJ459" s="60"/>
      <c r="BK459" s="60"/>
      <c r="BL459" s="60"/>
      <c r="BM459" s="60"/>
      <c r="BN459" s="60"/>
      <c r="BO459" s="60"/>
      <c r="BP459" s="60"/>
      <c r="BQ459" s="60"/>
      <c r="BR459" s="60"/>
      <c r="BS459" s="60"/>
      <c r="BT459" s="60"/>
      <c r="BU459" s="60"/>
      <c r="BV459" s="60"/>
      <c r="BW459" s="60"/>
      <c r="BX459" s="60"/>
      <c r="BY459" s="60"/>
      <c r="BZ459" s="60"/>
      <c r="CA459" s="60"/>
      <c r="CB459" s="60"/>
      <c r="CC459" s="60"/>
      <c r="CD459" s="60"/>
      <c r="CE459" s="60"/>
      <c r="CF459" s="60"/>
      <c r="CG459" s="60"/>
      <c r="CH459" s="60"/>
      <c r="CI459" s="60"/>
      <c r="CJ459" s="60"/>
      <c r="CK459" s="60"/>
      <c r="CL459" s="60"/>
      <c r="CM459" s="60"/>
      <c r="CN459" s="60"/>
      <c r="CO459" s="60"/>
    </row>
    <row r="460" spans="1:93" s="61" customFormat="1" x14ac:dyDescent="0.25">
      <c r="A460" s="64"/>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60"/>
      <c r="AJ460" s="60"/>
      <c r="AK460" s="60"/>
      <c r="AL460" s="60"/>
      <c r="AM460" s="60"/>
      <c r="AN460" s="60"/>
      <c r="AO460" s="60"/>
      <c r="AP460" s="60"/>
      <c r="AQ460" s="60"/>
      <c r="AR460" s="60"/>
      <c r="AS460" s="60"/>
      <c r="AT460" s="60"/>
      <c r="AU460" s="60"/>
      <c r="AV460" s="60"/>
      <c r="AW460" s="60"/>
      <c r="AX460" s="60"/>
      <c r="AY460" s="60"/>
      <c r="AZ460" s="60"/>
      <c r="BA460" s="60"/>
      <c r="BB460" s="60"/>
      <c r="BC460" s="60"/>
      <c r="BD460" s="60"/>
      <c r="BE460" s="60"/>
      <c r="BF460" s="60"/>
      <c r="BG460" s="60"/>
      <c r="BH460" s="60"/>
      <c r="BI460" s="60"/>
      <c r="BJ460" s="60"/>
      <c r="BK460" s="60"/>
      <c r="BL460" s="60"/>
      <c r="BM460" s="60"/>
      <c r="BN460" s="60"/>
      <c r="BO460" s="60"/>
      <c r="BP460" s="60"/>
      <c r="BQ460" s="60"/>
      <c r="BR460" s="60"/>
      <c r="BS460" s="60"/>
      <c r="BT460" s="60"/>
      <c r="BU460" s="60"/>
      <c r="BV460" s="60"/>
      <c r="BW460" s="60"/>
      <c r="BX460" s="60"/>
      <c r="BY460" s="60"/>
      <c r="BZ460" s="60"/>
      <c r="CA460" s="60"/>
      <c r="CB460" s="60"/>
      <c r="CC460" s="60"/>
      <c r="CD460" s="60"/>
      <c r="CE460" s="60"/>
      <c r="CF460" s="60"/>
      <c r="CG460" s="60"/>
      <c r="CH460" s="60"/>
      <c r="CI460" s="60"/>
      <c r="CJ460" s="60"/>
      <c r="CK460" s="60"/>
      <c r="CL460" s="60"/>
      <c r="CM460" s="60"/>
      <c r="CN460" s="60"/>
      <c r="CO460" s="60"/>
    </row>
    <row r="461" spans="1:93" s="61" customFormat="1" x14ac:dyDescent="0.25">
      <c r="A461" s="64"/>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c r="CA461" s="60"/>
      <c r="CB461" s="60"/>
      <c r="CC461" s="60"/>
      <c r="CD461" s="60"/>
      <c r="CE461" s="60"/>
      <c r="CF461" s="60"/>
      <c r="CG461" s="60"/>
      <c r="CH461" s="60"/>
      <c r="CI461" s="60"/>
      <c r="CJ461" s="60"/>
      <c r="CK461" s="60"/>
      <c r="CL461" s="60"/>
      <c r="CM461" s="60"/>
      <c r="CN461" s="60"/>
      <c r="CO461" s="60"/>
    </row>
    <row r="462" spans="1:93" s="61" customFormat="1" x14ac:dyDescent="0.25">
      <c r="A462" s="64"/>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60"/>
      <c r="BE462" s="60"/>
      <c r="BF462" s="60"/>
      <c r="BG462" s="60"/>
      <c r="BH462" s="60"/>
      <c r="BI462" s="60"/>
      <c r="BJ462" s="60"/>
      <c r="BK462" s="60"/>
      <c r="BL462" s="60"/>
      <c r="BM462" s="60"/>
      <c r="BN462" s="60"/>
      <c r="BO462" s="60"/>
      <c r="BP462" s="60"/>
      <c r="BQ462" s="60"/>
      <c r="BR462" s="60"/>
      <c r="BS462" s="60"/>
      <c r="BT462" s="60"/>
      <c r="BU462" s="60"/>
      <c r="BV462" s="60"/>
      <c r="BW462" s="60"/>
      <c r="BX462" s="60"/>
      <c r="BY462" s="60"/>
      <c r="BZ462" s="60"/>
      <c r="CA462" s="60"/>
      <c r="CB462" s="60"/>
      <c r="CC462" s="60"/>
      <c r="CD462" s="60"/>
      <c r="CE462" s="60"/>
      <c r="CF462" s="60"/>
      <c r="CG462" s="60"/>
      <c r="CH462" s="60"/>
      <c r="CI462" s="60"/>
      <c r="CJ462" s="60"/>
      <c r="CK462" s="60"/>
      <c r="CL462" s="60"/>
      <c r="CM462" s="60"/>
      <c r="CN462" s="60"/>
      <c r="CO462" s="60"/>
    </row>
    <row r="463" spans="1:93" s="61" customFormat="1" x14ac:dyDescent="0.25">
      <c r="A463" s="64"/>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60"/>
      <c r="AJ463" s="60"/>
      <c r="AK463" s="60"/>
      <c r="AL463" s="60"/>
      <c r="AM463" s="60"/>
      <c r="AN463" s="60"/>
      <c r="AO463" s="60"/>
      <c r="AP463" s="60"/>
      <c r="AQ463" s="60"/>
      <c r="AR463" s="60"/>
      <c r="AS463" s="60"/>
      <c r="AT463" s="60"/>
      <c r="AU463" s="60"/>
      <c r="AV463" s="60"/>
      <c r="AW463" s="60"/>
      <c r="AX463" s="60"/>
      <c r="AY463" s="60"/>
      <c r="AZ463" s="60"/>
      <c r="BA463" s="60"/>
      <c r="BB463" s="60"/>
      <c r="BC463" s="60"/>
      <c r="BD463" s="60"/>
      <c r="BE463" s="60"/>
      <c r="BF463" s="60"/>
      <c r="BG463" s="60"/>
      <c r="BH463" s="60"/>
      <c r="BI463" s="60"/>
      <c r="BJ463" s="60"/>
      <c r="BK463" s="60"/>
      <c r="BL463" s="60"/>
      <c r="BM463" s="60"/>
      <c r="BN463" s="60"/>
      <c r="BO463" s="60"/>
      <c r="BP463" s="60"/>
      <c r="BQ463" s="60"/>
      <c r="BR463" s="60"/>
      <c r="BS463" s="60"/>
      <c r="BT463" s="60"/>
      <c r="BU463" s="60"/>
      <c r="BV463" s="60"/>
      <c r="BW463" s="60"/>
      <c r="BX463" s="60"/>
      <c r="BY463" s="60"/>
      <c r="BZ463" s="60"/>
      <c r="CA463" s="60"/>
      <c r="CB463" s="60"/>
      <c r="CC463" s="60"/>
      <c r="CD463" s="60"/>
      <c r="CE463" s="60"/>
      <c r="CF463" s="60"/>
      <c r="CG463" s="60"/>
      <c r="CH463" s="60"/>
      <c r="CI463" s="60"/>
      <c r="CJ463" s="60"/>
      <c r="CK463" s="60"/>
      <c r="CL463" s="60"/>
      <c r="CM463" s="60"/>
      <c r="CN463" s="60"/>
      <c r="CO463" s="60"/>
    </row>
    <row r="464" spans="1:93" s="61" customFormat="1" x14ac:dyDescent="0.25">
      <c r="A464" s="64"/>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c r="CA464" s="60"/>
      <c r="CB464" s="60"/>
      <c r="CC464" s="60"/>
      <c r="CD464" s="60"/>
      <c r="CE464" s="60"/>
      <c r="CF464" s="60"/>
      <c r="CG464" s="60"/>
      <c r="CH464" s="60"/>
      <c r="CI464" s="60"/>
      <c r="CJ464" s="60"/>
      <c r="CK464" s="60"/>
      <c r="CL464" s="60"/>
      <c r="CM464" s="60"/>
      <c r="CN464" s="60"/>
      <c r="CO464" s="60"/>
    </row>
    <row r="465" spans="1:93" s="61" customFormat="1" x14ac:dyDescent="0.25">
      <c r="A465" s="64"/>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60"/>
      <c r="BV465" s="60"/>
      <c r="BW465" s="60"/>
      <c r="BX465" s="60"/>
      <c r="BY465" s="60"/>
      <c r="BZ465" s="60"/>
      <c r="CA465" s="60"/>
      <c r="CB465" s="60"/>
      <c r="CC465" s="60"/>
      <c r="CD465" s="60"/>
      <c r="CE465" s="60"/>
      <c r="CF465" s="60"/>
      <c r="CG465" s="60"/>
      <c r="CH465" s="60"/>
      <c r="CI465" s="60"/>
      <c r="CJ465" s="60"/>
      <c r="CK465" s="60"/>
      <c r="CL465" s="60"/>
      <c r="CM465" s="60"/>
      <c r="CN465" s="60"/>
      <c r="CO465" s="60"/>
    </row>
    <row r="466" spans="1:93" s="61" customFormat="1" x14ac:dyDescent="0.25">
      <c r="A466" s="64"/>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60"/>
      <c r="AJ466" s="60"/>
      <c r="AK466" s="60"/>
      <c r="AL466" s="60"/>
      <c r="AM466" s="60"/>
      <c r="AN466" s="60"/>
      <c r="AO466" s="60"/>
      <c r="AP466" s="60"/>
      <c r="AQ466" s="60"/>
      <c r="AR466" s="60"/>
      <c r="AS466" s="60"/>
      <c r="AT466" s="60"/>
      <c r="AU466" s="60"/>
      <c r="AV466" s="60"/>
      <c r="AW466" s="60"/>
      <c r="AX466" s="60"/>
      <c r="AY466" s="60"/>
      <c r="AZ466" s="60"/>
      <c r="BA466" s="60"/>
      <c r="BB466" s="60"/>
      <c r="BC466" s="60"/>
      <c r="BD466" s="60"/>
      <c r="BE466" s="60"/>
      <c r="BF466" s="60"/>
      <c r="BG466" s="60"/>
      <c r="BH466" s="60"/>
      <c r="BI466" s="60"/>
      <c r="BJ466" s="60"/>
      <c r="BK466" s="60"/>
      <c r="BL466" s="60"/>
      <c r="BM466" s="60"/>
      <c r="BN466" s="60"/>
      <c r="BO466" s="60"/>
      <c r="BP466" s="60"/>
      <c r="BQ466" s="60"/>
      <c r="BR466" s="60"/>
      <c r="BS466" s="60"/>
      <c r="BT466" s="60"/>
      <c r="BU466" s="60"/>
      <c r="BV466" s="60"/>
      <c r="BW466" s="60"/>
      <c r="BX466" s="60"/>
      <c r="BY466" s="60"/>
      <c r="BZ466" s="60"/>
      <c r="CA466" s="60"/>
      <c r="CB466" s="60"/>
      <c r="CC466" s="60"/>
      <c r="CD466" s="60"/>
      <c r="CE466" s="60"/>
      <c r="CF466" s="60"/>
      <c r="CG466" s="60"/>
      <c r="CH466" s="60"/>
      <c r="CI466" s="60"/>
      <c r="CJ466" s="60"/>
      <c r="CK466" s="60"/>
      <c r="CL466" s="60"/>
      <c r="CM466" s="60"/>
      <c r="CN466" s="60"/>
      <c r="CO466" s="60"/>
    </row>
    <row r="467" spans="1:93" s="61" customFormat="1" x14ac:dyDescent="0.25">
      <c r="A467" s="6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60"/>
      <c r="BE467" s="60"/>
      <c r="BF467" s="60"/>
      <c r="BG467" s="60"/>
      <c r="BH467" s="60"/>
      <c r="BI467" s="60"/>
      <c r="BJ467" s="60"/>
      <c r="BK467" s="60"/>
      <c r="BL467" s="60"/>
      <c r="BM467" s="60"/>
      <c r="BN467" s="60"/>
      <c r="BO467" s="60"/>
      <c r="BP467" s="60"/>
      <c r="BQ467" s="60"/>
      <c r="BR467" s="60"/>
      <c r="BS467" s="60"/>
      <c r="BT467" s="60"/>
      <c r="BU467" s="60"/>
      <c r="BV467" s="60"/>
      <c r="BW467" s="60"/>
      <c r="BX467" s="60"/>
      <c r="BY467" s="60"/>
      <c r="BZ467" s="60"/>
      <c r="CA467" s="60"/>
      <c r="CB467" s="60"/>
      <c r="CC467" s="60"/>
      <c r="CD467" s="60"/>
      <c r="CE467" s="60"/>
      <c r="CF467" s="60"/>
      <c r="CG467" s="60"/>
      <c r="CH467" s="60"/>
      <c r="CI467" s="60"/>
      <c r="CJ467" s="60"/>
      <c r="CK467" s="60"/>
      <c r="CL467" s="60"/>
      <c r="CM467" s="60"/>
      <c r="CN467" s="60"/>
      <c r="CO467" s="60"/>
    </row>
    <row r="468" spans="1:93" s="61" customFormat="1" x14ac:dyDescent="0.25">
      <c r="A468" s="64"/>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60"/>
      <c r="AJ468" s="60"/>
      <c r="AK468" s="60"/>
      <c r="AL468" s="60"/>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60"/>
      <c r="BV468" s="60"/>
      <c r="BW468" s="60"/>
      <c r="BX468" s="60"/>
      <c r="BY468" s="60"/>
      <c r="BZ468" s="60"/>
      <c r="CA468" s="60"/>
      <c r="CB468" s="60"/>
      <c r="CC468" s="60"/>
      <c r="CD468" s="60"/>
      <c r="CE468" s="60"/>
      <c r="CF468" s="60"/>
      <c r="CG468" s="60"/>
      <c r="CH468" s="60"/>
      <c r="CI468" s="60"/>
      <c r="CJ468" s="60"/>
      <c r="CK468" s="60"/>
      <c r="CL468" s="60"/>
      <c r="CM468" s="60"/>
      <c r="CN468" s="60"/>
      <c r="CO468" s="60"/>
    </row>
    <row r="469" spans="1:93" s="61" customFormat="1" x14ac:dyDescent="0.25">
      <c r="A469" s="6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60"/>
      <c r="AJ469" s="60"/>
      <c r="AK469" s="60"/>
      <c r="AL469" s="60"/>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60"/>
      <c r="BV469" s="60"/>
      <c r="BW469" s="60"/>
      <c r="BX469" s="60"/>
      <c r="BY469" s="60"/>
      <c r="BZ469" s="60"/>
      <c r="CA469" s="60"/>
      <c r="CB469" s="60"/>
      <c r="CC469" s="60"/>
      <c r="CD469" s="60"/>
      <c r="CE469" s="60"/>
      <c r="CF469" s="60"/>
      <c r="CG469" s="60"/>
      <c r="CH469" s="60"/>
      <c r="CI469" s="60"/>
      <c r="CJ469" s="60"/>
      <c r="CK469" s="60"/>
      <c r="CL469" s="60"/>
      <c r="CM469" s="60"/>
      <c r="CN469" s="60"/>
      <c r="CO469" s="60"/>
    </row>
    <row r="470" spans="1:93" s="61" customFormat="1" x14ac:dyDescent="0.25">
      <c r="A470" s="64"/>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60"/>
      <c r="AJ470" s="60"/>
      <c r="AK470" s="60"/>
      <c r="AL470" s="60"/>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60"/>
      <c r="BV470" s="60"/>
      <c r="BW470" s="60"/>
      <c r="BX470" s="60"/>
      <c r="BY470" s="60"/>
      <c r="BZ470" s="60"/>
      <c r="CA470" s="60"/>
      <c r="CB470" s="60"/>
      <c r="CC470" s="60"/>
      <c r="CD470" s="60"/>
      <c r="CE470" s="60"/>
      <c r="CF470" s="60"/>
      <c r="CG470" s="60"/>
      <c r="CH470" s="60"/>
      <c r="CI470" s="60"/>
      <c r="CJ470" s="60"/>
      <c r="CK470" s="60"/>
      <c r="CL470" s="60"/>
      <c r="CM470" s="60"/>
      <c r="CN470" s="60"/>
      <c r="CO470" s="60"/>
    </row>
    <row r="471" spans="1:93" s="61" customFormat="1" x14ac:dyDescent="0.25">
      <c r="A471" s="64"/>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60"/>
      <c r="BV471" s="60"/>
      <c r="BW471" s="60"/>
      <c r="BX471" s="60"/>
      <c r="BY471" s="60"/>
      <c r="BZ471" s="60"/>
      <c r="CA471" s="60"/>
      <c r="CB471" s="60"/>
      <c r="CC471" s="60"/>
      <c r="CD471" s="60"/>
      <c r="CE471" s="60"/>
      <c r="CF471" s="60"/>
      <c r="CG471" s="60"/>
      <c r="CH471" s="60"/>
      <c r="CI471" s="60"/>
      <c r="CJ471" s="60"/>
      <c r="CK471" s="60"/>
      <c r="CL471" s="60"/>
      <c r="CM471" s="60"/>
      <c r="CN471" s="60"/>
      <c r="CO471" s="60"/>
    </row>
    <row r="472" spans="1:93" s="61" customFormat="1" x14ac:dyDescent="0.25">
      <c r="A472" s="64"/>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60"/>
      <c r="AJ472" s="60"/>
      <c r="AK472" s="60"/>
      <c r="AL472" s="60"/>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60"/>
      <c r="BV472" s="60"/>
      <c r="BW472" s="60"/>
      <c r="BX472" s="60"/>
      <c r="BY472" s="60"/>
      <c r="BZ472" s="60"/>
      <c r="CA472" s="60"/>
      <c r="CB472" s="60"/>
      <c r="CC472" s="60"/>
      <c r="CD472" s="60"/>
      <c r="CE472" s="60"/>
      <c r="CF472" s="60"/>
      <c r="CG472" s="60"/>
      <c r="CH472" s="60"/>
      <c r="CI472" s="60"/>
      <c r="CJ472" s="60"/>
      <c r="CK472" s="60"/>
      <c r="CL472" s="60"/>
      <c r="CM472" s="60"/>
      <c r="CN472" s="60"/>
      <c r="CO472" s="60"/>
    </row>
    <row r="473" spans="1:93" s="61" customFormat="1" x14ac:dyDescent="0.25">
      <c r="A473" s="64"/>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60"/>
      <c r="BV473" s="60"/>
      <c r="BW473" s="60"/>
      <c r="BX473" s="60"/>
      <c r="BY473" s="60"/>
      <c r="BZ473" s="60"/>
      <c r="CA473" s="60"/>
      <c r="CB473" s="60"/>
      <c r="CC473" s="60"/>
      <c r="CD473" s="60"/>
      <c r="CE473" s="60"/>
      <c r="CF473" s="60"/>
      <c r="CG473" s="60"/>
      <c r="CH473" s="60"/>
      <c r="CI473" s="60"/>
      <c r="CJ473" s="60"/>
      <c r="CK473" s="60"/>
      <c r="CL473" s="60"/>
      <c r="CM473" s="60"/>
      <c r="CN473" s="60"/>
      <c r="CO473" s="60"/>
    </row>
    <row r="474" spans="1:93" s="61" customFormat="1" x14ac:dyDescent="0.25">
      <c r="A474" s="64"/>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60"/>
      <c r="AJ474" s="60"/>
      <c r="AK474" s="60"/>
      <c r="AL474" s="60"/>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60"/>
      <c r="BV474" s="60"/>
      <c r="BW474" s="60"/>
      <c r="BX474" s="60"/>
      <c r="BY474" s="60"/>
      <c r="BZ474" s="60"/>
      <c r="CA474" s="60"/>
      <c r="CB474" s="60"/>
      <c r="CC474" s="60"/>
      <c r="CD474" s="60"/>
      <c r="CE474" s="60"/>
      <c r="CF474" s="60"/>
      <c r="CG474" s="60"/>
      <c r="CH474" s="60"/>
      <c r="CI474" s="60"/>
      <c r="CJ474" s="60"/>
      <c r="CK474" s="60"/>
      <c r="CL474" s="60"/>
      <c r="CM474" s="60"/>
      <c r="CN474" s="60"/>
      <c r="CO474" s="60"/>
    </row>
    <row r="475" spans="1:93" s="61" customFormat="1" x14ac:dyDescent="0.25">
      <c r="A475" s="64"/>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60"/>
      <c r="AJ475" s="60"/>
      <c r="AK475" s="60"/>
      <c r="AL475" s="60"/>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60"/>
      <c r="BV475" s="60"/>
      <c r="BW475" s="60"/>
      <c r="BX475" s="60"/>
      <c r="BY475" s="60"/>
      <c r="BZ475" s="60"/>
      <c r="CA475" s="60"/>
      <c r="CB475" s="60"/>
      <c r="CC475" s="60"/>
      <c r="CD475" s="60"/>
      <c r="CE475" s="60"/>
      <c r="CF475" s="60"/>
      <c r="CG475" s="60"/>
      <c r="CH475" s="60"/>
      <c r="CI475" s="60"/>
      <c r="CJ475" s="60"/>
      <c r="CK475" s="60"/>
      <c r="CL475" s="60"/>
      <c r="CM475" s="60"/>
      <c r="CN475" s="60"/>
      <c r="CO475" s="60"/>
    </row>
    <row r="476" spans="1:93" s="61" customFormat="1" x14ac:dyDescent="0.25">
      <c r="A476" s="64"/>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60"/>
      <c r="AJ476" s="60"/>
      <c r="AK476" s="60"/>
      <c r="AL476" s="60"/>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60"/>
      <c r="BV476" s="60"/>
      <c r="BW476" s="60"/>
      <c r="BX476" s="60"/>
      <c r="BY476" s="60"/>
      <c r="BZ476" s="60"/>
      <c r="CA476" s="60"/>
      <c r="CB476" s="60"/>
      <c r="CC476" s="60"/>
      <c r="CD476" s="60"/>
      <c r="CE476" s="60"/>
      <c r="CF476" s="60"/>
      <c r="CG476" s="60"/>
      <c r="CH476" s="60"/>
      <c r="CI476" s="60"/>
      <c r="CJ476" s="60"/>
      <c r="CK476" s="60"/>
      <c r="CL476" s="60"/>
      <c r="CM476" s="60"/>
      <c r="CN476" s="60"/>
      <c r="CO476" s="60"/>
    </row>
    <row r="477" spans="1:93" s="61" customFormat="1" x14ac:dyDescent="0.25">
      <c r="A477" s="64"/>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60"/>
      <c r="AJ477" s="60"/>
      <c r="AK477" s="60"/>
      <c r="AL477" s="60"/>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60"/>
      <c r="BV477" s="60"/>
      <c r="BW477" s="60"/>
      <c r="BX477" s="60"/>
      <c r="BY477" s="60"/>
      <c r="BZ477" s="60"/>
      <c r="CA477" s="60"/>
      <c r="CB477" s="60"/>
      <c r="CC477" s="60"/>
      <c r="CD477" s="60"/>
      <c r="CE477" s="60"/>
      <c r="CF477" s="60"/>
      <c r="CG477" s="60"/>
      <c r="CH477" s="60"/>
      <c r="CI477" s="60"/>
      <c r="CJ477" s="60"/>
      <c r="CK477" s="60"/>
      <c r="CL477" s="60"/>
      <c r="CM477" s="60"/>
      <c r="CN477" s="60"/>
      <c r="CO477" s="60"/>
    </row>
    <row r="478" spans="1:93" s="61" customFormat="1" x14ac:dyDescent="0.25">
      <c r="A478" s="64"/>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60"/>
      <c r="BV478" s="60"/>
      <c r="BW478" s="60"/>
      <c r="BX478" s="60"/>
      <c r="BY478" s="60"/>
      <c r="BZ478" s="60"/>
      <c r="CA478" s="60"/>
      <c r="CB478" s="60"/>
      <c r="CC478" s="60"/>
      <c r="CD478" s="60"/>
      <c r="CE478" s="60"/>
      <c r="CF478" s="60"/>
      <c r="CG478" s="60"/>
      <c r="CH478" s="60"/>
      <c r="CI478" s="60"/>
      <c r="CJ478" s="60"/>
      <c r="CK478" s="60"/>
      <c r="CL478" s="60"/>
      <c r="CM478" s="60"/>
      <c r="CN478" s="60"/>
      <c r="CO478" s="60"/>
    </row>
    <row r="479" spans="1:93" s="61" customFormat="1" x14ac:dyDescent="0.25">
      <c r="A479" s="64"/>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60"/>
      <c r="AJ479" s="60"/>
      <c r="AK479" s="60"/>
      <c r="AL479" s="60"/>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60"/>
      <c r="BV479" s="60"/>
      <c r="BW479" s="60"/>
      <c r="BX479" s="60"/>
      <c r="BY479" s="60"/>
      <c r="BZ479" s="60"/>
      <c r="CA479" s="60"/>
      <c r="CB479" s="60"/>
      <c r="CC479" s="60"/>
      <c r="CD479" s="60"/>
      <c r="CE479" s="60"/>
      <c r="CF479" s="60"/>
      <c r="CG479" s="60"/>
      <c r="CH479" s="60"/>
      <c r="CI479" s="60"/>
      <c r="CJ479" s="60"/>
      <c r="CK479" s="60"/>
      <c r="CL479" s="60"/>
      <c r="CM479" s="60"/>
      <c r="CN479" s="60"/>
      <c r="CO479" s="60"/>
    </row>
    <row r="480" spans="1:93" s="61" customFormat="1" x14ac:dyDescent="0.25">
      <c r="A480" s="64"/>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60"/>
      <c r="BV480" s="60"/>
      <c r="BW480" s="60"/>
      <c r="BX480" s="60"/>
      <c r="BY480" s="60"/>
      <c r="BZ480" s="60"/>
      <c r="CA480" s="60"/>
      <c r="CB480" s="60"/>
      <c r="CC480" s="60"/>
      <c r="CD480" s="60"/>
      <c r="CE480" s="60"/>
      <c r="CF480" s="60"/>
      <c r="CG480" s="60"/>
      <c r="CH480" s="60"/>
      <c r="CI480" s="60"/>
      <c r="CJ480" s="60"/>
      <c r="CK480" s="60"/>
      <c r="CL480" s="60"/>
      <c r="CM480" s="60"/>
      <c r="CN480" s="60"/>
      <c r="CO480" s="60"/>
    </row>
    <row r="481" spans="1:93" s="61" customFormat="1" x14ac:dyDescent="0.25">
      <c r="A481" s="64"/>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60"/>
      <c r="BV481" s="60"/>
      <c r="BW481" s="60"/>
      <c r="BX481" s="60"/>
      <c r="BY481" s="60"/>
      <c r="BZ481" s="60"/>
      <c r="CA481" s="60"/>
      <c r="CB481" s="60"/>
      <c r="CC481" s="60"/>
      <c r="CD481" s="60"/>
      <c r="CE481" s="60"/>
      <c r="CF481" s="60"/>
      <c r="CG481" s="60"/>
      <c r="CH481" s="60"/>
      <c r="CI481" s="60"/>
      <c r="CJ481" s="60"/>
      <c r="CK481" s="60"/>
      <c r="CL481" s="60"/>
      <c r="CM481" s="60"/>
      <c r="CN481" s="60"/>
      <c r="CO481" s="60"/>
    </row>
    <row r="482" spans="1:93" s="61" customFormat="1" x14ac:dyDescent="0.25">
      <c r="A482" s="64"/>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row>
    <row r="483" spans="1:93" s="61" customFormat="1" x14ac:dyDescent="0.25">
      <c r="A483" s="64"/>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60"/>
      <c r="AJ483" s="60"/>
      <c r="AK483" s="60"/>
      <c r="AL483" s="6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60"/>
      <c r="BV483" s="60"/>
      <c r="BW483" s="60"/>
      <c r="BX483" s="60"/>
      <c r="BY483" s="60"/>
      <c r="BZ483" s="60"/>
      <c r="CA483" s="60"/>
      <c r="CB483" s="60"/>
      <c r="CC483" s="60"/>
      <c r="CD483" s="60"/>
      <c r="CE483" s="60"/>
      <c r="CF483" s="60"/>
      <c r="CG483" s="60"/>
      <c r="CH483" s="60"/>
      <c r="CI483" s="60"/>
      <c r="CJ483" s="60"/>
      <c r="CK483" s="60"/>
      <c r="CL483" s="60"/>
      <c r="CM483" s="60"/>
      <c r="CN483" s="60"/>
      <c r="CO483" s="60"/>
    </row>
    <row r="484" spans="1:93" s="61" customFormat="1" x14ac:dyDescent="0.25">
      <c r="A484" s="64"/>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60"/>
      <c r="BV484" s="60"/>
      <c r="BW484" s="60"/>
      <c r="BX484" s="60"/>
      <c r="BY484" s="60"/>
      <c r="BZ484" s="60"/>
      <c r="CA484" s="60"/>
      <c r="CB484" s="60"/>
      <c r="CC484" s="60"/>
      <c r="CD484" s="60"/>
      <c r="CE484" s="60"/>
      <c r="CF484" s="60"/>
      <c r="CG484" s="60"/>
      <c r="CH484" s="60"/>
      <c r="CI484" s="60"/>
      <c r="CJ484" s="60"/>
      <c r="CK484" s="60"/>
      <c r="CL484" s="60"/>
      <c r="CM484" s="60"/>
      <c r="CN484" s="60"/>
      <c r="CO484" s="60"/>
    </row>
    <row r="485" spans="1:93" s="61" customFormat="1" x14ac:dyDescent="0.25">
      <c r="A485" s="64"/>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60"/>
      <c r="BV485" s="60"/>
      <c r="BW485" s="60"/>
      <c r="BX485" s="60"/>
      <c r="BY485" s="60"/>
      <c r="BZ485" s="60"/>
      <c r="CA485" s="60"/>
      <c r="CB485" s="60"/>
      <c r="CC485" s="60"/>
      <c r="CD485" s="60"/>
      <c r="CE485" s="60"/>
      <c r="CF485" s="60"/>
      <c r="CG485" s="60"/>
      <c r="CH485" s="60"/>
      <c r="CI485" s="60"/>
      <c r="CJ485" s="60"/>
      <c r="CK485" s="60"/>
      <c r="CL485" s="60"/>
      <c r="CM485" s="60"/>
      <c r="CN485" s="60"/>
      <c r="CO485" s="60"/>
    </row>
    <row r="486" spans="1:93" s="61" customFormat="1" x14ac:dyDescent="0.25">
      <c r="A486" s="64"/>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60"/>
      <c r="BV486" s="60"/>
      <c r="BW486" s="60"/>
      <c r="BX486" s="60"/>
      <c r="BY486" s="60"/>
      <c r="BZ486" s="60"/>
      <c r="CA486" s="60"/>
      <c r="CB486" s="60"/>
      <c r="CC486" s="60"/>
      <c r="CD486" s="60"/>
      <c r="CE486" s="60"/>
      <c r="CF486" s="60"/>
      <c r="CG486" s="60"/>
      <c r="CH486" s="60"/>
      <c r="CI486" s="60"/>
      <c r="CJ486" s="60"/>
      <c r="CK486" s="60"/>
      <c r="CL486" s="60"/>
      <c r="CM486" s="60"/>
      <c r="CN486" s="60"/>
      <c r="CO486" s="60"/>
    </row>
    <row r="487" spans="1:93" s="61" customFormat="1" x14ac:dyDescent="0.25">
      <c r="A487" s="64"/>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row>
    <row r="488" spans="1:93" s="61" customFormat="1" x14ac:dyDescent="0.25">
      <c r="A488" s="64"/>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60"/>
      <c r="BN488" s="60"/>
      <c r="BO488" s="60"/>
      <c r="BP488" s="60"/>
      <c r="BQ488" s="60"/>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row>
    <row r="489" spans="1:93" s="61" customFormat="1" x14ac:dyDescent="0.25">
      <c r="A489" s="64"/>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60"/>
      <c r="BN489" s="60"/>
      <c r="BO489" s="60"/>
      <c r="BP489" s="60"/>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row>
    <row r="490" spans="1:93" s="61" customFormat="1" x14ac:dyDescent="0.25">
      <c r="A490" s="64"/>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row>
    <row r="491" spans="1:93" s="61" customFormat="1" x14ac:dyDescent="0.25">
      <c r="A491" s="64"/>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row>
    <row r="492" spans="1:93" s="61" customFormat="1" x14ac:dyDescent="0.25">
      <c r="A492" s="64"/>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60"/>
      <c r="AJ492" s="60"/>
      <c r="AK492" s="60"/>
      <c r="AL492" s="60"/>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60"/>
      <c r="BV492" s="60"/>
      <c r="BW492" s="60"/>
      <c r="BX492" s="60"/>
      <c r="BY492" s="60"/>
      <c r="BZ492" s="60"/>
      <c r="CA492" s="60"/>
      <c r="CB492" s="60"/>
      <c r="CC492" s="60"/>
      <c r="CD492" s="60"/>
      <c r="CE492" s="60"/>
      <c r="CF492" s="60"/>
      <c r="CG492" s="60"/>
      <c r="CH492" s="60"/>
      <c r="CI492" s="60"/>
      <c r="CJ492" s="60"/>
      <c r="CK492" s="60"/>
      <c r="CL492" s="60"/>
      <c r="CM492" s="60"/>
      <c r="CN492" s="60"/>
      <c r="CO492" s="60"/>
    </row>
    <row r="493" spans="1:93" s="61" customFormat="1" x14ac:dyDescent="0.25">
      <c r="A493" s="64"/>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60"/>
      <c r="BV493" s="60"/>
      <c r="BW493" s="60"/>
      <c r="BX493" s="60"/>
      <c r="BY493" s="60"/>
      <c r="BZ493" s="60"/>
      <c r="CA493" s="60"/>
      <c r="CB493" s="60"/>
      <c r="CC493" s="60"/>
      <c r="CD493" s="60"/>
      <c r="CE493" s="60"/>
      <c r="CF493" s="60"/>
      <c r="CG493" s="60"/>
      <c r="CH493" s="60"/>
      <c r="CI493" s="60"/>
      <c r="CJ493" s="60"/>
      <c r="CK493" s="60"/>
      <c r="CL493" s="60"/>
      <c r="CM493" s="60"/>
      <c r="CN493" s="60"/>
      <c r="CO493" s="60"/>
    </row>
    <row r="494" spans="1:93" s="61" customFormat="1" x14ac:dyDescent="0.25">
      <c r="A494" s="64"/>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60"/>
      <c r="AJ494" s="60"/>
      <c r="AK494" s="60"/>
      <c r="AL494" s="60"/>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60"/>
      <c r="BV494" s="60"/>
      <c r="BW494" s="60"/>
      <c r="BX494" s="60"/>
      <c r="BY494" s="60"/>
      <c r="BZ494" s="60"/>
      <c r="CA494" s="60"/>
      <c r="CB494" s="60"/>
      <c r="CC494" s="60"/>
      <c r="CD494" s="60"/>
      <c r="CE494" s="60"/>
      <c r="CF494" s="60"/>
      <c r="CG494" s="60"/>
      <c r="CH494" s="60"/>
      <c r="CI494" s="60"/>
      <c r="CJ494" s="60"/>
      <c r="CK494" s="60"/>
      <c r="CL494" s="60"/>
      <c r="CM494" s="60"/>
      <c r="CN494" s="60"/>
      <c r="CO494" s="60"/>
    </row>
    <row r="495" spans="1:93" s="61" customFormat="1" x14ac:dyDescent="0.25">
      <c r="A495" s="64"/>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60"/>
      <c r="AJ495" s="60"/>
      <c r="AK495" s="60"/>
      <c r="AL495" s="60"/>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60"/>
      <c r="BV495" s="60"/>
      <c r="BW495" s="60"/>
      <c r="BX495" s="60"/>
      <c r="BY495" s="60"/>
      <c r="BZ495" s="60"/>
      <c r="CA495" s="60"/>
      <c r="CB495" s="60"/>
      <c r="CC495" s="60"/>
      <c r="CD495" s="60"/>
      <c r="CE495" s="60"/>
      <c r="CF495" s="60"/>
      <c r="CG495" s="60"/>
      <c r="CH495" s="60"/>
      <c r="CI495" s="60"/>
      <c r="CJ495" s="60"/>
      <c r="CK495" s="60"/>
      <c r="CL495" s="60"/>
      <c r="CM495" s="60"/>
      <c r="CN495" s="60"/>
      <c r="CO495" s="60"/>
    </row>
    <row r="496" spans="1:93" s="61" customFormat="1" x14ac:dyDescent="0.25">
      <c r="A496" s="64"/>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A496" s="60"/>
      <c r="CB496" s="60"/>
      <c r="CC496" s="60"/>
      <c r="CD496" s="60"/>
      <c r="CE496" s="60"/>
      <c r="CF496" s="60"/>
      <c r="CG496" s="60"/>
      <c r="CH496" s="60"/>
      <c r="CI496" s="60"/>
      <c r="CJ496" s="60"/>
      <c r="CK496" s="60"/>
      <c r="CL496" s="60"/>
      <c r="CM496" s="60"/>
      <c r="CN496" s="60"/>
      <c r="CO496" s="60"/>
    </row>
    <row r="497" spans="1:93" s="61" customFormat="1" x14ac:dyDescent="0.25">
      <c r="A497" s="64"/>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60"/>
      <c r="AJ497" s="60"/>
      <c r="AK497" s="60"/>
      <c r="AL497" s="60"/>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60"/>
      <c r="BV497" s="60"/>
      <c r="BW497" s="60"/>
      <c r="BX497" s="60"/>
      <c r="BY497" s="60"/>
      <c r="BZ497" s="60"/>
      <c r="CA497" s="60"/>
      <c r="CB497" s="60"/>
      <c r="CC497" s="60"/>
      <c r="CD497" s="60"/>
      <c r="CE497" s="60"/>
      <c r="CF497" s="60"/>
      <c r="CG497" s="60"/>
      <c r="CH497" s="60"/>
      <c r="CI497" s="60"/>
      <c r="CJ497" s="60"/>
      <c r="CK497" s="60"/>
      <c r="CL497" s="60"/>
      <c r="CM497" s="60"/>
      <c r="CN497" s="60"/>
      <c r="CO497" s="60"/>
    </row>
    <row r="498" spans="1:93" s="61" customFormat="1" x14ac:dyDescent="0.25">
      <c r="A498" s="64"/>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A498" s="60"/>
      <c r="CB498" s="60"/>
      <c r="CC498" s="60"/>
      <c r="CD498" s="60"/>
      <c r="CE498" s="60"/>
      <c r="CF498" s="60"/>
      <c r="CG498" s="60"/>
      <c r="CH498" s="60"/>
      <c r="CI498" s="60"/>
      <c r="CJ498" s="60"/>
      <c r="CK498" s="60"/>
      <c r="CL498" s="60"/>
      <c r="CM498" s="60"/>
      <c r="CN498" s="60"/>
      <c r="CO498" s="60"/>
    </row>
    <row r="499" spans="1:93" s="61" customFormat="1" x14ac:dyDescent="0.25">
      <c r="A499" s="64"/>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60"/>
      <c r="AJ499" s="60"/>
      <c r="AK499" s="60"/>
      <c r="AL499" s="60"/>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A499" s="60"/>
      <c r="CB499" s="60"/>
      <c r="CC499" s="60"/>
      <c r="CD499" s="60"/>
      <c r="CE499" s="60"/>
      <c r="CF499" s="60"/>
      <c r="CG499" s="60"/>
      <c r="CH499" s="60"/>
      <c r="CI499" s="60"/>
      <c r="CJ499" s="60"/>
      <c r="CK499" s="60"/>
      <c r="CL499" s="60"/>
      <c r="CM499" s="60"/>
      <c r="CN499" s="60"/>
      <c r="CO499" s="60"/>
    </row>
    <row r="500" spans="1:93" s="61" customFormat="1" x14ac:dyDescent="0.25">
      <c r="A500" s="64"/>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60"/>
      <c r="BV500" s="60"/>
      <c r="BW500" s="60"/>
      <c r="BX500" s="60"/>
      <c r="BY500" s="60"/>
      <c r="BZ500" s="60"/>
      <c r="CA500" s="60"/>
      <c r="CB500" s="60"/>
      <c r="CC500" s="60"/>
      <c r="CD500" s="60"/>
      <c r="CE500" s="60"/>
      <c r="CF500" s="60"/>
      <c r="CG500" s="60"/>
      <c r="CH500" s="60"/>
      <c r="CI500" s="60"/>
      <c r="CJ500" s="60"/>
      <c r="CK500" s="60"/>
      <c r="CL500" s="60"/>
      <c r="CM500" s="60"/>
      <c r="CN500" s="60"/>
      <c r="CO500" s="60"/>
    </row>
    <row r="501" spans="1:93" s="61" customFormat="1" x14ac:dyDescent="0.25">
      <c r="A501" s="6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A501" s="60"/>
      <c r="CB501" s="60"/>
      <c r="CC501" s="60"/>
      <c r="CD501" s="60"/>
      <c r="CE501" s="60"/>
      <c r="CF501" s="60"/>
      <c r="CG501" s="60"/>
      <c r="CH501" s="60"/>
      <c r="CI501" s="60"/>
      <c r="CJ501" s="60"/>
      <c r="CK501" s="60"/>
      <c r="CL501" s="60"/>
      <c r="CM501" s="60"/>
      <c r="CN501" s="60"/>
      <c r="CO501" s="60"/>
    </row>
    <row r="502" spans="1:93" s="61" customFormat="1" x14ac:dyDescent="0.25">
      <c r="A502" s="64"/>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c r="CA502" s="60"/>
      <c r="CB502" s="60"/>
      <c r="CC502" s="60"/>
      <c r="CD502" s="60"/>
      <c r="CE502" s="60"/>
      <c r="CF502" s="60"/>
      <c r="CG502" s="60"/>
      <c r="CH502" s="60"/>
      <c r="CI502" s="60"/>
      <c r="CJ502" s="60"/>
      <c r="CK502" s="60"/>
      <c r="CL502" s="60"/>
      <c r="CM502" s="60"/>
      <c r="CN502" s="60"/>
      <c r="CO502" s="60"/>
    </row>
    <row r="503" spans="1:93" s="61" customFormat="1" x14ac:dyDescent="0.25">
      <c r="A503" s="64"/>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60"/>
      <c r="AJ503" s="60"/>
      <c r="AK503" s="60"/>
      <c r="AL503" s="60"/>
      <c r="AM503" s="60"/>
      <c r="AN503" s="60"/>
      <c r="AO503" s="60"/>
      <c r="AP503" s="60"/>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c r="CA503" s="60"/>
      <c r="CB503" s="60"/>
      <c r="CC503" s="60"/>
      <c r="CD503" s="60"/>
      <c r="CE503" s="60"/>
      <c r="CF503" s="60"/>
      <c r="CG503" s="60"/>
      <c r="CH503" s="60"/>
      <c r="CI503" s="60"/>
      <c r="CJ503" s="60"/>
      <c r="CK503" s="60"/>
      <c r="CL503" s="60"/>
      <c r="CM503" s="60"/>
      <c r="CN503" s="60"/>
      <c r="CO503" s="60"/>
    </row>
    <row r="504" spans="1:93" s="61" customFormat="1" x14ac:dyDescent="0.25">
      <c r="A504" s="6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c r="CA504" s="60"/>
      <c r="CB504" s="60"/>
      <c r="CC504" s="60"/>
      <c r="CD504" s="60"/>
      <c r="CE504" s="60"/>
      <c r="CF504" s="60"/>
      <c r="CG504" s="60"/>
      <c r="CH504" s="60"/>
      <c r="CI504" s="60"/>
      <c r="CJ504" s="60"/>
      <c r="CK504" s="60"/>
      <c r="CL504" s="60"/>
      <c r="CM504" s="60"/>
      <c r="CN504" s="60"/>
      <c r="CO504" s="60"/>
    </row>
    <row r="505" spans="1:93" s="61" customFormat="1" x14ac:dyDescent="0.25">
      <c r="A505" s="64"/>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60"/>
      <c r="BV505" s="60"/>
      <c r="BW505" s="60"/>
      <c r="BX505" s="60"/>
      <c r="BY505" s="60"/>
      <c r="BZ505" s="60"/>
      <c r="CA505" s="60"/>
      <c r="CB505" s="60"/>
      <c r="CC505" s="60"/>
      <c r="CD505" s="60"/>
      <c r="CE505" s="60"/>
      <c r="CF505" s="60"/>
      <c r="CG505" s="60"/>
      <c r="CH505" s="60"/>
      <c r="CI505" s="60"/>
      <c r="CJ505" s="60"/>
      <c r="CK505" s="60"/>
      <c r="CL505" s="60"/>
      <c r="CM505" s="60"/>
      <c r="CN505" s="60"/>
      <c r="CO505" s="60"/>
    </row>
    <row r="506" spans="1:93" s="61" customFormat="1" x14ac:dyDescent="0.25">
      <c r="A506" s="6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60"/>
      <c r="AJ506" s="60"/>
      <c r="AK506" s="60"/>
      <c r="AL506" s="60"/>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60"/>
      <c r="BV506" s="60"/>
      <c r="BW506" s="60"/>
      <c r="BX506" s="60"/>
      <c r="BY506" s="60"/>
      <c r="BZ506" s="60"/>
      <c r="CA506" s="60"/>
      <c r="CB506" s="60"/>
      <c r="CC506" s="60"/>
      <c r="CD506" s="60"/>
      <c r="CE506" s="60"/>
      <c r="CF506" s="60"/>
      <c r="CG506" s="60"/>
      <c r="CH506" s="60"/>
      <c r="CI506" s="60"/>
      <c r="CJ506" s="60"/>
      <c r="CK506" s="60"/>
      <c r="CL506" s="60"/>
      <c r="CM506" s="60"/>
      <c r="CN506" s="60"/>
      <c r="CO506" s="60"/>
    </row>
    <row r="507" spans="1:93" s="61" customFormat="1" x14ac:dyDescent="0.25">
      <c r="A507" s="64"/>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60"/>
      <c r="AJ507" s="60"/>
      <c r="AK507" s="60"/>
      <c r="AL507" s="60"/>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60"/>
      <c r="BV507" s="60"/>
      <c r="BW507" s="60"/>
      <c r="BX507" s="60"/>
      <c r="BY507" s="60"/>
      <c r="BZ507" s="60"/>
      <c r="CA507" s="60"/>
      <c r="CB507" s="60"/>
      <c r="CC507" s="60"/>
      <c r="CD507" s="60"/>
      <c r="CE507" s="60"/>
      <c r="CF507" s="60"/>
      <c r="CG507" s="60"/>
      <c r="CH507" s="60"/>
      <c r="CI507" s="60"/>
      <c r="CJ507" s="60"/>
      <c r="CK507" s="60"/>
      <c r="CL507" s="60"/>
      <c r="CM507" s="60"/>
      <c r="CN507" s="60"/>
      <c r="CO507" s="60"/>
    </row>
    <row r="508" spans="1:93" s="61" customFormat="1" x14ac:dyDescent="0.25">
      <c r="A508" s="6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60"/>
      <c r="AJ508" s="60"/>
      <c r="AK508" s="60"/>
      <c r="AL508" s="60"/>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60"/>
      <c r="BV508" s="60"/>
      <c r="BW508" s="60"/>
      <c r="BX508" s="60"/>
      <c r="BY508" s="60"/>
      <c r="BZ508" s="60"/>
      <c r="CA508" s="60"/>
      <c r="CB508" s="60"/>
      <c r="CC508" s="60"/>
      <c r="CD508" s="60"/>
      <c r="CE508" s="60"/>
      <c r="CF508" s="60"/>
      <c r="CG508" s="60"/>
      <c r="CH508" s="60"/>
      <c r="CI508" s="60"/>
      <c r="CJ508" s="60"/>
      <c r="CK508" s="60"/>
      <c r="CL508" s="60"/>
      <c r="CM508" s="60"/>
      <c r="CN508" s="60"/>
      <c r="CO508" s="60"/>
    </row>
    <row r="509" spans="1:93" s="61" customFormat="1" x14ac:dyDescent="0.25">
      <c r="A509" s="64"/>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60"/>
      <c r="AJ509" s="60"/>
      <c r="AK509" s="60"/>
      <c r="AL509" s="60"/>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60"/>
      <c r="BV509" s="60"/>
      <c r="BW509" s="60"/>
      <c r="BX509" s="60"/>
      <c r="BY509" s="60"/>
      <c r="BZ509" s="60"/>
      <c r="CA509" s="60"/>
      <c r="CB509" s="60"/>
      <c r="CC509" s="60"/>
      <c r="CD509" s="60"/>
      <c r="CE509" s="60"/>
      <c r="CF509" s="60"/>
      <c r="CG509" s="60"/>
      <c r="CH509" s="60"/>
      <c r="CI509" s="60"/>
      <c r="CJ509" s="60"/>
      <c r="CK509" s="60"/>
      <c r="CL509" s="60"/>
      <c r="CM509" s="60"/>
      <c r="CN509" s="60"/>
      <c r="CO509" s="60"/>
    </row>
    <row r="510" spans="1:93" s="61" customFormat="1" x14ac:dyDescent="0.25">
      <c r="A510" s="64"/>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60"/>
      <c r="AJ510" s="60"/>
      <c r="AK510" s="60"/>
      <c r="AL510" s="60"/>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60"/>
      <c r="BV510" s="60"/>
      <c r="BW510" s="60"/>
      <c r="BX510" s="60"/>
      <c r="BY510" s="60"/>
      <c r="BZ510" s="60"/>
      <c r="CA510" s="60"/>
      <c r="CB510" s="60"/>
      <c r="CC510" s="60"/>
      <c r="CD510" s="60"/>
      <c r="CE510" s="60"/>
      <c r="CF510" s="60"/>
      <c r="CG510" s="60"/>
      <c r="CH510" s="60"/>
      <c r="CI510" s="60"/>
      <c r="CJ510" s="60"/>
      <c r="CK510" s="60"/>
      <c r="CL510" s="60"/>
      <c r="CM510" s="60"/>
      <c r="CN510" s="60"/>
      <c r="CO510" s="60"/>
    </row>
    <row r="511" spans="1:93" s="61" customFormat="1" x14ac:dyDescent="0.25">
      <c r="A511" s="64"/>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60"/>
      <c r="BV511" s="60"/>
      <c r="BW511" s="60"/>
      <c r="BX511" s="60"/>
      <c r="BY511" s="60"/>
      <c r="BZ511" s="60"/>
      <c r="CA511" s="60"/>
      <c r="CB511" s="60"/>
      <c r="CC511" s="60"/>
      <c r="CD511" s="60"/>
      <c r="CE511" s="60"/>
      <c r="CF511" s="60"/>
      <c r="CG511" s="60"/>
      <c r="CH511" s="60"/>
      <c r="CI511" s="60"/>
      <c r="CJ511" s="60"/>
      <c r="CK511" s="60"/>
      <c r="CL511" s="60"/>
      <c r="CM511" s="60"/>
      <c r="CN511" s="60"/>
      <c r="CO511" s="60"/>
    </row>
    <row r="512" spans="1:93" s="61" customFormat="1" x14ac:dyDescent="0.25">
      <c r="A512" s="64"/>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60"/>
      <c r="BV512" s="60"/>
      <c r="BW512" s="60"/>
      <c r="BX512" s="60"/>
      <c r="BY512" s="60"/>
      <c r="BZ512" s="60"/>
      <c r="CA512" s="60"/>
      <c r="CB512" s="60"/>
      <c r="CC512" s="60"/>
      <c r="CD512" s="60"/>
      <c r="CE512" s="60"/>
      <c r="CF512" s="60"/>
      <c r="CG512" s="60"/>
      <c r="CH512" s="60"/>
      <c r="CI512" s="60"/>
      <c r="CJ512" s="60"/>
      <c r="CK512" s="60"/>
      <c r="CL512" s="60"/>
      <c r="CM512" s="60"/>
      <c r="CN512" s="60"/>
      <c r="CO512" s="60"/>
    </row>
    <row r="513" spans="1:93" s="61" customFormat="1" x14ac:dyDescent="0.25">
      <c r="A513" s="64"/>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60"/>
      <c r="BV513" s="60"/>
      <c r="BW513" s="60"/>
      <c r="BX513" s="60"/>
      <c r="BY513" s="60"/>
      <c r="BZ513" s="60"/>
      <c r="CA513" s="60"/>
      <c r="CB513" s="60"/>
      <c r="CC513" s="60"/>
      <c r="CD513" s="60"/>
      <c r="CE513" s="60"/>
      <c r="CF513" s="60"/>
      <c r="CG513" s="60"/>
      <c r="CH513" s="60"/>
      <c r="CI513" s="60"/>
      <c r="CJ513" s="60"/>
      <c r="CK513" s="60"/>
      <c r="CL513" s="60"/>
      <c r="CM513" s="60"/>
      <c r="CN513" s="60"/>
      <c r="CO513" s="60"/>
    </row>
    <row r="514" spans="1:93" s="61" customFormat="1" x14ac:dyDescent="0.25">
      <c r="A514" s="64"/>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60"/>
      <c r="BV514" s="60"/>
      <c r="BW514" s="60"/>
      <c r="BX514" s="60"/>
      <c r="BY514" s="60"/>
      <c r="BZ514" s="60"/>
      <c r="CA514" s="60"/>
      <c r="CB514" s="60"/>
      <c r="CC514" s="60"/>
      <c r="CD514" s="60"/>
      <c r="CE514" s="60"/>
      <c r="CF514" s="60"/>
      <c r="CG514" s="60"/>
      <c r="CH514" s="60"/>
      <c r="CI514" s="60"/>
      <c r="CJ514" s="60"/>
      <c r="CK514" s="60"/>
      <c r="CL514" s="60"/>
      <c r="CM514" s="60"/>
      <c r="CN514" s="60"/>
      <c r="CO514" s="60"/>
    </row>
    <row r="515" spans="1:93" s="61" customFormat="1" x14ac:dyDescent="0.25">
      <c r="A515" s="64"/>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60"/>
      <c r="BV515" s="60"/>
      <c r="BW515" s="60"/>
      <c r="BX515" s="60"/>
      <c r="BY515" s="60"/>
      <c r="BZ515" s="60"/>
      <c r="CA515" s="60"/>
      <c r="CB515" s="60"/>
      <c r="CC515" s="60"/>
      <c r="CD515" s="60"/>
      <c r="CE515" s="60"/>
      <c r="CF515" s="60"/>
      <c r="CG515" s="60"/>
      <c r="CH515" s="60"/>
      <c r="CI515" s="60"/>
      <c r="CJ515" s="60"/>
      <c r="CK515" s="60"/>
      <c r="CL515" s="60"/>
      <c r="CM515" s="60"/>
      <c r="CN515" s="60"/>
      <c r="CO515" s="60"/>
    </row>
    <row r="516" spans="1:93" s="61" customFormat="1" x14ac:dyDescent="0.25">
      <c r="A516" s="64"/>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60"/>
      <c r="BV516" s="60"/>
      <c r="BW516" s="60"/>
      <c r="BX516" s="60"/>
      <c r="BY516" s="60"/>
      <c r="BZ516" s="60"/>
      <c r="CA516" s="60"/>
      <c r="CB516" s="60"/>
      <c r="CC516" s="60"/>
      <c r="CD516" s="60"/>
      <c r="CE516" s="60"/>
      <c r="CF516" s="60"/>
      <c r="CG516" s="60"/>
      <c r="CH516" s="60"/>
      <c r="CI516" s="60"/>
      <c r="CJ516" s="60"/>
      <c r="CK516" s="60"/>
      <c r="CL516" s="60"/>
      <c r="CM516" s="60"/>
      <c r="CN516" s="60"/>
      <c r="CO516" s="60"/>
    </row>
    <row r="517" spans="1:93" s="61" customFormat="1" x14ac:dyDescent="0.25">
      <c r="A517" s="64"/>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c r="BN517" s="60"/>
      <c r="BO517" s="60"/>
      <c r="BP517" s="60"/>
      <c r="BQ517" s="60"/>
      <c r="BR517" s="60"/>
      <c r="BS517" s="60"/>
      <c r="BT517" s="60"/>
      <c r="BU517" s="60"/>
      <c r="BV517" s="60"/>
      <c r="BW517" s="60"/>
      <c r="BX517" s="60"/>
      <c r="BY517" s="60"/>
      <c r="BZ517" s="60"/>
      <c r="CA517" s="60"/>
      <c r="CB517" s="60"/>
      <c r="CC517" s="60"/>
      <c r="CD517" s="60"/>
      <c r="CE517" s="60"/>
      <c r="CF517" s="60"/>
      <c r="CG517" s="60"/>
      <c r="CH517" s="60"/>
      <c r="CI517" s="60"/>
      <c r="CJ517" s="60"/>
      <c r="CK517" s="60"/>
      <c r="CL517" s="60"/>
      <c r="CM517" s="60"/>
      <c r="CN517" s="60"/>
      <c r="CO517" s="60"/>
    </row>
    <row r="518" spans="1:93" s="61" customFormat="1" x14ac:dyDescent="0.25">
      <c r="A518" s="64"/>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0"/>
      <c r="BN518" s="60"/>
      <c r="BO518" s="60"/>
      <c r="BP518" s="60"/>
      <c r="BQ518" s="60"/>
      <c r="BR518" s="60"/>
      <c r="BS518" s="60"/>
      <c r="BT518" s="60"/>
      <c r="BU518" s="60"/>
      <c r="BV518" s="60"/>
      <c r="BW518" s="60"/>
      <c r="BX518" s="60"/>
      <c r="BY518" s="60"/>
      <c r="BZ518" s="60"/>
      <c r="CA518" s="60"/>
      <c r="CB518" s="60"/>
      <c r="CC518" s="60"/>
      <c r="CD518" s="60"/>
      <c r="CE518" s="60"/>
      <c r="CF518" s="60"/>
      <c r="CG518" s="60"/>
      <c r="CH518" s="60"/>
      <c r="CI518" s="60"/>
      <c r="CJ518" s="60"/>
      <c r="CK518" s="60"/>
      <c r="CL518" s="60"/>
      <c r="CM518" s="60"/>
      <c r="CN518" s="60"/>
      <c r="CO518" s="60"/>
    </row>
    <row r="519" spans="1:93" s="61" customFormat="1" x14ac:dyDescent="0.25">
      <c r="A519" s="64"/>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row>
    <row r="520" spans="1:93" s="61" customFormat="1" x14ac:dyDescent="0.25">
      <c r="A520" s="64"/>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0"/>
      <c r="BN520" s="60"/>
      <c r="BO520" s="60"/>
      <c r="BP520" s="60"/>
      <c r="BQ520" s="60"/>
      <c r="BR520" s="60"/>
      <c r="BS520" s="60"/>
      <c r="BT520" s="60"/>
      <c r="BU520" s="60"/>
      <c r="BV520" s="60"/>
      <c r="BW520" s="60"/>
      <c r="BX520" s="60"/>
      <c r="BY520" s="60"/>
      <c r="BZ520" s="60"/>
      <c r="CA520" s="60"/>
      <c r="CB520" s="60"/>
      <c r="CC520" s="60"/>
      <c r="CD520" s="60"/>
      <c r="CE520" s="60"/>
      <c r="CF520" s="60"/>
      <c r="CG520" s="60"/>
      <c r="CH520" s="60"/>
      <c r="CI520" s="60"/>
      <c r="CJ520" s="60"/>
      <c r="CK520" s="60"/>
      <c r="CL520" s="60"/>
      <c r="CM520" s="60"/>
      <c r="CN520" s="60"/>
      <c r="CO520" s="60"/>
    </row>
    <row r="521" spans="1:93" s="61" customFormat="1" x14ac:dyDescent="0.25">
      <c r="A521" s="64"/>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0"/>
      <c r="BN521" s="60"/>
      <c r="BO521" s="60"/>
      <c r="BP521" s="60"/>
      <c r="BQ521" s="60"/>
      <c r="BR521" s="60"/>
      <c r="BS521" s="60"/>
      <c r="BT521" s="60"/>
      <c r="BU521" s="60"/>
      <c r="BV521" s="60"/>
      <c r="BW521" s="60"/>
      <c r="BX521" s="60"/>
      <c r="BY521" s="60"/>
      <c r="BZ521" s="60"/>
      <c r="CA521" s="60"/>
      <c r="CB521" s="60"/>
      <c r="CC521" s="60"/>
      <c r="CD521" s="60"/>
      <c r="CE521" s="60"/>
      <c r="CF521" s="60"/>
      <c r="CG521" s="60"/>
      <c r="CH521" s="60"/>
      <c r="CI521" s="60"/>
      <c r="CJ521" s="60"/>
      <c r="CK521" s="60"/>
      <c r="CL521" s="60"/>
      <c r="CM521" s="60"/>
      <c r="CN521" s="60"/>
      <c r="CO521" s="60"/>
    </row>
    <row r="522" spans="1:93" s="61" customFormat="1" x14ac:dyDescent="0.25">
      <c r="A522" s="64"/>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60"/>
      <c r="AJ522" s="60"/>
      <c r="AK522" s="60"/>
      <c r="AL522" s="60"/>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c r="BM522" s="60"/>
      <c r="BN522" s="60"/>
      <c r="BO522" s="60"/>
      <c r="BP522" s="60"/>
      <c r="BQ522" s="60"/>
      <c r="BR522" s="60"/>
      <c r="BS522" s="60"/>
      <c r="BT522" s="60"/>
      <c r="BU522" s="60"/>
      <c r="BV522" s="60"/>
      <c r="BW522" s="60"/>
      <c r="BX522" s="60"/>
      <c r="BY522" s="60"/>
      <c r="BZ522" s="60"/>
      <c r="CA522" s="60"/>
      <c r="CB522" s="60"/>
      <c r="CC522" s="60"/>
      <c r="CD522" s="60"/>
      <c r="CE522" s="60"/>
      <c r="CF522" s="60"/>
      <c r="CG522" s="60"/>
      <c r="CH522" s="60"/>
      <c r="CI522" s="60"/>
      <c r="CJ522" s="60"/>
      <c r="CK522" s="60"/>
      <c r="CL522" s="60"/>
      <c r="CM522" s="60"/>
      <c r="CN522" s="60"/>
      <c r="CO522" s="60"/>
    </row>
    <row r="523" spans="1:93" s="61" customFormat="1" x14ac:dyDescent="0.25">
      <c r="A523" s="64"/>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60"/>
      <c r="AJ523" s="60"/>
      <c r="AK523" s="60"/>
      <c r="AL523" s="60"/>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c r="BM523" s="60"/>
      <c r="BN523" s="60"/>
      <c r="BO523" s="60"/>
      <c r="BP523" s="60"/>
      <c r="BQ523" s="60"/>
      <c r="BR523" s="60"/>
      <c r="BS523" s="60"/>
      <c r="BT523" s="60"/>
      <c r="BU523" s="60"/>
      <c r="BV523" s="60"/>
      <c r="BW523" s="60"/>
      <c r="BX523" s="60"/>
      <c r="BY523" s="60"/>
      <c r="BZ523" s="60"/>
      <c r="CA523" s="60"/>
      <c r="CB523" s="60"/>
      <c r="CC523" s="60"/>
      <c r="CD523" s="60"/>
      <c r="CE523" s="60"/>
      <c r="CF523" s="60"/>
      <c r="CG523" s="60"/>
      <c r="CH523" s="60"/>
      <c r="CI523" s="60"/>
      <c r="CJ523" s="60"/>
      <c r="CK523" s="60"/>
      <c r="CL523" s="60"/>
      <c r="CM523" s="60"/>
      <c r="CN523" s="60"/>
      <c r="CO523" s="60"/>
    </row>
    <row r="524" spans="1:93" s="61" customFormat="1" x14ac:dyDescent="0.25">
      <c r="A524" s="64"/>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60"/>
      <c r="AJ524" s="60"/>
      <c r="AK524" s="60"/>
      <c r="AL524" s="60"/>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60"/>
      <c r="BV524" s="60"/>
      <c r="BW524" s="60"/>
      <c r="BX524" s="60"/>
      <c r="BY524" s="60"/>
      <c r="BZ524" s="60"/>
      <c r="CA524" s="60"/>
      <c r="CB524" s="60"/>
      <c r="CC524" s="60"/>
      <c r="CD524" s="60"/>
      <c r="CE524" s="60"/>
      <c r="CF524" s="60"/>
      <c r="CG524" s="60"/>
      <c r="CH524" s="60"/>
      <c r="CI524" s="60"/>
      <c r="CJ524" s="60"/>
      <c r="CK524" s="60"/>
      <c r="CL524" s="60"/>
      <c r="CM524" s="60"/>
      <c r="CN524" s="60"/>
      <c r="CO524" s="60"/>
    </row>
    <row r="525" spans="1:93" s="61" customFormat="1" x14ac:dyDescent="0.25">
      <c r="A525" s="64"/>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60"/>
      <c r="AJ525" s="60"/>
      <c r="AK525" s="60"/>
      <c r="AL525" s="60"/>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c r="BM525" s="60"/>
      <c r="BN525" s="60"/>
      <c r="BO525" s="60"/>
      <c r="BP525" s="60"/>
      <c r="BQ525" s="60"/>
      <c r="BR525" s="60"/>
      <c r="BS525" s="60"/>
      <c r="BT525" s="60"/>
      <c r="BU525" s="60"/>
      <c r="BV525" s="60"/>
      <c r="BW525" s="60"/>
      <c r="BX525" s="60"/>
      <c r="BY525" s="60"/>
      <c r="BZ525" s="60"/>
      <c r="CA525" s="60"/>
      <c r="CB525" s="60"/>
      <c r="CC525" s="60"/>
      <c r="CD525" s="60"/>
      <c r="CE525" s="60"/>
      <c r="CF525" s="60"/>
      <c r="CG525" s="60"/>
      <c r="CH525" s="60"/>
      <c r="CI525" s="60"/>
      <c r="CJ525" s="60"/>
      <c r="CK525" s="60"/>
      <c r="CL525" s="60"/>
      <c r="CM525" s="60"/>
      <c r="CN525" s="60"/>
      <c r="CO525" s="60"/>
    </row>
    <row r="526" spans="1:93" s="61" customFormat="1" x14ac:dyDescent="0.25">
      <c r="A526" s="64"/>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60"/>
      <c r="BP526" s="60"/>
      <c r="BQ526" s="60"/>
      <c r="BR526" s="60"/>
      <c r="BS526" s="60"/>
      <c r="BT526" s="60"/>
      <c r="BU526" s="60"/>
      <c r="BV526" s="60"/>
      <c r="BW526" s="60"/>
      <c r="BX526" s="60"/>
      <c r="BY526" s="60"/>
      <c r="BZ526" s="60"/>
      <c r="CA526" s="60"/>
      <c r="CB526" s="60"/>
      <c r="CC526" s="60"/>
      <c r="CD526" s="60"/>
      <c r="CE526" s="60"/>
      <c r="CF526" s="60"/>
      <c r="CG526" s="60"/>
      <c r="CH526" s="60"/>
      <c r="CI526" s="60"/>
      <c r="CJ526" s="60"/>
      <c r="CK526" s="60"/>
      <c r="CL526" s="60"/>
      <c r="CM526" s="60"/>
      <c r="CN526" s="60"/>
      <c r="CO526" s="60"/>
    </row>
    <row r="527" spans="1:93" s="61" customFormat="1" x14ac:dyDescent="0.25">
      <c r="A527" s="64"/>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60"/>
      <c r="AJ527" s="60"/>
      <c r="AK527" s="60"/>
      <c r="AL527" s="60"/>
      <c r="AM527" s="60"/>
      <c r="AN527" s="60"/>
      <c r="AO527" s="60"/>
      <c r="AP527" s="60"/>
      <c r="AQ527" s="60"/>
      <c r="AR527" s="60"/>
      <c r="AS527" s="60"/>
      <c r="AT527" s="60"/>
      <c r="AU527" s="60"/>
      <c r="AV527" s="60"/>
      <c r="AW527" s="60"/>
      <c r="AX527" s="60"/>
      <c r="AY527" s="60"/>
      <c r="AZ527" s="60"/>
      <c r="BA527" s="60"/>
      <c r="BB527" s="60"/>
      <c r="BC527" s="60"/>
      <c r="BD527" s="60"/>
      <c r="BE527" s="60"/>
      <c r="BF527" s="60"/>
      <c r="BG527" s="60"/>
      <c r="BH527" s="60"/>
      <c r="BI527" s="60"/>
      <c r="BJ527" s="60"/>
      <c r="BK527" s="60"/>
      <c r="BL527" s="60"/>
      <c r="BM527" s="60"/>
      <c r="BN527" s="60"/>
      <c r="BO527" s="60"/>
      <c r="BP527" s="60"/>
      <c r="BQ527" s="60"/>
      <c r="BR527" s="60"/>
      <c r="BS527" s="60"/>
      <c r="BT527" s="60"/>
      <c r="BU527" s="60"/>
      <c r="BV527" s="60"/>
      <c r="BW527" s="60"/>
      <c r="BX527" s="60"/>
      <c r="BY527" s="60"/>
      <c r="BZ527" s="60"/>
      <c r="CA527" s="60"/>
      <c r="CB527" s="60"/>
      <c r="CC527" s="60"/>
      <c r="CD527" s="60"/>
      <c r="CE527" s="60"/>
      <c r="CF527" s="60"/>
      <c r="CG527" s="60"/>
      <c r="CH527" s="60"/>
      <c r="CI527" s="60"/>
      <c r="CJ527" s="60"/>
      <c r="CK527" s="60"/>
      <c r="CL527" s="60"/>
      <c r="CM527" s="60"/>
      <c r="CN527" s="60"/>
      <c r="CO527" s="60"/>
    </row>
    <row r="528" spans="1:93" s="61" customFormat="1" x14ac:dyDescent="0.25">
      <c r="A528" s="64"/>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60"/>
      <c r="AJ528" s="60"/>
      <c r="AK528" s="60"/>
      <c r="AL528" s="60"/>
      <c r="AM528" s="60"/>
      <c r="AN528" s="60"/>
      <c r="AO528" s="60"/>
      <c r="AP528" s="60"/>
      <c r="AQ528" s="60"/>
      <c r="AR528" s="60"/>
      <c r="AS528" s="60"/>
      <c r="AT528" s="60"/>
      <c r="AU528" s="60"/>
      <c r="AV528" s="60"/>
      <c r="AW528" s="60"/>
      <c r="AX528" s="60"/>
      <c r="AY528" s="60"/>
      <c r="AZ528" s="60"/>
      <c r="BA528" s="60"/>
      <c r="BB528" s="60"/>
      <c r="BC528" s="60"/>
      <c r="BD528" s="60"/>
      <c r="BE528" s="60"/>
      <c r="BF528" s="60"/>
      <c r="BG528" s="60"/>
      <c r="BH528" s="60"/>
      <c r="BI528" s="60"/>
      <c r="BJ528" s="60"/>
      <c r="BK528" s="60"/>
      <c r="BL528" s="60"/>
      <c r="BM528" s="60"/>
      <c r="BN528" s="60"/>
      <c r="BO528" s="60"/>
      <c r="BP528" s="60"/>
      <c r="BQ528" s="60"/>
      <c r="BR528" s="60"/>
      <c r="BS528" s="60"/>
      <c r="BT528" s="60"/>
      <c r="BU528" s="60"/>
      <c r="BV528" s="60"/>
      <c r="BW528" s="60"/>
      <c r="BX528" s="60"/>
      <c r="BY528" s="60"/>
      <c r="BZ528" s="60"/>
      <c r="CA528" s="60"/>
      <c r="CB528" s="60"/>
      <c r="CC528" s="60"/>
      <c r="CD528" s="60"/>
      <c r="CE528" s="60"/>
      <c r="CF528" s="60"/>
      <c r="CG528" s="60"/>
      <c r="CH528" s="60"/>
      <c r="CI528" s="60"/>
      <c r="CJ528" s="60"/>
      <c r="CK528" s="60"/>
      <c r="CL528" s="60"/>
      <c r="CM528" s="60"/>
      <c r="CN528" s="60"/>
      <c r="CO528" s="60"/>
    </row>
    <row r="529" spans="1:93" s="61" customFormat="1" x14ac:dyDescent="0.25">
      <c r="A529" s="64"/>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60"/>
      <c r="AJ529" s="60"/>
      <c r="AK529" s="60"/>
      <c r="AL529" s="60"/>
      <c r="AM529" s="60"/>
      <c r="AN529" s="60"/>
      <c r="AO529" s="60"/>
      <c r="AP529" s="60"/>
      <c r="AQ529" s="60"/>
      <c r="AR529" s="60"/>
      <c r="AS529" s="60"/>
      <c r="AT529" s="60"/>
      <c r="AU529" s="60"/>
      <c r="AV529" s="60"/>
      <c r="AW529" s="60"/>
      <c r="AX529" s="60"/>
      <c r="AY529" s="60"/>
      <c r="AZ529" s="60"/>
      <c r="BA529" s="60"/>
      <c r="BB529" s="60"/>
      <c r="BC529" s="60"/>
      <c r="BD529" s="60"/>
      <c r="BE529" s="60"/>
      <c r="BF529" s="60"/>
      <c r="BG529" s="60"/>
      <c r="BH529" s="60"/>
      <c r="BI529" s="60"/>
      <c r="BJ529" s="60"/>
      <c r="BK529" s="60"/>
      <c r="BL529" s="60"/>
      <c r="BM529" s="60"/>
      <c r="BN529" s="60"/>
      <c r="BO529" s="60"/>
      <c r="BP529" s="60"/>
      <c r="BQ529" s="60"/>
      <c r="BR529" s="60"/>
      <c r="BS529" s="60"/>
      <c r="BT529" s="60"/>
      <c r="BU529" s="60"/>
      <c r="BV529" s="60"/>
      <c r="BW529" s="60"/>
      <c r="BX529" s="60"/>
      <c r="BY529" s="60"/>
      <c r="BZ529" s="60"/>
      <c r="CA529" s="60"/>
      <c r="CB529" s="60"/>
      <c r="CC529" s="60"/>
      <c r="CD529" s="60"/>
      <c r="CE529" s="60"/>
      <c r="CF529" s="60"/>
      <c r="CG529" s="60"/>
      <c r="CH529" s="60"/>
      <c r="CI529" s="60"/>
      <c r="CJ529" s="60"/>
      <c r="CK529" s="60"/>
      <c r="CL529" s="60"/>
      <c r="CM529" s="60"/>
      <c r="CN529" s="60"/>
      <c r="CO529" s="60"/>
    </row>
    <row r="530" spans="1:93" s="61" customFormat="1" x14ac:dyDescent="0.25">
      <c r="A530" s="64"/>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60"/>
      <c r="AJ530" s="60"/>
      <c r="AK530" s="60"/>
      <c r="AL530" s="60"/>
      <c r="AM530" s="60"/>
      <c r="AN530" s="60"/>
      <c r="AO530" s="60"/>
      <c r="AP530" s="60"/>
      <c r="AQ530" s="60"/>
      <c r="AR530" s="60"/>
      <c r="AS530" s="60"/>
      <c r="AT530" s="60"/>
      <c r="AU530" s="60"/>
      <c r="AV530" s="60"/>
      <c r="AW530" s="60"/>
      <c r="AX530" s="60"/>
      <c r="AY530" s="60"/>
      <c r="AZ530" s="60"/>
      <c r="BA530" s="60"/>
      <c r="BB530" s="60"/>
      <c r="BC530" s="60"/>
      <c r="BD530" s="60"/>
      <c r="BE530" s="60"/>
      <c r="BF530" s="60"/>
      <c r="BG530" s="60"/>
      <c r="BH530" s="60"/>
      <c r="BI530" s="60"/>
      <c r="BJ530" s="60"/>
      <c r="BK530" s="60"/>
      <c r="BL530" s="60"/>
      <c r="BM530" s="60"/>
      <c r="BN530" s="60"/>
      <c r="BO530" s="60"/>
      <c r="BP530" s="60"/>
      <c r="BQ530" s="60"/>
      <c r="BR530" s="60"/>
      <c r="BS530" s="60"/>
      <c r="BT530" s="60"/>
      <c r="BU530" s="60"/>
      <c r="BV530" s="60"/>
      <c r="BW530" s="60"/>
      <c r="BX530" s="60"/>
      <c r="BY530" s="60"/>
      <c r="BZ530" s="60"/>
      <c r="CA530" s="60"/>
      <c r="CB530" s="60"/>
      <c r="CC530" s="60"/>
      <c r="CD530" s="60"/>
      <c r="CE530" s="60"/>
      <c r="CF530" s="60"/>
      <c r="CG530" s="60"/>
      <c r="CH530" s="60"/>
      <c r="CI530" s="60"/>
      <c r="CJ530" s="60"/>
      <c r="CK530" s="60"/>
      <c r="CL530" s="60"/>
      <c r="CM530" s="60"/>
      <c r="CN530" s="60"/>
      <c r="CO530" s="60"/>
    </row>
    <row r="531" spans="1:93" s="61" customFormat="1" x14ac:dyDescent="0.25">
      <c r="A531" s="64"/>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60"/>
      <c r="AJ531" s="60"/>
      <c r="AK531" s="60"/>
      <c r="AL531" s="60"/>
      <c r="AM531" s="60"/>
      <c r="AN531" s="60"/>
      <c r="AO531" s="60"/>
      <c r="AP531" s="60"/>
      <c r="AQ531" s="60"/>
      <c r="AR531" s="60"/>
      <c r="AS531" s="60"/>
      <c r="AT531" s="60"/>
      <c r="AU531" s="60"/>
      <c r="AV531" s="60"/>
      <c r="AW531" s="60"/>
      <c r="AX531" s="60"/>
      <c r="AY531" s="60"/>
      <c r="AZ531" s="60"/>
      <c r="BA531" s="60"/>
      <c r="BB531" s="60"/>
      <c r="BC531" s="60"/>
      <c r="BD531" s="60"/>
      <c r="BE531" s="60"/>
      <c r="BF531" s="60"/>
      <c r="BG531" s="60"/>
      <c r="BH531" s="60"/>
      <c r="BI531" s="60"/>
      <c r="BJ531" s="60"/>
      <c r="BK531" s="60"/>
      <c r="BL531" s="60"/>
      <c r="BM531" s="60"/>
      <c r="BN531" s="60"/>
      <c r="BO531" s="60"/>
      <c r="BP531" s="60"/>
      <c r="BQ531" s="60"/>
      <c r="BR531" s="60"/>
      <c r="BS531" s="60"/>
      <c r="BT531" s="60"/>
      <c r="BU531" s="60"/>
      <c r="BV531" s="60"/>
      <c r="BW531" s="60"/>
      <c r="BX531" s="60"/>
      <c r="BY531" s="60"/>
      <c r="BZ531" s="60"/>
      <c r="CA531" s="60"/>
      <c r="CB531" s="60"/>
      <c r="CC531" s="60"/>
      <c r="CD531" s="60"/>
      <c r="CE531" s="60"/>
      <c r="CF531" s="60"/>
      <c r="CG531" s="60"/>
      <c r="CH531" s="60"/>
      <c r="CI531" s="60"/>
      <c r="CJ531" s="60"/>
      <c r="CK531" s="60"/>
      <c r="CL531" s="60"/>
      <c r="CM531" s="60"/>
      <c r="CN531" s="60"/>
      <c r="CO531" s="60"/>
    </row>
    <row r="532" spans="1:93" s="61" customFormat="1" x14ac:dyDescent="0.25">
      <c r="A532" s="64"/>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60"/>
      <c r="AJ532" s="60"/>
      <c r="AK532" s="60"/>
      <c r="AL532" s="60"/>
      <c r="AM532" s="60"/>
      <c r="AN532" s="60"/>
      <c r="AO532" s="60"/>
      <c r="AP532" s="60"/>
      <c r="AQ532" s="60"/>
      <c r="AR532" s="60"/>
      <c r="AS532" s="60"/>
      <c r="AT532" s="60"/>
      <c r="AU532" s="60"/>
      <c r="AV532" s="60"/>
      <c r="AW532" s="60"/>
      <c r="AX532" s="60"/>
      <c r="AY532" s="60"/>
      <c r="AZ532" s="60"/>
      <c r="BA532" s="60"/>
      <c r="BB532" s="60"/>
      <c r="BC532" s="60"/>
      <c r="BD532" s="60"/>
      <c r="BE532" s="60"/>
      <c r="BF532" s="60"/>
      <c r="BG532" s="60"/>
      <c r="BH532" s="60"/>
      <c r="BI532" s="60"/>
      <c r="BJ532" s="60"/>
      <c r="BK532" s="60"/>
      <c r="BL532" s="60"/>
      <c r="BM532" s="60"/>
      <c r="BN532" s="60"/>
      <c r="BO532" s="60"/>
      <c r="BP532" s="60"/>
      <c r="BQ532" s="60"/>
      <c r="BR532" s="60"/>
      <c r="BS532" s="60"/>
      <c r="BT532" s="60"/>
      <c r="BU532" s="60"/>
      <c r="BV532" s="60"/>
      <c r="BW532" s="60"/>
      <c r="BX532" s="60"/>
      <c r="BY532" s="60"/>
      <c r="BZ532" s="60"/>
      <c r="CA532" s="60"/>
      <c r="CB532" s="60"/>
      <c r="CC532" s="60"/>
      <c r="CD532" s="60"/>
      <c r="CE532" s="60"/>
      <c r="CF532" s="60"/>
      <c r="CG532" s="60"/>
      <c r="CH532" s="60"/>
      <c r="CI532" s="60"/>
      <c r="CJ532" s="60"/>
      <c r="CK532" s="60"/>
      <c r="CL532" s="60"/>
      <c r="CM532" s="60"/>
      <c r="CN532" s="60"/>
      <c r="CO532" s="60"/>
    </row>
    <row r="533" spans="1:93" s="61" customFormat="1" x14ac:dyDescent="0.25">
      <c r="A533" s="64"/>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60"/>
      <c r="AJ533" s="60"/>
      <c r="AK533" s="60"/>
      <c r="AL533" s="60"/>
      <c r="AM533" s="60"/>
      <c r="AN533" s="60"/>
      <c r="AO533" s="60"/>
      <c r="AP533" s="60"/>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A533" s="60"/>
      <c r="CB533" s="60"/>
      <c r="CC533" s="60"/>
      <c r="CD533" s="60"/>
      <c r="CE533" s="60"/>
      <c r="CF533" s="60"/>
      <c r="CG533" s="60"/>
      <c r="CH533" s="60"/>
      <c r="CI533" s="60"/>
      <c r="CJ533" s="60"/>
      <c r="CK533" s="60"/>
      <c r="CL533" s="60"/>
      <c r="CM533" s="60"/>
      <c r="CN533" s="60"/>
      <c r="CO533" s="60"/>
    </row>
    <row r="534" spans="1:93" s="61" customFormat="1" x14ac:dyDescent="0.25">
      <c r="A534" s="64"/>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60"/>
      <c r="AJ534" s="60"/>
      <c r="AK534" s="60"/>
      <c r="AL534" s="60"/>
      <c r="AM534" s="60"/>
      <c r="AN534" s="60"/>
      <c r="AO534" s="60"/>
      <c r="AP534" s="60"/>
      <c r="AQ534" s="60"/>
      <c r="AR534" s="60"/>
      <c r="AS534" s="60"/>
      <c r="AT534" s="60"/>
      <c r="AU534" s="60"/>
      <c r="AV534" s="60"/>
      <c r="AW534" s="60"/>
      <c r="AX534" s="60"/>
      <c r="AY534" s="60"/>
      <c r="AZ534" s="60"/>
      <c r="BA534" s="60"/>
      <c r="BB534" s="60"/>
      <c r="BC534" s="60"/>
      <c r="BD534" s="60"/>
      <c r="BE534" s="60"/>
      <c r="BF534" s="60"/>
      <c r="BG534" s="60"/>
      <c r="BH534" s="60"/>
      <c r="BI534" s="60"/>
      <c r="BJ534" s="60"/>
      <c r="BK534" s="60"/>
      <c r="BL534" s="60"/>
      <c r="BM534" s="60"/>
      <c r="BN534" s="60"/>
      <c r="BO534" s="60"/>
      <c r="BP534" s="60"/>
      <c r="BQ534" s="60"/>
      <c r="BR534" s="60"/>
      <c r="BS534" s="60"/>
      <c r="BT534" s="60"/>
      <c r="BU534" s="60"/>
      <c r="BV534" s="60"/>
      <c r="BW534" s="60"/>
      <c r="BX534" s="60"/>
      <c r="BY534" s="60"/>
      <c r="BZ534" s="60"/>
      <c r="CA534" s="60"/>
      <c r="CB534" s="60"/>
      <c r="CC534" s="60"/>
      <c r="CD534" s="60"/>
      <c r="CE534" s="60"/>
      <c r="CF534" s="60"/>
      <c r="CG534" s="60"/>
      <c r="CH534" s="60"/>
      <c r="CI534" s="60"/>
      <c r="CJ534" s="60"/>
      <c r="CK534" s="60"/>
      <c r="CL534" s="60"/>
      <c r="CM534" s="60"/>
      <c r="CN534" s="60"/>
      <c r="CO534" s="60"/>
    </row>
    <row r="535" spans="1:93" s="61" customFormat="1" x14ac:dyDescent="0.25">
      <c r="A535" s="64"/>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60"/>
      <c r="AJ535" s="60"/>
      <c r="AK535" s="60"/>
      <c r="AL535" s="60"/>
      <c r="AM535" s="60"/>
      <c r="AN535" s="60"/>
      <c r="AO535" s="60"/>
      <c r="AP535" s="60"/>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A535" s="60"/>
      <c r="CB535" s="60"/>
      <c r="CC535" s="60"/>
      <c r="CD535" s="60"/>
      <c r="CE535" s="60"/>
      <c r="CF535" s="60"/>
      <c r="CG535" s="60"/>
      <c r="CH535" s="60"/>
      <c r="CI535" s="60"/>
      <c r="CJ535" s="60"/>
      <c r="CK535" s="60"/>
      <c r="CL535" s="60"/>
      <c r="CM535" s="60"/>
      <c r="CN535" s="60"/>
      <c r="CO535" s="60"/>
    </row>
    <row r="536" spans="1:93" s="61" customFormat="1" x14ac:dyDescent="0.25">
      <c r="A536" s="64"/>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60"/>
      <c r="AJ536" s="60"/>
      <c r="AK536" s="60"/>
      <c r="AL536" s="60"/>
      <c r="AM536" s="60"/>
      <c r="AN536" s="60"/>
      <c r="AO536" s="60"/>
      <c r="AP536" s="60"/>
      <c r="AQ536" s="60"/>
      <c r="AR536" s="60"/>
      <c r="AS536" s="60"/>
      <c r="AT536" s="60"/>
      <c r="AU536" s="60"/>
      <c r="AV536" s="60"/>
      <c r="AW536" s="60"/>
      <c r="AX536" s="60"/>
      <c r="AY536" s="60"/>
      <c r="AZ536" s="60"/>
      <c r="BA536" s="60"/>
      <c r="BB536" s="60"/>
      <c r="BC536" s="60"/>
      <c r="BD536" s="60"/>
      <c r="BE536" s="60"/>
      <c r="BF536" s="60"/>
      <c r="BG536" s="60"/>
      <c r="BH536" s="60"/>
      <c r="BI536" s="60"/>
      <c r="BJ536" s="60"/>
      <c r="BK536" s="60"/>
      <c r="BL536" s="60"/>
      <c r="BM536" s="60"/>
      <c r="BN536" s="60"/>
      <c r="BO536" s="60"/>
      <c r="BP536" s="60"/>
      <c r="BQ536" s="60"/>
      <c r="BR536" s="60"/>
      <c r="BS536" s="60"/>
      <c r="BT536" s="60"/>
      <c r="BU536" s="60"/>
      <c r="BV536" s="60"/>
      <c r="BW536" s="60"/>
      <c r="BX536" s="60"/>
      <c r="BY536" s="60"/>
      <c r="BZ536" s="60"/>
      <c r="CA536" s="60"/>
      <c r="CB536" s="60"/>
      <c r="CC536" s="60"/>
      <c r="CD536" s="60"/>
      <c r="CE536" s="60"/>
      <c r="CF536" s="60"/>
      <c r="CG536" s="60"/>
      <c r="CH536" s="60"/>
      <c r="CI536" s="60"/>
      <c r="CJ536" s="60"/>
      <c r="CK536" s="60"/>
      <c r="CL536" s="60"/>
      <c r="CM536" s="60"/>
      <c r="CN536" s="60"/>
      <c r="CO536" s="60"/>
    </row>
    <row r="537" spans="1:93" s="61" customFormat="1" x14ac:dyDescent="0.25">
      <c r="A537" s="64"/>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0"/>
      <c r="AJ537" s="60"/>
      <c r="AK537" s="60"/>
      <c r="AL537" s="60"/>
      <c r="AM537" s="60"/>
      <c r="AN537" s="60"/>
      <c r="AO537" s="60"/>
      <c r="AP537" s="60"/>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c r="CA537" s="60"/>
      <c r="CB537" s="60"/>
      <c r="CC537" s="60"/>
      <c r="CD537" s="60"/>
      <c r="CE537" s="60"/>
      <c r="CF537" s="60"/>
      <c r="CG537" s="60"/>
      <c r="CH537" s="60"/>
      <c r="CI537" s="60"/>
      <c r="CJ537" s="60"/>
      <c r="CK537" s="60"/>
      <c r="CL537" s="60"/>
      <c r="CM537" s="60"/>
      <c r="CN537" s="60"/>
      <c r="CO537" s="60"/>
    </row>
    <row r="538" spans="1:93" s="61" customFormat="1" x14ac:dyDescent="0.25">
      <c r="A538" s="64"/>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60"/>
      <c r="AJ538" s="60"/>
      <c r="AK538" s="60"/>
      <c r="AL538" s="60"/>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60"/>
      <c r="CD538" s="60"/>
      <c r="CE538" s="60"/>
      <c r="CF538" s="60"/>
      <c r="CG538" s="60"/>
      <c r="CH538" s="60"/>
      <c r="CI538" s="60"/>
      <c r="CJ538" s="60"/>
      <c r="CK538" s="60"/>
      <c r="CL538" s="60"/>
      <c r="CM538" s="60"/>
      <c r="CN538" s="60"/>
      <c r="CO538" s="60"/>
    </row>
    <row r="539" spans="1:93" s="61" customFormat="1" x14ac:dyDescent="0.25">
      <c r="A539" s="64"/>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60"/>
      <c r="AJ539" s="60"/>
      <c r="AK539" s="60"/>
      <c r="AL539" s="60"/>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row>
    <row r="540" spans="1:93" s="61" customFormat="1" x14ac:dyDescent="0.25">
      <c r="A540" s="64"/>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0"/>
      <c r="AJ540" s="60"/>
      <c r="AK540" s="60"/>
      <c r="AL540" s="60"/>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row>
    <row r="541" spans="1:93" s="61" customFormat="1" x14ac:dyDescent="0.25">
      <c r="A541" s="64"/>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60"/>
      <c r="AJ541" s="60"/>
      <c r="AK541" s="60"/>
      <c r="AL541" s="60"/>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row>
    <row r="542" spans="1:93" s="61" customFormat="1" x14ac:dyDescent="0.25">
      <c r="A542" s="64"/>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60"/>
      <c r="AJ542" s="60"/>
      <c r="AK542" s="60"/>
      <c r="AL542" s="60"/>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row>
    <row r="543" spans="1:93" s="61" customFormat="1" x14ac:dyDescent="0.25">
      <c r="A543" s="64"/>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60"/>
      <c r="AJ543" s="60"/>
      <c r="AK543" s="60"/>
      <c r="AL543" s="60"/>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c r="CH543" s="60"/>
      <c r="CI543" s="60"/>
      <c r="CJ543" s="60"/>
      <c r="CK543" s="60"/>
      <c r="CL543" s="60"/>
      <c r="CM543" s="60"/>
      <c r="CN543" s="60"/>
      <c r="CO543" s="60"/>
    </row>
    <row r="544" spans="1:93" s="61" customFormat="1" x14ac:dyDescent="0.25">
      <c r="A544" s="64"/>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60"/>
      <c r="AJ544" s="60"/>
      <c r="AK544" s="60"/>
      <c r="AL544" s="60"/>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c r="CH544" s="60"/>
      <c r="CI544" s="60"/>
      <c r="CJ544" s="60"/>
      <c r="CK544" s="60"/>
      <c r="CL544" s="60"/>
      <c r="CM544" s="60"/>
      <c r="CN544" s="60"/>
      <c r="CO544" s="60"/>
    </row>
    <row r="545" spans="1:93" s="61" customFormat="1" x14ac:dyDescent="0.25">
      <c r="A545" s="64"/>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60"/>
      <c r="AJ545" s="60"/>
      <c r="AK545" s="60"/>
      <c r="AL545" s="60"/>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c r="CH545" s="60"/>
      <c r="CI545" s="60"/>
      <c r="CJ545" s="60"/>
      <c r="CK545" s="60"/>
      <c r="CL545" s="60"/>
      <c r="CM545" s="60"/>
      <c r="CN545" s="60"/>
      <c r="CO545" s="60"/>
    </row>
    <row r="546" spans="1:93" s="61" customFormat="1" x14ac:dyDescent="0.25">
      <c r="A546" s="6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60"/>
      <c r="AJ546" s="60"/>
      <c r="AK546" s="60"/>
      <c r="AL546" s="60"/>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c r="CH546" s="60"/>
      <c r="CI546" s="60"/>
      <c r="CJ546" s="60"/>
      <c r="CK546" s="60"/>
      <c r="CL546" s="60"/>
      <c r="CM546" s="60"/>
      <c r="CN546" s="60"/>
      <c r="CO546" s="60"/>
    </row>
    <row r="547" spans="1:93" s="61" customFormat="1" x14ac:dyDescent="0.25">
      <c r="A547" s="64"/>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60"/>
      <c r="AJ547" s="60"/>
      <c r="AK547" s="60"/>
      <c r="AL547" s="60"/>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c r="CH547" s="60"/>
      <c r="CI547" s="60"/>
      <c r="CJ547" s="60"/>
      <c r="CK547" s="60"/>
      <c r="CL547" s="60"/>
      <c r="CM547" s="60"/>
      <c r="CN547" s="60"/>
      <c r="CO547" s="60"/>
    </row>
    <row r="548" spans="1:93" s="61" customFormat="1" x14ac:dyDescent="0.25">
      <c r="A548" s="6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60"/>
      <c r="AJ548" s="60"/>
      <c r="AK548" s="60"/>
      <c r="AL548" s="60"/>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c r="CH548" s="60"/>
      <c r="CI548" s="60"/>
      <c r="CJ548" s="60"/>
      <c r="CK548" s="60"/>
      <c r="CL548" s="60"/>
      <c r="CM548" s="60"/>
      <c r="CN548" s="60"/>
      <c r="CO548" s="60"/>
    </row>
    <row r="549" spans="1:93" s="61" customFormat="1" x14ac:dyDescent="0.25">
      <c r="A549" s="64"/>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60"/>
      <c r="AJ549" s="60"/>
      <c r="AK549" s="60"/>
      <c r="AL549" s="60"/>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60"/>
    </row>
    <row r="550" spans="1:93" s="61" customFormat="1" x14ac:dyDescent="0.25">
      <c r="A550" s="6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60"/>
      <c r="AJ550" s="60"/>
      <c r="AK550" s="60"/>
      <c r="AL550" s="60"/>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row>
    <row r="551" spans="1:93" s="61" customFormat="1" x14ac:dyDescent="0.25">
      <c r="A551" s="64"/>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60"/>
      <c r="AJ551" s="60"/>
      <c r="AK551" s="60"/>
      <c r="AL551" s="60"/>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60"/>
    </row>
    <row r="552" spans="1:93" s="61" customFormat="1" x14ac:dyDescent="0.25">
      <c r="A552" s="64"/>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60"/>
      <c r="AJ552" s="60"/>
      <c r="AK552" s="60"/>
      <c r="AL552" s="60"/>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c r="CH552" s="60"/>
      <c r="CI552" s="60"/>
      <c r="CJ552" s="60"/>
      <c r="CK552" s="60"/>
      <c r="CL552" s="60"/>
      <c r="CM552" s="60"/>
      <c r="CN552" s="60"/>
      <c r="CO552" s="60"/>
    </row>
    <row r="553" spans="1:93" s="61" customFormat="1" x14ac:dyDescent="0.25">
      <c r="A553" s="64"/>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60"/>
      <c r="AJ553" s="60"/>
      <c r="AK553" s="60"/>
      <c r="AL553" s="60"/>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J553" s="60"/>
      <c r="CK553" s="60"/>
      <c r="CL553" s="60"/>
      <c r="CM553" s="60"/>
      <c r="CN553" s="60"/>
      <c r="CO553" s="60"/>
    </row>
    <row r="554" spans="1:93" s="61" customFormat="1" x14ac:dyDescent="0.25">
      <c r="A554" s="64"/>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60"/>
      <c r="AJ554" s="60"/>
      <c r="AK554" s="60"/>
      <c r="AL554" s="60"/>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row>
    <row r="555" spans="1:93" s="61" customFormat="1" x14ac:dyDescent="0.25">
      <c r="A555" s="64"/>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60"/>
      <c r="AJ555" s="60"/>
      <c r="AK555" s="60"/>
      <c r="AL555" s="60"/>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J555" s="60"/>
      <c r="CK555" s="60"/>
      <c r="CL555" s="60"/>
      <c r="CM555" s="60"/>
      <c r="CN555" s="60"/>
      <c r="CO555" s="60"/>
    </row>
    <row r="556" spans="1:93" s="61" customFormat="1" x14ac:dyDescent="0.25">
      <c r="A556" s="64"/>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row>
    <row r="557" spans="1:93" s="61" customFormat="1" x14ac:dyDescent="0.25">
      <c r="A557" s="64"/>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60"/>
      <c r="AJ557" s="60"/>
      <c r="AK557" s="60"/>
      <c r="AL557" s="60"/>
      <c r="AM557" s="60"/>
      <c r="AN557" s="60"/>
      <c r="AO557" s="60"/>
      <c r="AP557" s="60"/>
      <c r="AQ557" s="60"/>
      <c r="AR557" s="60"/>
      <c r="AS557" s="60"/>
      <c r="AT557" s="60"/>
      <c r="AU557" s="60"/>
      <c r="AV557" s="60"/>
      <c r="AW557" s="60"/>
      <c r="AX557" s="60"/>
      <c r="AY557" s="60"/>
      <c r="AZ557" s="60"/>
      <c r="BA557" s="60"/>
      <c r="BB557" s="60"/>
      <c r="BC557" s="60"/>
      <c r="BD557" s="60"/>
      <c r="BE557" s="60"/>
      <c r="BF557" s="60"/>
      <c r="BG557" s="60"/>
      <c r="BH557" s="60"/>
      <c r="BI557" s="60"/>
      <c r="BJ557" s="60"/>
      <c r="BK557" s="60"/>
      <c r="BL557" s="60"/>
      <c r="BM557" s="60"/>
      <c r="BN557" s="60"/>
      <c r="BO557" s="60"/>
      <c r="BP557" s="60"/>
      <c r="BQ557" s="60"/>
      <c r="BR557" s="60"/>
      <c r="BS557" s="60"/>
      <c r="BT557" s="60"/>
      <c r="BU557" s="60"/>
      <c r="BV557" s="60"/>
      <c r="BW557" s="60"/>
      <c r="BX557" s="60"/>
      <c r="BY557" s="60"/>
      <c r="BZ557" s="60"/>
      <c r="CA557" s="60"/>
      <c r="CB557" s="60"/>
      <c r="CC557" s="60"/>
      <c r="CD557" s="60"/>
      <c r="CE557" s="60"/>
      <c r="CF557" s="60"/>
      <c r="CG557" s="60"/>
      <c r="CH557" s="60"/>
      <c r="CI557" s="60"/>
      <c r="CJ557" s="60"/>
      <c r="CK557" s="60"/>
      <c r="CL557" s="60"/>
      <c r="CM557" s="60"/>
      <c r="CN557" s="60"/>
      <c r="CO557" s="60"/>
    </row>
    <row r="558" spans="1:93" s="61" customFormat="1" x14ac:dyDescent="0.25">
      <c r="A558" s="64"/>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60"/>
      <c r="AJ558" s="60"/>
      <c r="AK558" s="60"/>
      <c r="AL558" s="60"/>
      <c r="AM558" s="60"/>
      <c r="AN558" s="60"/>
      <c r="AO558" s="60"/>
      <c r="AP558" s="60"/>
      <c r="AQ558" s="60"/>
      <c r="AR558" s="60"/>
      <c r="AS558" s="60"/>
      <c r="AT558" s="60"/>
      <c r="AU558" s="60"/>
      <c r="AV558" s="60"/>
      <c r="AW558" s="60"/>
      <c r="AX558" s="60"/>
      <c r="AY558" s="60"/>
      <c r="AZ558" s="60"/>
      <c r="BA558" s="60"/>
      <c r="BB558" s="60"/>
      <c r="BC558" s="60"/>
      <c r="BD558" s="60"/>
      <c r="BE558" s="60"/>
      <c r="BF558" s="60"/>
      <c r="BG558" s="60"/>
      <c r="BH558" s="60"/>
      <c r="BI558" s="60"/>
      <c r="BJ558" s="60"/>
      <c r="BK558" s="60"/>
      <c r="BL558" s="60"/>
      <c r="BM558" s="60"/>
      <c r="BN558" s="60"/>
      <c r="BO558" s="60"/>
      <c r="BP558" s="60"/>
      <c r="BQ558" s="60"/>
      <c r="BR558" s="60"/>
      <c r="BS558" s="60"/>
      <c r="BT558" s="60"/>
      <c r="BU558" s="60"/>
      <c r="BV558" s="60"/>
      <c r="BW558" s="60"/>
      <c r="BX558" s="60"/>
      <c r="BY558" s="60"/>
      <c r="BZ558" s="60"/>
      <c r="CA558" s="60"/>
      <c r="CB558" s="60"/>
      <c r="CC558" s="60"/>
      <c r="CD558" s="60"/>
      <c r="CE558" s="60"/>
      <c r="CF558" s="60"/>
      <c r="CG558" s="60"/>
      <c r="CH558" s="60"/>
      <c r="CI558" s="60"/>
      <c r="CJ558" s="60"/>
      <c r="CK558" s="60"/>
      <c r="CL558" s="60"/>
      <c r="CM558" s="60"/>
      <c r="CN558" s="60"/>
      <c r="CO558" s="60"/>
    </row>
    <row r="559" spans="1:93" s="61" customFormat="1" x14ac:dyDescent="0.25">
      <c r="A559" s="64"/>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60"/>
      <c r="AJ559" s="60"/>
      <c r="AK559" s="60"/>
      <c r="AL559" s="60"/>
      <c r="AM559" s="60"/>
      <c r="AN559" s="60"/>
      <c r="AO559" s="60"/>
      <c r="AP559" s="60"/>
      <c r="AQ559" s="60"/>
      <c r="AR559" s="60"/>
      <c r="AS559" s="60"/>
      <c r="AT559" s="60"/>
      <c r="AU559" s="60"/>
      <c r="AV559" s="60"/>
      <c r="AW559" s="60"/>
      <c r="AX559" s="60"/>
      <c r="AY559" s="60"/>
      <c r="AZ559" s="60"/>
      <c r="BA559" s="60"/>
      <c r="BB559" s="60"/>
      <c r="BC559" s="60"/>
      <c r="BD559" s="60"/>
      <c r="BE559" s="60"/>
      <c r="BF559" s="60"/>
      <c r="BG559" s="60"/>
      <c r="BH559" s="60"/>
      <c r="BI559" s="60"/>
      <c r="BJ559" s="60"/>
      <c r="BK559" s="60"/>
      <c r="BL559" s="60"/>
      <c r="BM559" s="60"/>
      <c r="BN559" s="60"/>
      <c r="BO559" s="60"/>
      <c r="BP559" s="60"/>
      <c r="BQ559" s="60"/>
      <c r="BR559" s="60"/>
      <c r="BS559" s="60"/>
      <c r="BT559" s="60"/>
      <c r="BU559" s="60"/>
      <c r="BV559" s="60"/>
      <c r="BW559" s="60"/>
      <c r="BX559" s="60"/>
      <c r="BY559" s="60"/>
      <c r="BZ559" s="60"/>
      <c r="CA559" s="60"/>
      <c r="CB559" s="60"/>
      <c r="CC559" s="60"/>
      <c r="CD559" s="60"/>
      <c r="CE559" s="60"/>
      <c r="CF559" s="60"/>
      <c r="CG559" s="60"/>
      <c r="CH559" s="60"/>
      <c r="CI559" s="60"/>
      <c r="CJ559" s="60"/>
      <c r="CK559" s="60"/>
      <c r="CL559" s="60"/>
      <c r="CM559" s="60"/>
      <c r="CN559" s="60"/>
      <c r="CO559" s="60"/>
    </row>
    <row r="560" spans="1:93" s="61" customFormat="1" x14ac:dyDescent="0.25">
      <c r="A560" s="64"/>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60"/>
      <c r="AJ560" s="60"/>
      <c r="AK560" s="60"/>
      <c r="AL560" s="60"/>
      <c r="AM560" s="60"/>
      <c r="AN560" s="60"/>
      <c r="AO560" s="60"/>
      <c r="AP560" s="60"/>
      <c r="AQ560" s="60"/>
      <c r="AR560" s="60"/>
      <c r="AS560" s="60"/>
      <c r="AT560" s="60"/>
      <c r="AU560" s="60"/>
      <c r="AV560" s="60"/>
      <c r="AW560" s="60"/>
      <c r="AX560" s="60"/>
      <c r="AY560" s="60"/>
      <c r="AZ560" s="60"/>
      <c r="BA560" s="60"/>
      <c r="BB560" s="60"/>
      <c r="BC560" s="60"/>
      <c r="BD560" s="60"/>
      <c r="BE560" s="60"/>
      <c r="BF560" s="60"/>
      <c r="BG560" s="60"/>
      <c r="BH560" s="60"/>
      <c r="BI560" s="60"/>
      <c r="BJ560" s="60"/>
      <c r="BK560" s="60"/>
      <c r="BL560" s="60"/>
      <c r="BM560" s="60"/>
      <c r="BN560" s="60"/>
      <c r="BO560" s="60"/>
      <c r="BP560" s="60"/>
      <c r="BQ560" s="60"/>
      <c r="BR560" s="60"/>
      <c r="BS560" s="60"/>
      <c r="BT560" s="60"/>
      <c r="BU560" s="60"/>
      <c r="BV560" s="60"/>
      <c r="BW560" s="60"/>
      <c r="BX560" s="60"/>
      <c r="BY560" s="60"/>
      <c r="BZ560" s="60"/>
      <c r="CA560" s="60"/>
      <c r="CB560" s="60"/>
      <c r="CC560" s="60"/>
      <c r="CD560" s="60"/>
      <c r="CE560" s="60"/>
      <c r="CF560" s="60"/>
      <c r="CG560" s="60"/>
      <c r="CH560" s="60"/>
      <c r="CI560" s="60"/>
      <c r="CJ560" s="60"/>
      <c r="CK560" s="60"/>
      <c r="CL560" s="60"/>
      <c r="CM560" s="60"/>
      <c r="CN560" s="60"/>
      <c r="CO560" s="60"/>
    </row>
    <row r="561" spans="1:93" s="61" customFormat="1" x14ac:dyDescent="0.25">
      <c r="A561" s="64"/>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60"/>
      <c r="AJ561" s="60"/>
      <c r="AK561" s="60"/>
      <c r="AL561" s="60"/>
      <c r="AM561" s="60"/>
      <c r="AN561" s="60"/>
      <c r="AO561" s="60"/>
      <c r="AP561" s="60"/>
      <c r="AQ561" s="60"/>
      <c r="AR561" s="60"/>
      <c r="AS561" s="60"/>
      <c r="AT561" s="60"/>
      <c r="AU561" s="60"/>
      <c r="AV561" s="60"/>
      <c r="AW561" s="60"/>
      <c r="AX561" s="60"/>
      <c r="AY561" s="60"/>
      <c r="AZ561" s="60"/>
      <c r="BA561" s="60"/>
      <c r="BB561" s="60"/>
      <c r="BC561" s="60"/>
      <c r="BD561" s="60"/>
      <c r="BE561" s="60"/>
      <c r="BF561" s="60"/>
      <c r="BG561" s="60"/>
      <c r="BH561" s="60"/>
      <c r="BI561" s="60"/>
      <c r="BJ561" s="60"/>
      <c r="BK561" s="60"/>
      <c r="BL561" s="60"/>
      <c r="BM561" s="60"/>
      <c r="BN561" s="60"/>
      <c r="BO561" s="60"/>
      <c r="BP561" s="60"/>
      <c r="BQ561" s="60"/>
      <c r="BR561" s="60"/>
      <c r="BS561" s="60"/>
      <c r="BT561" s="60"/>
      <c r="BU561" s="60"/>
      <c r="BV561" s="60"/>
      <c r="BW561" s="60"/>
      <c r="BX561" s="60"/>
      <c r="BY561" s="60"/>
      <c r="BZ561" s="60"/>
      <c r="CA561" s="60"/>
      <c r="CB561" s="60"/>
      <c r="CC561" s="60"/>
      <c r="CD561" s="60"/>
      <c r="CE561" s="60"/>
      <c r="CF561" s="60"/>
      <c r="CG561" s="60"/>
      <c r="CH561" s="60"/>
      <c r="CI561" s="60"/>
      <c r="CJ561" s="60"/>
      <c r="CK561" s="60"/>
      <c r="CL561" s="60"/>
      <c r="CM561" s="60"/>
      <c r="CN561" s="60"/>
      <c r="CO561" s="60"/>
    </row>
    <row r="562" spans="1:93" s="61" customFormat="1" x14ac:dyDescent="0.25">
      <c r="A562" s="64"/>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60"/>
      <c r="AJ562" s="60"/>
      <c r="AK562" s="60"/>
      <c r="AL562" s="60"/>
      <c r="AM562" s="60"/>
      <c r="AN562" s="60"/>
      <c r="AO562" s="60"/>
      <c r="AP562" s="60"/>
      <c r="AQ562" s="60"/>
      <c r="AR562" s="60"/>
      <c r="AS562" s="60"/>
      <c r="AT562" s="60"/>
      <c r="AU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Q562" s="60"/>
      <c r="BR562" s="60"/>
      <c r="BS562" s="60"/>
      <c r="BT562" s="60"/>
      <c r="BU562" s="60"/>
      <c r="BV562" s="60"/>
      <c r="BW562" s="60"/>
      <c r="BX562" s="60"/>
      <c r="BY562" s="60"/>
      <c r="BZ562" s="60"/>
      <c r="CA562" s="60"/>
      <c r="CB562" s="60"/>
      <c r="CC562" s="60"/>
      <c r="CD562" s="60"/>
      <c r="CE562" s="60"/>
      <c r="CF562" s="60"/>
      <c r="CG562" s="60"/>
      <c r="CH562" s="60"/>
      <c r="CI562" s="60"/>
      <c r="CJ562" s="60"/>
      <c r="CK562" s="60"/>
      <c r="CL562" s="60"/>
      <c r="CM562" s="60"/>
      <c r="CN562" s="60"/>
      <c r="CO562" s="60"/>
    </row>
    <row r="563" spans="1:93" s="61" customFormat="1" x14ac:dyDescent="0.25">
      <c r="A563" s="64"/>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60"/>
      <c r="AJ563" s="60"/>
      <c r="AK563" s="60"/>
      <c r="AL563" s="60"/>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row>
    <row r="564" spans="1:93" s="61" customFormat="1" x14ac:dyDescent="0.25">
      <c r="A564" s="64"/>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60"/>
      <c r="AJ564" s="60"/>
      <c r="AK564" s="60"/>
      <c r="AL564" s="60"/>
      <c r="AM564" s="60"/>
      <c r="AN564" s="60"/>
      <c r="AO564" s="60"/>
      <c r="AP564" s="60"/>
      <c r="AQ564" s="60"/>
      <c r="AR564" s="60"/>
      <c r="AS564" s="60"/>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row>
    <row r="565" spans="1:93" s="61" customFormat="1" x14ac:dyDescent="0.25">
      <c r="A565" s="64"/>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60"/>
      <c r="AJ565" s="60"/>
      <c r="AK565" s="60"/>
      <c r="AL565" s="60"/>
      <c r="AM565" s="60"/>
      <c r="AN565" s="60"/>
      <c r="AO565" s="60"/>
      <c r="AP565" s="60"/>
      <c r="AQ565" s="60"/>
      <c r="AR565" s="60"/>
      <c r="AS565" s="60"/>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row>
    <row r="566" spans="1:93" s="61" customFormat="1" x14ac:dyDescent="0.25">
      <c r="A566" s="64"/>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60"/>
      <c r="AJ566" s="60"/>
      <c r="AK566" s="60"/>
      <c r="AL566" s="60"/>
      <c r="AM566" s="60"/>
      <c r="AN566" s="60"/>
      <c r="AO566" s="60"/>
      <c r="AP566" s="60"/>
      <c r="AQ566" s="60"/>
      <c r="AR566" s="60"/>
      <c r="AS566" s="60"/>
      <c r="AT566" s="60"/>
      <c r="AU566" s="60"/>
      <c r="AV566" s="60"/>
      <c r="AW566" s="60"/>
      <c r="AX566" s="60"/>
      <c r="AY566" s="60"/>
      <c r="AZ566" s="60"/>
      <c r="BA566" s="60"/>
      <c r="BB566" s="60"/>
      <c r="BC566" s="60"/>
      <c r="BD566" s="60"/>
      <c r="BE566" s="60"/>
      <c r="BF566" s="60"/>
      <c r="BG566" s="60"/>
      <c r="BH566" s="60"/>
      <c r="BI566" s="60"/>
      <c r="BJ566" s="60"/>
      <c r="BK566" s="60"/>
      <c r="BL566" s="60"/>
      <c r="BM566" s="60"/>
      <c r="BN566" s="60"/>
      <c r="BO566" s="60"/>
      <c r="BP566" s="60"/>
      <c r="BQ566" s="60"/>
      <c r="BR566" s="60"/>
      <c r="BS566" s="60"/>
      <c r="BT566" s="60"/>
      <c r="BU566" s="60"/>
      <c r="BV566" s="60"/>
      <c r="BW566" s="60"/>
      <c r="BX566" s="60"/>
      <c r="BY566" s="60"/>
      <c r="BZ566" s="60"/>
      <c r="CA566" s="60"/>
      <c r="CB566" s="60"/>
      <c r="CC566" s="60"/>
      <c r="CD566" s="60"/>
      <c r="CE566" s="60"/>
      <c r="CF566" s="60"/>
      <c r="CG566" s="60"/>
      <c r="CH566" s="60"/>
      <c r="CI566" s="60"/>
      <c r="CJ566" s="60"/>
      <c r="CK566" s="60"/>
      <c r="CL566" s="60"/>
      <c r="CM566" s="60"/>
      <c r="CN566" s="60"/>
      <c r="CO566" s="60"/>
    </row>
    <row r="567" spans="1:93" s="61" customFormat="1" x14ac:dyDescent="0.25">
      <c r="A567" s="64"/>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60"/>
      <c r="AJ567" s="60"/>
      <c r="AK567" s="60"/>
      <c r="AL567" s="60"/>
      <c r="AM567" s="60"/>
      <c r="AN567" s="60"/>
      <c r="AO567" s="60"/>
      <c r="AP567" s="60"/>
      <c r="AQ567" s="60"/>
      <c r="AR567" s="60"/>
      <c r="AS567" s="60"/>
      <c r="AT567" s="60"/>
      <c r="AU567" s="60"/>
      <c r="AV567" s="60"/>
      <c r="AW567" s="60"/>
      <c r="AX567" s="60"/>
      <c r="AY567" s="60"/>
      <c r="AZ567" s="60"/>
      <c r="BA567" s="60"/>
      <c r="BB567" s="60"/>
      <c r="BC567" s="60"/>
      <c r="BD567" s="60"/>
      <c r="BE567" s="60"/>
      <c r="BF567" s="60"/>
      <c r="BG567" s="60"/>
      <c r="BH567" s="60"/>
      <c r="BI567" s="60"/>
      <c r="BJ567" s="60"/>
      <c r="BK567" s="60"/>
      <c r="BL567" s="60"/>
      <c r="BM567" s="60"/>
      <c r="BN567" s="60"/>
      <c r="BO567" s="60"/>
      <c r="BP567" s="60"/>
      <c r="BQ567" s="60"/>
      <c r="BR567" s="60"/>
      <c r="BS567" s="60"/>
      <c r="BT567" s="60"/>
      <c r="BU567" s="60"/>
      <c r="BV567" s="60"/>
      <c r="BW567" s="60"/>
      <c r="BX567" s="60"/>
      <c r="BY567" s="60"/>
      <c r="BZ567" s="60"/>
      <c r="CA567" s="60"/>
      <c r="CB567" s="60"/>
      <c r="CC567" s="60"/>
      <c r="CD567" s="60"/>
      <c r="CE567" s="60"/>
      <c r="CF567" s="60"/>
      <c r="CG567" s="60"/>
      <c r="CH567" s="60"/>
      <c r="CI567" s="60"/>
      <c r="CJ567" s="60"/>
      <c r="CK567" s="60"/>
      <c r="CL567" s="60"/>
      <c r="CM567" s="60"/>
      <c r="CN567" s="60"/>
      <c r="CO567" s="60"/>
    </row>
    <row r="568" spans="1:93" s="61" customFormat="1" x14ac:dyDescent="0.25">
      <c r="A568" s="64"/>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60"/>
      <c r="AJ568" s="60"/>
      <c r="AK568" s="60"/>
      <c r="AL568" s="60"/>
      <c r="AM568" s="60"/>
      <c r="AN568" s="60"/>
      <c r="AO568" s="60"/>
      <c r="AP568" s="60"/>
      <c r="AQ568" s="60"/>
      <c r="AR568" s="60"/>
      <c r="AS568" s="60"/>
      <c r="AT568" s="60"/>
      <c r="AU568" s="60"/>
      <c r="AV568" s="60"/>
      <c r="AW568" s="60"/>
      <c r="AX568" s="60"/>
      <c r="AY568" s="60"/>
      <c r="AZ568" s="60"/>
      <c r="BA568" s="60"/>
      <c r="BB568" s="60"/>
      <c r="BC568" s="60"/>
      <c r="BD568" s="60"/>
      <c r="BE568" s="60"/>
      <c r="BF568" s="60"/>
      <c r="BG568" s="60"/>
      <c r="BH568" s="60"/>
      <c r="BI568" s="60"/>
      <c r="BJ568" s="60"/>
      <c r="BK568" s="60"/>
      <c r="BL568" s="60"/>
      <c r="BM568" s="60"/>
      <c r="BN568" s="60"/>
      <c r="BO568" s="60"/>
      <c r="BP568" s="60"/>
      <c r="BQ568" s="60"/>
      <c r="BR568" s="60"/>
      <c r="BS568" s="60"/>
      <c r="BT568" s="60"/>
      <c r="BU568" s="60"/>
      <c r="BV568" s="60"/>
      <c r="BW568" s="60"/>
      <c r="BX568" s="60"/>
      <c r="BY568" s="60"/>
      <c r="BZ568" s="60"/>
      <c r="CA568" s="60"/>
      <c r="CB568" s="60"/>
      <c r="CC568" s="60"/>
      <c r="CD568" s="60"/>
      <c r="CE568" s="60"/>
      <c r="CF568" s="60"/>
      <c r="CG568" s="60"/>
      <c r="CH568" s="60"/>
      <c r="CI568" s="60"/>
      <c r="CJ568" s="60"/>
      <c r="CK568" s="60"/>
      <c r="CL568" s="60"/>
      <c r="CM568" s="60"/>
      <c r="CN568" s="60"/>
      <c r="CO568" s="60"/>
    </row>
    <row r="569" spans="1:93" s="61" customFormat="1" x14ac:dyDescent="0.25">
      <c r="A569" s="64"/>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60"/>
      <c r="AJ569" s="60"/>
      <c r="AK569" s="60"/>
      <c r="AL569" s="60"/>
      <c r="AM569" s="60"/>
      <c r="AN569" s="60"/>
      <c r="AO569" s="60"/>
      <c r="AP569" s="60"/>
      <c r="AQ569" s="60"/>
      <c r="AR569" s="60"/>
      <c r="AS569" s="60"/>
      <c r="AT569" s="60"/>
      <c r="AU569" s="60"/>
      <c r="AV569" s="60"/>
      <c r="AW569" s="60"/>
      <c r="AX569" s="60"/>
      <c r="AY569" s="60"/>
      <c r="AZ569" s="60"/>
      <c r="BA569" s="60"/>
      <c r="BB569" s="60"/>
      <c r="BC569" s="60"/>
      <c r="BD569" s="60"/>
      <c r="BE569" s="60"/>
      <c r="BF569" s="60"/>
      <c r="BG569" s="60"/>
      <c r="BH569" s="60"/>
      <c r="BI569" s="60"/>
      <c r="BJ569" s="60"/>
      <c r="BK569" s="60"/>
      <c r="BL569" s="60"/>
      <c r="BM569" s="60"/>
      <c r="BN569" s="60"/>
      <c r="BO569" s="60"/>
      <c r="BP569" s="60"/>
      <c r="BQ569" s="60"/>
      <c r="BR569" s="60"/>
      <c r="BS569" s="60"/>
      <c r="BT569" s="60"/>
      <c r="BU569" s="60"/>
      <c r="BV569" s="60"/>
      <c r="BW569" s="60"/>
      <c r="BX569" s="60"/>
      <c r="BY569" s="60"/>
      <c r="BZ569" s="60"/>
      <c r="CA569" s="60"/>
      <c r="CB569" s="60"/>
      <c r="CC569" s="60"/>
      <c r="CD569" s="60"/>
      <c r="CE569" s="60"/>
      <c r="CF569" s="60"/>
      <c r="CG569" s="60"/>
      <c r="CH569" s="60"/>
      <c r="CI569" s="60"/>
      <c r="CJ569" s="60"/>
      <c r="CK569" s="60"/>
      <c r="CL569" s="60"/>
      <c r="CM569" s="60"/>
      <c r="CN569" s="60"/>
      <c r="CO569" s="60"/>
    </row>
    <row r="570" spans="1:93" s="61" customFormat="1" x14ac:dyDescent="0.25">
      <c r="A570" s="64"/>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60"/>
      <c r="AJ570" s="60"/>
      <c r="AK570" s="60"/>
      <c r="AL570" s="60"/>
      <c r="AM570" s="60"/>
      <c r="AN570" s="60"/>
      <c r="AO570" s="60"/>
      <c r="AP570" s="60"/>
      <c r="AQ570" s="60"/>
      <c r="AR570" s="60"/>
      <c r="AS570" s="60"/>
      <c r="AT570" s="60"/>
      <c r="AU570" s="60"/>
      <c r="AV570" s="60"/>
      <c r="AW570" s="60"/>
      <c r="AX570" s="60"/>
      <c r="AY570" s="60"/>
      <c r="AZ570" s="60"/>
      <c r="BA570" s="60"/>
      <c r="BB570" s="60"/>
      <c r="BC570" s="60"/>
      <c r="BD570" s="60"/>
      <c r="BE570" s="60"/>
      <c r="BF570" s="60"/>
      <c r="BG570" s="60"/>
      <c r="BH570" s="60"/>
      <c r="BI570" s="60"/>
      <c r="BJ570" s="60"/>
      <c r="BK570" s="60"/>
      <c r="BL570" s="60"/>
      <c r="BM570" s="60"/>
      <c r="BN570" s="60"/>
      <c r="BO570" s="60"/>
      <c r="BP570" s="60"/>
      <c r="BQ570" s="60"/>
      <c r="BR570" s="60"/>
      <c r="BS570" s="60"/>
      <c r="BT570" s="60"/>
      <c r="BU570" s="60"/>
      <c r="BV570" s="60"/>
      <c r="BW570" s="60"/>
      <c r="BX570" s="60"/>
      <c r="BY570" s="60"/>
      <c r="BZ570" s="60"/>
      <c r="CA570" s="60"/>
      <c r="CB570" s="60"/>
      <c r="CC570" s="60"/>
      <c r="CD570" s="60"/>
      <c r="CE570" s="60"/>
      <c r="CF570" s="60"/>
      <c r="CG570" s="60"/>
      <c r="CH570" s="60"/>
      <c r="CI570" s="60"/>
      <c r="CJ570" s="60"/>
      <c r="CK570" s="60"/>
      <c r="CL570" s="60"/>
      <c r="CM570" s="60"/>
      <c r="CN570" s="60"/>
      <c r="CO570" s="60"/>
    </row>
    <row r="571" spans="1:93" s="61" customFormat="1" x14ac:dyDescent="0.25">
      <c r="A571" s="64"/>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60"/>
      <c r="AJ571" s="60"/>
      <c r="AK571" s="60"/>
      <c r="AL571" s="60"/>
      <c r="AM571" s="60"/>
      <c r="AN571" s="60"/>
      <c r="AO571" s="60"/>
      <c r="AP571" s="60"/>
      <c r="AQ571" s="60"/>
      <c r="AR571" s="60"/>
      <c r="AS571" s="60"/>
      <c r="AT571" s="60"/>
      <c r="AU571" s="60"/>
      <c r="AV571" s="60"/>
      <c r="AW571" s="60"/>
      <c r="AX571" s="60"/>
      <c r="AY571" s="60"/>
      <c r="AZ571" s="60"/>
      <c r="BA571" s="60"/>
      <c r="BB571" s="60"/>
      <c r="BC571" s="60"/>
      <c r="BD571" s="60"/>
      <c r="BE571" s="60"/>
      <c r="BF571" s="60"/>
      <c r="BG571" s="60"/>
      <c r="BH571" s="60"/>
      <c r="BI571" s="60"/>
      <c r="BJ571" s="60"/>
      <c r="BK571" s="60"/>
      <c r="BL571" s="60"/>
      <c r="BM571" s="60"/>
      <c r="BN571" s="60"/>
      <c r="BO571" s="60"/>
      <c r="BP571" s="60"/>
      <c r="BQ571" s="60"/>
      <c r="BR571" s="60"/>
      <c r="BS571" s="60"/>
      <c r="BT571" s="60"/>
      <c r="BU571" s="60"/>
      <c r="BV571" s="60"/>
      <c r="BW571" s="60"/>
      <c r="BX571" s="60"/>
      <c r="BY571" s="60"/>
      <c r="BZ571" s="60"/>
      <c r="CA571" s="60"/>
      <c r="CB571" s="60"/>
      <c r="CC571" s="60"/>
      <c r="CD571" s="60"/>
      <c r="CE571" s="60"/>
      <c r="CF571" s="60"/>
      <c r="CG571" s="60"/>
      <c r="CH571" s="60"/>
      <c r="CI571" s="60"/>
      <c r="CJ571" s="60"/>
      <c r="CK571" s="60"/>
      <c r="CL571" s="60"/>
      <c r="CM571" s="60"/>
      <c r="CN571" s="60"/>
      <c r="CO571" s="60"/>
    </row>
    <row r="572" spans="1:93" s="61" customFormat="1" x14ac:dyDescent="0.25">
      <c r="A572" s="64"/>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60"/>
      <c r="AJ572" s="60"/>
      <c r="AK572" s="60"/>
      <c r="AL572" s="60"/>
      <c r="AM572" s="60"/>
      <c r="AN572" s="60"/>
      <c r="AO572" s="60"/>
      <c r="AP572" s="60"/>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c r="CA572" s="60"/>
      <c r="CB572" s="60"/>
      <c r="CC572" s="60"/>
      <c r="CD572" s="60"/>
      <c r="CE572" s="60"/>
      <c r="CF572" s="60"/>
      <c r="CG572" s="60"/>
      <c r="CH572" s="60"/>
      <c r="CI572" s="60"/>
      <c r="CJ572" s="60"/>
      <c r="CK572" s="60"/>
      <c r="CL572" s="60"/>
      <c r="CM572" s="60"/>
      <c r="CN572" s="60"/>
      <c r="CO572" s="60"/>
    </row>
    <row r="573" spans="1:93" s="61" customFormat="1" x14ac:dyDescent="0.25">
      <c r="A573" s="64"/>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60"/>
      <c r="AJ573" s="60"/>
      <c r="AK573" s="60"/>
      <c r="AL573" s="60"/>
      <c r="AM573" s="60"/>
      <c r="AN573" s="60"/>
      <c r="AO573" s="60"/>
      <c r="AP573" s="60"/>
      <c r="AQ573" s="60"/>
      <c r="AR573" s="60"/>
      <c r="AS573" s="60"/>
      <c r="AT573" s="60"/>
      <c r="AU573" s="60"/>
      <c r="AV573" s="60"/>
      <c r="AW573" s="60"/>
      <c r="AX573" s="60"/>
      <c r="AY573" s="60"/>
      <c r="AZ573" s="60"/>
      <c r="BA573" s="60"/>
      <c r="BB573" s="60"/>
      <c r="BC573" s="60"/>
      <c r="BD573" s="60"/>
      <c r="BE573" s="60"/>
      <c r="BF573" s="60"/>
      <c r="BG573" s="60"/>
      <c r="BH573" s="60"/>
      <c r="BI573" s="60"/>
      <c r="BJ573" s="60"/>
      <c r="BK573" s="60"/>
      <c r="BL573" s="60"/>
      <c r="BM573" s="60"/>
      <c r="BN573" s="60"/>
      <c r="BO573" s="60"/>
      <c r="BP573" s="60"/>
      <c r="BQ573" s="60"/>
      <c r="BR573" s="60"/>
      <c r="BS573" s="60"/>
      <c r="BT573" s="60"/>
      <c r="BU573" s="60"/>
      <c r="BV573" s="60"/>
      <c r="BW573" s="60"/>
      <c r="BX573" s="60"/>
      <c r="BY573" s="60"/>
      <c r="BZ573" s="60"/>
      <c r="CA573" s="60"/>
      <c r="CB573" s="60"/>
      <c r="CC573" s="60"/>
      <c r="CD573" s="60"/>
      <c r="CE573" s="60"/>
      <c r="CF573" s="60"/>
      <c r="CG573" s="60"/>
      <c r="CH573" s="60"/>
      <c r="CI573" s="60"/>
      <c r="CJ573" s="60"/>
      <c r="CK573" s="60"/>
      <c r="CL573" s="60"/>
      <c r="CM573" s="60"/>
      <c r="CN573" s="60"/>
      <c r="CO573" s="60"/>
    </row>
    <row r="574" spans="1:93" s="61" customFormat="1" x14ac:dyDescent="0.25">
      <c r="A574" s="64"/>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c r="CA574" s="60"/>
      <c r="CB574" s="60"/>
      <c r="CC574" s="60"/>
      <c r="CD574" s="60"/>
      <c r="CE574" s="60"/>
      <c r="CF574" s="60"/>
      <c r="CG574" s="60"/>
      <c r="CH574" s="60"/>
      <c r="CI574" s="60"/>
      <c r="CJ574" s="60"/>
      <c r="CK574" s="60"/>
      <c r="CL574" s="60"/>
      <c r="CM574" s="60"/>
      <c r="CN574" s="60"/>
      <c r="CO574" s="60"/>
    </row>
    <row r="575" spans="1:93" s="61" customFormat="1" x14ac:dyDescent="0.25">
      <c r="A575" s="64"/>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60"/>
      <c r="AJ575" s="60"/>
      <c r="AK575" s="60"/>
      <c r="AL575" s="60"/>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60"/>
      <c r="BQ575" s="60"/>
      <c r="BR575" s="60"/>
      <c r="BS575" s="60"/>
      <c r="BT575" s="60"/>
      <c r="BU575" s="60"/>
      <c r="BV575" s="60"/>
      <c r="BW575" s="60"/>
      <c r="BX575" s="60"/>
      <c r="BY575" s="60"/>
      <c r="BZ575" s="60"/>
      <c r="CA575" s="60"/>
      <c r="CB575" s="60"/>
      <c r="CC575" s="60"/>
      <c r="CD575" s="60"/>
      <c r="CE575" s="60"/>
      <c r="CF575" s="60"/>
      <c r="CG575" s="60"/>
      <c r="CH575" s="60"/>
      <c r="CI575" s="60"/>
      <c r="CJ575" s="60"/>
      <c r="CK575" s="60"/>
      <c r="CL575" s="60"/>
      <c r="CM575" s="60"/>
      <c r="CN575" s="60"/>
      <c r="CO575" s="60"/>
    </row>
    <row r="576" spans="1:93" s="61" customFormat="1" x14ac:dyDescent="0.25">
      <c r="A576" s="64"/>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60"/>
      <c r="AJ576" s="60"/>
      <c r="AK576" s="60"/>
      <c r="AL576" s="60"/>
      <c r="AM576" s="60"/>
      <c r="AN576" s="60"/>
      <c r="AO576" s="60"/>
      <c r="AP576" s="60"/>
      <c r="AQ576" s="60"/>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60"/>
      <c r="BQ576" s="60"/>
      <c r="BR576" s="60"/>
      <c r="BS576" s="60"/>
      <c r="BT576" s="60"/>
      <c r="BU576" s="60"/>
      <c r="BV576" s="60"/>
      <c r="BW576" s="60"/>
      <c r="BX576" s="60"/>
      <c r="BY576" s="60"/>
      <c r="BZ576" s="60"/>
      <c r="CA576" s="60"/>
      <c r="CB576" s="60"/>
      <c r="CC576" s="60"/>
      <c r="CD576" s="60"/>
      <c r="CE576" s="60"/>
      <c r="CF576" s="60"/>
      <c r="CG576" s="60"/>
      <c r="CH576" s="60"/>
      <c r="CI576" s="60"/>
      <c r="CJ576" s="60"/>
      <c r="CK576" s="60"/>
      <c r="CL576" s="60"/>
      <c r="CM576" s="60"/>
      <c r="CN576" s="60"/>
      <c r="CO576" s="60"/>
    </row>
    <row r="577" spans="1:93" s="61" customFormat="1" x14ac:dyDescent="0.25">
      <c r="A577" s="64"/>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c r="CA577" s="60"/>
      <c r="CB577" s="60"/>
      <c r="CC577" s="60"/>
      <c r="CD577" s="60"/>
      <c r="CE577" s="60"/>
      <c r="CF577" s="60"/>
      <c r="CG577" s="60"/>
      <c r="CH577" s="60"/>
      <c r="CI577" s="60"/>
      <c r="CJ577" s="60"/>
      <c r="CK577" s="60"/>
      <c r="CL577" s="60"/>
      <c r="CM577" s="60"/>
      <c r="CN577" s="60"/>
      <c r="CO577" s="60"/>
    </row>
    <row r="578" spans="1:93" s="61" customFormat="1" x14ac:dyDescent="0.25">
      <c r="A578" s="64"/>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60"/>
      <c r="AJ578" s="60"/>
      <c r="AK578" s="60"/>
      <c r="AL578" s="60"/>
      <c r="AM578" s="60"/>
      <c r="AN578" s="60"/>
      <c r="AO578" s="60"/>
      <c r="AP578" s="60"/>
      <c r="AQ578" s="60"/>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60"/>
      <c r="BQ578" s="60"/>
      <c r="BR578" s="60"/>
      <c r="BS578" s="60"/>
      <c r="BT578" s="60"/>
      <c r="BU578" s="60"/>
      <c r="BV578" s="60"/>
      <c r="BW578" s="60"/>
      <c r="BX578" s="60"/>
      <c r="BY578" s="60"/>
      <c r="BZ578" s="60"/>
      <c r="CA578" s="60"/>
      <c r="CB578" s="60"/>
      <c r="CC578" s="60"/>
      <c r="CD578" s="60"/>
      <c r="CE578" s="60"/>
      <c r="CF578" s="60"/>
      <c r="CG578" s="60"/>
      <c r="CH578" s="60"/>
      <c r="CI578" s="60"/>
      <c r="CJ578" s="60"/>
      <c r="CK578" s="60"/>
      <c r="CL578" s="60"/>
      <c r="CM578" s="60"/>
      <c r="CN578" s="60"/>
      <c r="CO578" s="60"/>
    </row>
    <row r="579" spans="1:93" s="61" customFormat="1" x14ac:dyDescent="0.25">
      <c r="A579" s="64"/>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60"/>
      <c r="AJ579" s="60"/>
      <c r="AK579" s="60"/>
      <c r="AL579" s="60"/>
      <c r="AM579" s="60"/>
      <c r="AN579" s="60"/>
      <c r="AO579" s="60"/>
      <c r="AP579" s="60"/>
      <c r="AQ579" s="60"/>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60"/>
      <c r="BQ579" s="60"/>
      <c r="BR579" s="60"/>
      <c r="BS579" s="60"/>
      <c r="BT579" s="60"/>
      <c r="BU579" s="60"/>
      <c r="BV579" s="60"/>
      <c r="BW579" s="60"/>
      <c r="BX579" s="60"/>
      <c r="BY579" s="60"/>
      <c r="BZ579" s="60"/>
      <c r="CA579" s="60"/>
      <c r="CB579" s="60"/>
      <c r="CC579" s="60"/>
      <c r="CD579" s="60"/>
      <c r="CE579" s="60"/>
      <c r="CF579" s="60"/>
      <c r="CG579" s="60"/>
      <c r="CH579" s="60"/>
      <c r="CI579" s="60"/>
      <c r="CJ579" s="60"/>
      <c r="CK579" s="60"/>
      <c r="CL579" s="60"/>
      <c r="CM579" s="60"/>
      <c r="CN579" s="60"/>
      <c r="CO579" s="60"/>
    </row>
    <row r="580" spans="1:93" s="61" customFormat="1" x14ac:dyDescent="0.25">
      <c r="A580" s="64"/>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60"/>
      <c r="AJ580" s="60"/>
      <c r="AK580" s="60"/>
      <c r="AL580" s="60"/>
      <c r="AM580" s="60"/>
      <c r="AN580" s="60"/>
      <c r="AO580" s="60"/>
      <c r="AP580" s="60"/>
      <c r="AQ580" s="60"/>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60"/>
      <c r="BQ580" s="60"/>
      <c r="BR580" s="60"/>
      <c r="BS580" s="60"/>
      <c r="BT580" s="60"/>
      <c r="BU580" s="60"/>
      <c r="BV580" s="60"/>
      <c r="BW580" s="60"/>
      <c r="BX580" s="60"/>
      <c r="BY580" s="60"/>
      <c r="BZ580" s="60"/>
      <c r="CA580" s="60"/>
      <c r="CB580" s="60"/>
      <c r="CC580" s="60"/>
      <c r="CD580" s="60"/>
      <c r="CE580" s="60"/>
      <c r="CF580" s="60"/>
      <c r="CG580" s="60"/>
      <c r="CH580" s="60"/>
      <c r="CI580" s="60"/>
      <c r="CJ580" s="60"/>
      <c r="CK580" s="60"/>
      <c r="CL580" s="60"/>
      <c r="CM580" s="60"/>
      <c r="CN580" s="60"/>
      <c r="CO580" s="60"/>
    </row>
    <row r="581" spans="1:93" s="61" customFormat="1" x14ac:dyDescent="0.25">
      <c r="A581" s="64"/>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60"/>
      <c r="AJ581" s="60"/>
      <c r="AK581" s="60"/>
      <c r="AL581" s="60"/>
      <c r="AM581" s="60"/>
      <c r="AN581" s="60"/>
      <c r="AO581" s="60"/>
      <c r="AP581" s="60"/>
      <c r="AQ581" s="60"/>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60"/>
      <c r="BQ581" s="60"/>
      <c r="BR581" s="60"/>
      <c r="BS581" s="60"/>
      <c r="BT581" s="60"/>
      <c r="BU581" s="60"/>
      <c r="BV581" s="60"/>
      <c r="BW581" s="60"/>
      <c r="BX581" s="60"/>
      <c r="BY581" s="60"/>
      <c r="BZ581" s="60"/>
      <c r="CA581" s="60"/>
      <c r="CB581" s="60"/>
      <c r="CC581" s="60"/>
      <c r="CD581" s="60"/>
      <c r="CE581" s="60"/>
      <c r="CF581" s="60"/>
      <c r="CG581" s="60"/>
      <c r="CH581" s="60"/>
      <c r="CI581" s="60"/>
      <c r="CJ581" s="60"/>
      <c r="CK581" s="60"/>
      <c r="CL581" s="60"/>
      <c r="CM581" s="60"/>
      <c r="CN581" s="60"/>
      <c r="CO581" s="60"/>
    </row>
    <row r="582" spans="1:93" s="61" customFormat="1" x14ac:dyDescent="0.25">
      <c r="A582" s="64"/>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60"/>
      <c r="AJ582" s="60"/>
      <c r="AK582" s="60"/>
      <c r="AL582" s="60"/>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row>
    <row r="583" spans="1:93" s="61" customFormat="1" x14ac:dyDescent="0.25">
      <c r="A583" s="64"/>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60"/>
      <c r="AJ583" s="60"/>
      <c r="AK583" s="60"/>
      <c r="AL583" s="60"/>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row>
    <row r="584" spans="1:93" s="61" customFormat="1" x14ac:dyDescent="0.25">
      <c r="A584" s="64"/>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60"/>
      <c r="AJ584" s="60"/>
      <c r="AK584" s="60"/>
      <c r="AL584" s="60"/>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row>
    <row r="585" spans="1:93" s="61" customFormat="1" x14ac:dyDescent="0.25">
      <c r="A585" s="6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60"/>
      <c r="AJ585" s="60"/>
      <c r="AK585" s="60"/>
      <c r="AL585" s="60"/>
      <c r="AM585" s="60"/>
      <c r="AN585" s="60"/>
      <c r="AO585" s="60"/>
      <c r="AP585" s="60"/>
      <c r="AQ585" s="60"/>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60"/>
      <c r="BQ585" s="60"/>
      <c r="BR585" s="60"/>
      <c r="BS585" s="60"/>
      <c r="BT585" s="60"/>
      <c r="BU585" s="60"/>
      <c r="BV585" s="60"/>
      <c r="BW585" s="60"/>
      <c r="BX585" s="60"/>
      <c r="BY585" s="60"/>
      <c r="BZ585" s="60"/>
      <c r="CA585" s="60"/>
      <c r="CB585" s="60"/>
      <c r="CC585" s="60"/>
      <c r="CD585" s="60"/>
      <c r="CE585" s="60"/>
      <c r="CF585" s="60"/>
      <c r="CG585" s="60"/>
      <c r="CH585" s="60"/>
      <c r="CI585" s="60"/>
      <c r="CJ585" s="60"/>
      <c r="CK585" s="60"/>
      <c r="CL585" s="60"/>
      <c r="CM585" s="60"/>
      <c r="CN585" s="60"/>
      <c r="CO585" s="60"/>
    </row>
    <row r="586" spans="1:93" s="61" customFormat="1" x14ac:dyDescent="0.25">
      <c r="A586" s="64"/>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60"/>
      <c r="AJ586" s="60"/>
      <c r="AK586" s="60"/>
      <c r="AL586" s="60"/>
      <c r="AM586" s="60"/>
      <c r="AN586" s="60"/>
      <c r="AO586" s="60"/>
      <c r="AP586" s="60"/>
      <c r="AQ586" s="60"/>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60"/>
      <c r="BQ586" s="60"/>
      <c r="BR586" s="60"/>
      <c r="BS586" s="60"/>
      <c r="BT586" s="60"/>
      <c r="BU586" s="60"/>
      <c r="BV586" s="60"/>
      <c r="BW586" s="60"/>
      <c r="BX586" s="60"/>
      <c r="BY586" s="60"/>
      <c r="BZ586" s="60"/>
      <c r="CA586" s="60"/>
      <c r="CB586" s="60"/>
      <c r="CC586" s="60"/>
      <c r="CD586" s="60"/>
      <c r="CE586" s="60"/>
      <c r="CF586" s="60"/>
      <c r="CG586" s="60"/>
      <c r="CH586" s="60"/>
      <c r="CI586" s="60"/>
      <c r="CJ586" s="60"/>
      <c r="CK586" s="60"/>
      <c r="CL586" s="60"/>
      <c r="CM586" s="60"/>
      <c r="CN586" s="60"/>
      <c r="CO586" s="60"/>
    </row>
    <row r="587" spans="1:93" s="61" customFormat="1" x14ac:dyDescent="0.25">
      <c r="A587" s="6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60"/>
      <c r="AJ587" s="60"/>
      <c r="AK587" s="60"/>
      <c r="AL587" s="60"/>
      <c r="AM587" s="60"/>
      <c r="AN587" s="60"/>
      <c r="AO587" s="60"/>
      <c r="AP587" s="60"/>
      <c r="AQ587" s="60"/>
      <c r="AR587" s="60"/>
      <c r="AS587" s="60"/>
      <c r="AT587" s="60"/>
      <c r="AU587" s="60"/>
      <c r="AV587" s="60"/>
      <c r="AW587" s="60"/>
      <c r="AX587" s="60"/>
      <c r="AY587" s="60"/>
      <c r="AZ587" s="60"/>
      <c r="BA587" s="60"/>
      <c r="BB587" s="60"/>
      <c r="BC587" s="60"/>
      <c r="BD587" s="60"/>
      <c r="BE587" s="60"/>
      <c r="BF587" s="60"/>
      <c r="BG587" s="60"/>
      <c r="BH587" s="60"/>
      <c r="BI587" s="60"/>
      <c r="BJ587" s="60"/>
      <c r="BK587" s="60"/>
      <c r="BL587" s="60"/>
      <c r="BM587" s="60"/>
      <c r="BN587" s="60"/>
      <c r="BO587" s="60"/>
      <c r="BP587" s="60"/>
      <c r="BQ587" s="60"/>
      <c r="BR587" s="60"/>
      <c r="BS587" s="60"/>
      <c r="BT587" s="60"/>
      <c r="BU587" s="60"/>
      <c r="BV587" s="60"/>
      <c r="BW587" s="60"/>
      <c r="BX587" s="60"/>
      <c r="BY587" s="60"/>
      <c r="BZ587" s="60"/>
      <c r="CA587" s="60"/>
      <c r="CB587" s="60"/>
      <c r="CC587" s="60"/>
      <c r="CD587" s="60"/>
      <c r="CE587" s="60"/>
      <c r="CF587" s="60"/>
      <c r="CG587" s="60"/>
      <c r="CH587" s="60"/>
      <c r="CI587" s="60"/>
      <c r="CJ587" s="60"/>
      <c r="CK587" s="60"/>
      <c r="CL587" s="60"/>
      <c r="CM587" s="60"/>
      <c r="CN587" s="60"/>
      <c r="CO587" s="60"/>
    </row>
    <row r="588" spans="1:93" s="61" customFormat="1" x14ac:dyDescent="0.25">
      <c r="A588" s="64"/>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60"/>
      <c r="AJ588" s="60"/>
      <c r="AK588" s="60"/>
      <c r="AL588" s="60"/>
      <c r="AM588" s="60"/>
      <c r="AN588" s="60"/>
      <c r="AO588" s="60"/>
      <c r="AP588" s="60"/>
      <c r="AQ588" s="60"/>
      <c r="AR588" s="60"/>
      <c r="AS588" s="60"/>
      <c r="AT588" s="60"/>
      <c r="AU588" s="60"/>
      <c r="AV588" s="60"/>
      <c r="AW588" s="60"/>
      <c r="AX588" s="60"/>
      <c r="AY588" s="60"/>
      <c r="AZ588" s="60"/>
      <c r="BA588" s="60"/>
      <c r="BB588" s="60"/>
      <c r="BC588" s="60"/>
      <c r="BD588" s="60"/>
      <c r="BE588" s="60"/>
      <c r="BF588" s="60"/>
      <c r="BG588" s="60"/>
      <c r="BH588" s="60"/>
      <c r="BI588" s="60"/>
      <c r="BJ588" s="60"/>
      <c r="BK588" s="60"/>
      <c r="BL588" s="60"/>
      <c r="BM588" s="60"/>
      <c r="BN588" s="60"/>
      <c r="BO588" s="60"/>
      <c r="BP588" s="60"/>
      <c r="BQ588" s="60"/>
      <c r="BR588" s="60"/>
      <c r="BS588" s="60"/>
      <c r="BT588" s="60"/>
      <c r="BU588" s="60"/>
      <c r="BV588" s="60"/>
      <c r="BW588" s="60"/>
      <c r="BX588" s="60"/>
      <c r="BY588" s="60"/>
      <c r="BZ588" s="60"/>
      <c r="CA588" s="60"/>
      <c r="CB588" s="60"/>
      <c r="CC588" s="60"/>
      <c r="CD588" s="60"/>
      <c r="CE588" s="60"/>
      <c r="CF588" s="60"/>
      <c r="CG588" s="60"/>
      <c r="CH588" s="60"/>
      <c r="CI588" s="60"/>
      <c r="CJ588" s="60"/>
      <c r="CK588" s="60"/>
      <c r="CL588" s="60"/>
      <c r="CM588" s="60"/>
      <c r="CN588" s="60"/>
      <c r="CO588" s="60"/>
    </row>
    <row r="589" spans="1:93" s="61" customFormat="1" x14ac:dyDescent="0.25">
      <c r="A589" s="6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60"/>
      <c r="AJ589" s="60"/>
      <c r="AK589" s="60"/>
      <c r="AL589" s="60"/>
      <c r="AM589" s="60"/>
      <c r="AN589" s="60"/>
      <c r="AO589" s="60"/>
      <c r="AP589" s="60"/>
      <c r="AQ589" s="60"/>
      <c r="AR589" s="60"/>
      <c r="AS589" s="60"/>
      <c r="AT589" s="60"/>
      <c r="AU589" s="60"/>
      <c r="AV589" s="60"/>
      <c r="AW589" s="60"/>
      <c r="AX589" s="60"/>
      <c r="AY589" s="60"/>
      <c r="AZ589" s="60"/>
      <c r="BA589" s="60"/>
      <c r="BB589" s="60"/>
      <c r="BC589" s="60"/>
      <c r="BD589" s="60"/>
      <c r="BE589" s="60"/>
      <c r="BF589" s="60"/>
      <c r="BG589" s="60"/>
      <c r="BH589" s="60"/>
      <c r="BI589" s="60"/>
      <c r="BJ589" s="60"/>
      <c r="BK589" s="60"/>
      <c r="BL589" s="60"/>
      <c r="BM589" s="60"/>
      <c r="BN589" s="60"/>
      <c r="BO589" s="60"/>
      <c r="BP589" s="60"/>
      <c r="BQ589" s="60"/>
      <c r="BR589" s="60"/>
      <c r="BS589" s="60"/>
      <c r="BT589" s="60"/>
      <c r="BU589" s="60"/>
      <c r="BV589" s="60"/>
      <c r="BW589" s="60"/>
      <c r="BX589" s="60"/>
      <c r="BY589" s="60"/>
      <c r="BZ589" s="60"/>
      <c r="CA589" s="60"/>
      <c r="CB589" s="60"/>
      <c r="CC589" s="60"/>
      <c r="CD589" s="60"/>
      <c r="CE589" s="60"/>
      <c r="CF589" s="60"/>
      <c r="CG589" s="60"/>
      <c r="CH589" s="60"/>
      <c r="CI589" s="60"/>
      <c r="CJ589" s="60"/>
      <c r="CK589" s="60"/>
      <c r="CL589" s="60"/>
      <c r="CM589" s="60"/>
      <c r="CN589" s="60"/>
      <c r="CO589" s="60"/>
    </row>
    <row r="590" spans="1:93" s="61" customFormat="1" x14ac:dyDescent="0.25">
      <c r="A590" s="64"/>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60"/>
      <c r="AJ590" s="60"/>
      <c r="AK590" s="60"/>
      <c r="AL590" s="60"/>
      <c r="AM590" s="60"/>
      <c r="AN590" s="60"/>
      <c r="AO590" s="60"/>
      <c r="AP590" s="60"/>
      <c r="AQ590" s="60"/>
      <c r="AR590" s="60"/>
      <c r="AS590" s="60"/>
      <c r="AT590" s="60"/>
      <c r="AU590" s="60"/>
      <c r="AV590" s="60"/>
      <c r="AW590" s="60"/>
      <c r="AX590" s="60"/>
      <c r="AY590" s="60"/>
      <c r="AZ590" s="60"/>
      <c r="BA590" s="60"/>
      <c r="BB590" s="60"/>
      <c r="BC590" s="60"/>
      <c r="BD590" s="60"/>
      <c r="BE590" s="60"/>
      <c r="BF590" s="60"/>
      <c r="BG590" s="60"/>
      <c r="BH590" s="60"/>
      <c r="BI590" s="60"/>
      <c r="BJ590" s="60"/>
      <c r="BK590" s="60"/>
      <c r="BL590" s="60"/>
      <c r="BM590" s="60"/>
      <c r="BN590" s="60"/>
      <c r="BO590" s="60"/>
      <c r="BP590" s="60"/>
      <c r="BQ590" s="60"/>
      <c r="BR590" s="60"/>
      <c r="BS590" s="60"/>
      <c r="BT590" s="60"/>
      <c r="BU590" s="60"/>
      <c r="BV590" s="60"/>
      <c r="BW590" s="60"/>
      <c r="BX590" s="60"/>
      <c r="BY590" s="60"/>
      <c r="BZ590" s="60"/>
      <c r="CA590" s="60"/>
      <c r="CB590" s="60"/>
      <c r="CC590" s="60"/>
      <c r="CD590" s="60"/>
      <c r="CE590" s="60"/>
      <c r="CF590" s="60"/>
      <c r="CG590" s="60"/>
      <c r="CH590" s="60"/>
      <c r="CI590" s="60"/>
      <c r="CJ590" s="60"/>
      <c r="CK590" s="60"/>
      <c r="CL590" s="60"/>
      <c r="CM590" s="60"/>
      <c r="CN590" s="60"/>
      <c r="CO590" s="60"/>
    </row>
    <row r="591" spans="1:93" s="61" customFormat="1" x14ac:dyDescent="0.25">
      <c r="A591" s="64"/>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60"/>
      <c r="AJ591" s="60"/>
      <c r="AK591" s="60"/>
      <c r="AL591" s="60"/>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60"/>
      <c r="BN591" s="60"/>
      <c r="BO591" s="60"/>
      <c r="BP591" s="60"/>
      <c r="BQ591" s="60"/>
      <c r="BR591" s="60"/>
      <c r="BS591" s="60"/>
      <c r="BT591" s="60"/>
      <c r="BU591" s="60"/>
      <c r="BV591" s="60"/>
      <c r="BW591" s="60"/>
      <c r="BX591" s="60"/>
      <c r="BY591" s="60"/>
      <c r="BZ591" s="60"/>
      <c r="CA591" s="60"/>
      <c r="CB591" s="60"/>
      <c r="CC591" s="60"/>
      <c r="CD591" s="60"/>
      <c r="CE591" s="60"/>
      <c r="CF591" s="60"/>
      <c r="CG591" s="60"/>
      <c r="CH591" s="60"/>
      <c r="CI591" s="60"/>
      <c r="CJ591" s="60"/>
      <c r="CK591" s="60"/>
      <c r="CL591" s="60"/>
      <c r="CM591" s="60"/>
      <c r="CN591" s="60"/>
      <c r="CO591" s="60"/>
    </row>
    <row r="592" spans="1:93" s="61" customFormat="1" x14ac:dyDescent="0.25">
      <c r="A592" s="64"/>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60"/>
      <c r="AJ592" s="60"/>
      <c r="AK592" s="60"/>
      <c r="AL592" s="60"/>
      <c r="AM592" s="60"/>
      <c r="AN592" s="60"/>
      <c r="AO592" s="60"/>
      <c r="AP592" s="60"/>
      <c r="AQ592" s="60"/>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row>
    <row r="593" spans="1:93" s="61" customFormat="1" x14ac:dyDescent="0.25">
      <c r="A593" s="64"/>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60"/>
      <c r="AJ593" s="60"/>
      <c r="AK593" s="60"/>
      <c r="AL593" s="60"/>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row>
    <row r="594" spans="1:93" s="61" customFormat="1" x14ac:dyDescent="0.25">
      <c r="A594" s="64"/>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60"/>
      <c r="AJ594" s="60"/>
      <c r="AK594" s="60"/>
      <c r="AL594" s="60"/>
      <c r="AM594" s="60"/>
      <c r="AN594" s="60"/>
      <c r="AO594" s="60"/>
      <c r="AP594" s="60"/>
      <c r="AQ594" s="60"/>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row>
    <row r="595" spans="1:93" s="61" customFormat="1" x14ac:dyDescent="0.25">
      <c r="A595" s="64"/>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60"/>
      <c r="AJ595" s="60"/>
      <c r="AK595" s="60"/>
      <c r="AL595" s="60"/>
      <c r="AM595" s="60"/>
      <c r="AN595" s="60"/>
      <c r="AO595" s="60"/>
      <c r="AP595" s="60"/>
      <c r="AQ595" s="60"/>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row>
    <row r="596" spans="1:93" s="61" customFormat="1" x14ac:dyDescent="0.25">
      <c r="A596" s="64"/>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60"/>
      <c r="AJ596" s="60"/>
      <c r="AK596" s="60"/>
      <c r="AL596" s="60"/>
      <c r="AM596" s="60"/>
      <c r="AN596" s="60"/>
      <c r="AO596" s="60"/>
      <c r="AP596" s="60"/>
      <c r="AQ596" s="60"/>
      <c r="AR596" s="60"/>
      <c r="AS596" s="60"/>
      <c r="AT596" s="60"/>
      <c r="AU596" s="60"/>
      <c r="AV596" s="60"/>
      <c r="AW596" s="60"/>
      <c r="AX596" s="60"/>
      <c r="AY596" s="60"/>
      <c r="AZ596" s="60"/>
      <c r="BA596" s="60"/>
      <c r="BB596" s="60"/>
      <c r="BC596" s="60"/>
      <c r="BD596" s="60"/>
      <c r="BE596" s="60"/>
      <c r="BF596" s="60"/>
      <c r="BG596" s="60"/>
      <c r="BH596" s="60"/>
      <c r="BI596" s="60"/>
      <c r="BJ596" s="60"/>
      <c r="BK596" s="60"/>
      <c r="BL596" s="60"/>
      <c r="BM596" s="60"/>
      <c r="BN596" s="60"/>
      <c r="BO596" s="60"/>
      <c r="BP596" s="60"/>
      <c r="BQ596" s="60"/>
      <c r="BR596" s="60"/>
      <c r="BS596" s="60"/>
      <c r="BT596" s="60"/>
      <c r="BU596" s="60"/>
      <c r="BV596" s="60"/>
      <c r="BW596" s="60"/>
      <c r="BX596" s="60"/>
      <c r="BY596" s="60"/>
      <c r="BZ596" s="60"/>
      <c r="CA596" s="60"/>
      <c r="CB596" s="60"/>
      <c r="CC596" s="60"/>
      <c r="CD596" s="60"/>
      <c r="CE596" s="60"/>
      <c r="CF596" s="60"/>
      <c r="CG596" s="60"/>
      <c r="CH596" s="60"/>
      <c r="CI596" s="60"/>
      <c r="CJ596" s="60"/>
      <c r="CK596" s="60"/>
      <c r="CL596" s="60"/>
      <c r="CM596" s="60"/>
      <c r="CN596" s="60"/>
      <c r="CO596" s="60"/>
    </row>
    <row r="597" spans="1:93" s="61" customFormat="1" x14ac:dyDescent="0.25">
      <c r="A597" s="64"/>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60"/>
      <c r="AJ597" s="60"/>
      <c r="AK597" s="60"/>
      <c r="AL597" s="60"/>
      <c r="AM597" s="60"/>
      <c r="AN597" s="60"/>
      <c r="AO597" s="60"/>
      <c r="AP597" s="60"/>
      <c r="AQ597" s="60"/>
      <c r="AR597" s="60"/>
      <c r="AS597" s="60"/>
      <c r="AT597" s="60"/>
      <c r="AU597" s="60"/>
      <c r="AV597" s="60"/>
      <c r="AW597" s="60"/>
      <c r="AX597" s="60"/>
      <c r="AY597" s="60"/>
      <c r="AZ597" s="60"/>
      <c r="BA597" s="60"/>
      <c r="BB597" s="60"/>
      <c r="BC597" s="60"/>
      <c r="BD597" s="60"/>
      <c r="BE597" s="60"/>
      <c r="BF597" s="60"/>
      <c r="BG597" s="60"/>
      <c r="BH597" s="60"/>
      <c r="BI597" s="60"/>
      <c r="BJ597" s="60"/>
      <c r="BK597" s="60"/>
      <c r="BL597" s="60"/>
      <c r="BM597" s="60"/>
      <c r="BN597" s="60"/>
      <c r="BO597" s="60"/>
      <c r="BP597" s="60"/>
      <c r="BQ597" s="60"/>
      <c r="BR597" s="60"/>
      <c r="BS597" s="60"/>
      <c r="BT597" s="60"/>
      <c r="BU597" s="60"/>
      <c r="BV597" s="60"/>
      <c r="BW597" s="60"/>
      <c r="BX597" s="60"/>
      <c r="BY597" s="60"/>
      <c r="BZ597" s="60"/>
      <c r="CA597" s="60"/>
      <c r="CB597" s="60"/>
      <c r="CC597" s="60"/>
      <c r="CD597" s="60"/>
      <c r="CE597" s="60"/>
      <c r="CF597" s="60"/>
      <c r="CG597" s="60"/>
      <c r="CH597" s="60"/>
      <c r="CI597" s="60"/>
      <c r="CJ597" s="60"/>
      <c r="CK597" s="60"/>
      <c r="CL597" s="60"/>
      <c r="CM597" s="60"/>
      <c r="CN597" s="60"/>
      <c r="CO597" s="60"/>
    </row>
    <row r="598" spans="1:93" s="61" customFormat="1" x14ac:dyDescent="0.25">
      <c r="A598" s="64"/>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60"/>
      <c r="AJ598" s="60"/>
      <c r="AK598" s="60"/>
      <c r="AL598" s="60"/>
      <c r="AM598" s="60"/>
      <c r="AN598" s="60"/>
      <c r="AO598" s="60"/>
      <c r="AP598" s="60"/>
      <c r="AQ598" s="60"/>
      <c r="AR598" s="60"/>
      <c r="AS598" s="60"/>
      <c r="AT598" s="60"/>
      <c r="AU598" s="60"/>
      <c r="AV598" s="60"/>
      <c r="AW598" s="60"/>
      <c r="AX598" s="60"/>
      <c r="AY598" s="60"/>
      <c r="AZ598" s="60"/>
      <c r="BA598" s="60"/>
      <c r="BB598" s="60"/>
      <c r="BC598" s="60"/>
      <c r="BD598" s="60"/>
      <c r="BE598" s="60"/>
      <c r="BF598" s="60"/>
      <c r="BG598" s="60"/>
      <c r="BH598" s="60"/>
      <c r="BI598" s="60"/>
      <c r="BJ598" s="60"/>
      <c r="BK598" s="60"/>
      <c r="BL598" s="60"/>
      <c r="BM598" s="60"/>
      <c r="BN598" s="60"/>
      <c r="BO598" s="60"/>
      <c r="BP598" s="60"/>
      <c r="BQ598" s="60"/>
      <c r="BR598" s="60"/>
      <c r="BS598" s="60"/>
      <c r="BT598" s="60"/>
      <c r="BU598" s="60"/>
      <c r="BV598" s="60"/>
      <c r="BW598" s="60"/>
      <c r="BX598" s="60"/>
      <c r="BY598" s="60"/>
      <c r="BZ598" s="60"/>
      <c r="CA598" s="60"/>
      <c r="CB598" s="60"/>
      <c r="CC598" s="60"/>
      <c r="CD598" s="60"/>
      <c r="CE598" s="60"/>
      <c r="CF598" s="60"/>
      <c r="CG598" s="60"/>
      <c r="CH598" s="60"/>
      <c r="CI598" s="60"/>
      <c r="CJ598" s="60"/>
      <c r="CK598" s="60"/>
      <c r="CL598" s="60"/>
      <c r="CM598" s="60"/>
      <c r="CN598" s="60"/>
      <c r="CO598" s="60"/>
    </row>
    <row r="599" spans="1:93" s="61" customFormat="1" x14ac:dyDescent="0.25">
      <c r="A599" s="64"/>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60"/>
      <c r="AJ599" s="60"/>
      <c r="AK599" s="60"/>
      <c r="AL599" s="60"/>
      <c r="AM599" s="60"/>
      <c r="AN599" s="60"/>
      <c r="AO599" s="60"/>
      <c r="AP599" s="60"/>
      <c r="AQ599" s="60"/>
      <c r="AR599" s="60"/>
      <c r="AS599" s="60"/>
      <c r="AT599" s="60"/>
      <c r="AU599" s="60"/>
      <c r="AV599" s="60"/>
      <c r="AW599" s="60"/>
      <c r="AX599" s="60"/>
      <c r="AY599" s="60"/>
      <c r="AZ599" s="60"/>
      <c r="BA599" s="60"/>
      <c r="BB599" s="60"/>
      <c r="BC599" s="60"/>
      <c r="BD599" s="60"/>
      <c r="BE599" s="60"/>
      <c r="BF599" s="60"/>
      <c r="BG599" s="60"/>
      <c r="BH599" s="60"/>
      <c r="BI599" s="60"/>
      <c r="BJ599" s="60"/>
      <c r="BK599" s="60"/>
      <c r="BL599" s="60"/>
      <c r="BM599" s="60"/>
      <c r="BN599" s="60"/>
      <c r="BO599" s="60"/>
      <c r="BP599" s="60"/>
      <c r="BQ599" s="60"/>
      <c r="BR599" s="60"/>
      <c r="BS599" s="60"/>
      <c r="BT599" s="60"/>
      <c r="BU599" s="60"/>
      <c r="BV599" s="60"/>
      <c r="BW599" s="60"/>
      <c r="BX599" s="60"/>
      <c r="BY599" s="60"/>
      <c r="BZ599" s="60"/>
      <c r="CA599" s="60"/>
      <c r="CB599" s="60"/>
      <c r="CC599" s="60"/>
      <c r="CD599" s="60"/>
      <c r="CE599" s="60"/>
      <c r="CF599" s="60"/>
      <c r="CG599" s="60"/>
      <c r="CH599" s="60"/>
      <c r="CI599" s="60"/>
      <c r="CJ599" s="60"/>
      <c r="CK599" s="60"/>
      <c r="CL599" s="60"/>
      <c r="CM599" s="60"/>
      <c r="CN599" s="60"/>
      <c r="CO599" s="60"/>
    </row>
    <row r="600" spans="1:93" s="61" customFormat="1" x14ac:dyDescent="0.25">
      <c r="A600" s="64"/>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60"/>
      <c r="AJ600" s="60"/>
      <c r="AK600" s="60"/>
      <c r="AL600" s="60"/>
      <c r="AM600" s="60"/>
      <c r="AN600" s="60"/>
      <c r="AO600" s="60"/>
      <c r="AP600" s="60"/>
      <c r="AQ600" s="60"/>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row>
    <row r="601" spans="1:93" s="61" customFormat="1" x14ac:dyDescent="0.25">
      <c r="A601" s="64"/>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60"/>
      <c r="AJ601" s="60"/>
      <c r="AK601" s="60"/>
      <c r="AL601" s="60"/>
      <c r="AM601" s="60"/>
      <c r="AN601" s="60"/>
      <c r="AO601" s="60"/>
      <c r="AP601" s="60"/>
      <c r="AQ601" s="60"/>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row>
    <row r="602" spans="1:93" s="61" customFormat="1" x14ac:dyDescent="0.25">
      <c r="A602" s="64"/>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60"/>
      <c r="AJ602" s="60"/>
      <c r="AK602" s="60"/>
      <c r="AL602" s="60"/>
      <c r="AM602" s="60"/>
      <c r="AN602" s="60"/>
      <c r="AO602" s="60"/>
      <c r="AP602" s="60"/>
      <c r="AQ602" s="60"/>
      <c r="AR602" s="60"/>
      <c r="AS602" s="60"/>
      <c r="AT602" s="60"/>
      <c r="AU602" s="60"/>
      <c r="AV602" s="60"/>
      <c r="AW602" s="60"/>
      <c r="AX602" s="60"/>
      <c r="AY602" s="60"/>
      <c r="AZ602" s="60"/>
      <c r="BA602" s="60"/>
      <c r="BB602" s="60"/>
      <c r="BC602" s="60"/>
      <c r="BD602" s="60"/>
      <c r="BE602" s="60"/>
      <c r="BF602" s="60"/>
      <c r="BG602" s="60"/>
      <c r="BH602" s="60"/>
      <c r="BI602" s="60"/>
      <c r="BJ602" s="60"/>
      <c r="BK602" s="60"/>
      <c r="BL602" s="60"/>
      <c r="BM602" s="60"/>
      <c r="BN602" s="60"/>
      <c r="BO602" s="60"/>
      <c r="BP602" s="60"/>
      <c r="BQ602" s="60"/>
      <c r="BR602" s="60"/>
      <c r="BS602" s="60"/>
      <c r="BT602" s="60"/>
      <c r="BU602" s="60"/>
      <c r="BV602" s="60"/>
      <c r="BW602" s="60"/>
      <c r="BX602" s="60"/>
      <c r="BY602" s="60"/>
      <c r="BZ602" s="60"/>
      <c r="CA602" s="60"/>
      <c r="CB602" s="60"/>
      <c r="CC602" s="60"/>
      <c r="CD602" s="60"/>
      <c r="CE602" s="60"/>
      <c r="CF602" s="60"/>
      <c r="CG602" s="60"/>
      <c r="CH602" s="60"/>
      <c r="CI602" s="60"/>
      <c r="CJ602" s="60"/>
      <c r="CK602" s="60"/>
      <c r="CL602" s="60"/>
      <c r="CM602" s="60"/>
      <c r="CN602" s="60"/>
      <c r="CO602" s="60"/>
    </row>
    <row r="603" spans="1:93" s="61" customFormat="1" x14ac:dyDescent="0.25">
      <c r="A603" s="64"/>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60"/>
      <c r="AJ603" s="60"/>
      <c r="AK603" s="60"/>
      <c r="AL603" s="60"/>
      <c r="AM603" s="60"/>
      <c r="AN603" s="60"/>
      <c r="AO603" s="60"/>
      <c r="AP603" s="60"/>
      <c r="AQ603" s="60"/>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row>
    <row r="604" spans="1:93" s="61" customFormat="1" x14ac:dyDescent="0.25">
      <c r="A604" s="64"/>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60"/>
      <c r="AJ604" s="60"/>
      <c r="AK604" s="60"/>
      <c r="AL604" s="60"/>
      <c r="AM604" s="60"/>
      <c r="AN604" s="60"/>
      <c r="AO604" s="60"/>
      <c r="AP604" s="60"/>
      <c r="AQ604" s="60"/>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row>
    <row r="605" spans="1:93" s="61" customFormat="1" x14ac:dyDescent="0.25">
      <c r="A605" s="64"/>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60"/>
      <c r="AJ605" s="60"/>
      <c r="AK605" s="60"/>
      <c r="AL605" s="60"/>
      <c r="AM605" s="60"/>
      <c r="AN605" s="60"/>
      <c r="AO605" s="60"/>
      <c r="AP605" s="60"/>
      <c r="AQ605" s="60"/>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row>
    <row r="606" spans="1:93" s="61" customFormat="1" x14ac:dyDescent="0.25">
      <c r="A606" s="64"/>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60"/>
      <c r="AJ606" s="60"/>
      <c r="AK606" s="60"/>
      <c r="AL606" s="60"/>
      <c r="AM606" s="60"/>
      <c r="AN606" s="60"/>
      <c r="AO606" s="60"/>
      <c r="AP606" s="60"/>
      <c r="AQ606" s="60"/>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row>
    <row r="607" spans="1:93" s="61" customFormat="1" x14ac:dyDescent="0.25">
      <c r="A607" s="64"/>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60"/>
      <c r="AJ607" s="60"/>
      <c r="AK607" s="60"/>
      <c r="AL607" s="60"/>
      <c r="AM607" s="60"/>
      <c r="AN607" s="60"/>
      <c r="AO607" s="60"/>
      <c r="AP607" s="60"/>
      <c r="AQ607" s="60"/>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row>
    <row r="608" spans="1:93" s="61" customFormat="1" x14ac:dyDescent="0.25">
      <c r="A608" s="64"/>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60"/>
      <c r="AJ608" s="60"/>
      <c r="AK608" s="60"/>
      <c r="AL608" s="60"/>
      <c r="AM608" s="60"/>
      <c r="AN608" s="60"/>
      <c r="AO608" s="60"/>
      <c r="AP608" s="60"/>
      <c r="AQ608" s="60"/>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row>
    <row r="609" spans="1:93" s="61" customFormat="1" x14ac:dyDescent="0.25">
      <c r="A609" s="64"/>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60"/>
      <c r="AJ609" s="60"/>
      <c r="AK609" s="60"/>
      <c r="AL609" s="60"/>
      <c r="AM609" s="60"/>
      <c r="AN609" s="60"/>
      <c r="AO609" s="60"/>
      <c r="AP609" s="60"/>
      <c r="AQ609" s="60"/>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row>
    <row r="610" spans="1:93" s="61" customFormat="1" x14ac:dyDescent="0.25">
      <c r="A610" s="64"/>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60"/>
      <c r="AJ610" s="60"/>
      <c r="AK610" s="60"/>
      <c r="AL610" s="60"/>
      <c r="AM610" s="60"/>
      <c r="AN610" s="60"/>
      <c r="AO610" s="60"/>
      <c r="AP610" s="60"/>
      <c r="AQ610" s="60"/>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row>
    <row r="611" spans="1:93" s="61" customFormat="1" x14ac:dyDescent="0.25">
      <c r="A611" s="64"/>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60"/>
      <c r="AJ611" s="60"/>
      <c r="AK611" s="60"/>
      <c r="AL611" s="60"/>
      <c r="AM611" s="60"/>
      <c r="AN611" s="60"/>
      <c r="AO611" s="60"/>
      <c r="AP611" s="60"/>
      <c r="AQ611" s="60"/>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row>
    <row r="612" spans="1:93" s="61" customFormat="1" x14ac:dyDescent="0.25">
      <c r="A612" s="64"/>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60"/>
      <c r="AJ612" s="60"/>
      <c r="AK612" s="60"/>
      <c r="AL612" s="60"/>
      <c r="AM612" s="60"/>
      <c r="AN612" s="60"/>
      <c r="AO612" s="60"/>
      <c r="AP612" s="60"/>
      <c r="AQ612" s="60"/>
      <c r="AR612" s="60"/>
      <c r="AS612" s="60"/>
      <c r="AT612" s="60"/>
      <c r="AU612" s="60"/>
      <c r="AV612" s="60"/>
      <c r="AW612" s="60"/>
      <c r="AX612" s="60"/>
      <c r="AY612" s="60"/>
      <c r="AZ612" s="60"/>
      <c r="BA612" s="60"/>
      <c r="BB612" s="60"/>
      <c r="BC612" s="60"/>
      <c r="BD612" s="60"/>
      <c r="BE612" s="60"/>
      <c r="BF612" s="60"/>
      <c r="BG612" s="60"/>
      <c r="BH612" s="60"/>
      <c r="BI612" s="60"/>
      <c r="BJ612" s="60"/>
      <c r="BK612" s="60"/>
      <c r="BL612" s="60"/>
      <c r="BM612" s="60"/>
      <c r="BN612" s="60"/>
      <c r="BO612" s="60"/>
      <c r="BP612" s="60"/>
      <c r="BQ612" s="60"/>
      <c r="BR612" s="60"/>
      <c r="BS612" s="60"/>
      <c r="BT612" s="60"/>
      <c r="BU612" s="60"/>
      <c r="BV612" s="60"/>
      <c r="BW612" s="60"/>
      <c r="BX612" s="60"/>
      <c r="BY612" s="60"/>
      <c r="BZ612" s="60"/>
      <c r="CA612" s="60"/>
      <c r="CB612" s="60"/>
      <c r="CC612" s="60"/>
      <c r="CD612" s="60"/>
      <c r="CE612" s="60"/>
      <c r="CF612" s="60"/>
      <c r="CG612" s="60"/>
      <c r="CH612" s="60"/>
      <c r="CI612" s="60"/>
      <c r="CJ612" s="60"/>
      <c r="CK612" s="60"/>
      <c r="CL612" s="60"/>
      <c r="CM612" s="60"/>
      <c r="CN612" s="60"/>
      <c r="CO612" s="60"/>
    </row>
    <row r="613" spans="1:93" s="61" customFormat="1" x14ac:dyDescent="0.25">
      <c r="A613" s="64"/>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60"/>
      <c r="AJ613" s="60"/>
      <c r="AK613" s="60"/>
      <c r="AL613" s="60"/>
      <c r="AM613" s="60"/>
      <c r="AN613" s="60"/>
      <c r="AO613" s="60"/>
      <c r="AP613" s="60"/>
      <c r="AQ613" s="60"/>
      <c r="AR613" s="60"/>
      <c r="AS613" s="60"/>
      <c r="AT613" s="60"/>
      <c r="AU613" s="60"/>
      <c r="AV613" s="60"/>
      <c r="AW613" s="60"/>
      <c r="AX613" s="60"/>
      <c r="AY613" s="60"/>
      <c r="AZ613" s="60"/>
      <c r="BA613" s="60"/>
      <c r="BB613" s="60"/>
      <c r="BC613" s="60"/>
      <c r="BD613" s="60"/>
      <c r="BE613" s="60"/>
      <c r="BF613" s="60"/>
      <c r="BG613" s="60"/>
      <c r="BH613" s="60"/>
      <c r="BI613" s="60"/>
      <c r="BJ613" s="60"/>
      <c r="BK613" s="60"/>
      <c r="BL613" s="60"/>
      <c r="BM613" s="60"/>
      <c r="BN613" s="60"/>
      <c r="BO613" s="60"/>
      <c r="BP613" s="60"/>
      <c r="BQ613" s="60"/>
      <c r="BR613" s="60"/>
      <c r="BS613" s="60"/>
      <c r="BT613" s="60"/>
      <c r="BU613" s="60"/>
      <c r="BV613" s="60"/>
      <c r="BW613" s="60"/>
      <c r="BX613" s="60"/>
      <c r="BY613" s="60"/>
      <c r="BZ613" s="60"/>
      <c r="CA613" s="60"/>
      <c r="CB613" s="60"/>
      <c r="CC613" s="60"/>
      <c r="CD613" s="60"/>
      <c r="CE613" s="60"/>
      <c r="CF613" s="60"/>
      <c r="CG613" s="60"/>
      <c r="CH613" s="60"/>
      <c r="CI613" s="60"/>
      <c r="CJ613" s="60"/>
      <c r="CK613" s="60"/>
      <c r="CL613" s="60"/>
      <c r="CM613" s="60"/>
      <c r="CN613" s="60"/>
      <c r="CO613" s="60"/>
    </row>
    <row r="614" spans="1:93" s="61" customFormat="1" x14ac:dyDescent="0.25">
      <c r="A614" s="64"/>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60"/>
      <c r="AJ614" s="60"/>
      <c r="AK614" s="60"/>
      <c r="AL614" s="60"/>
      <c r="AM614" s="60"/>
      <c r="AN614" s="60"/>
      <c r="AO614" s="60"/>
      <c r="AP614" s="60"/>
      <c r="AQ614" s="60"/>
      <c r="AR614" s="60"/>
      <c r="AS614" s="60"/>
      <c r="AT614" s="60"/>
      <c r="AU614" s="60"/>
      <c r="AV614" s="60"/>
      <c r="AW614" s="60"/>
      <c r="AX614" s="60"/>
      <c r="AY614" s="60"/>
      <c r="AZ614" s="60"/>
      <c r="BA614" s="60"/>
      <c r="BB614" s="60"/>
      <c r="BC614" s="60"/>
      <c r="BD614" s="60"/>
      <c r="BE614" s="60"/>
      <c r="BF614" s="60"/>
      <c r="BG614" s="60"/>
      <c r="BH614" s="60"/>
      <c r="BI614" s="60"/>
      <c r="BJ614" s="60"/>
      <c r="BK614" s="60"/>
      <c r="BL614" s="60"/>
      <c r="BM614" s="60"/>
      <c r="BN614" s="60"/>
      <c r="BO614" s="60"/>
      <c r="BP614" s="60"/>
      <c r="BQ614" s="60"/>
      <c r="BR614" s="60"/>
      <c r="BS614" s="60"/>
      <c r="BT614" s="60"/>
      <c r="BU614" s="60"/>
      <c r="BV614" s="60"/>
      <c r="BW614" s="60"/>
      <c r="BX614" s="60"/>
      <c r="BY614" s="60"/>
      <c r="BZ614" s="60"/>
      <c r="CA614" s="60"/>
      <c r="CB614" s="60"/>
      <c r="CC614" s="60"/>
      <c r="CD614" s="60"/>
      <c r="CE614" s="60"/>
      <c r="CF614" s="60"/>
      <c r="CG614" s="60"/>
      <c r="CH614" s="60"/>
      <c r="CI614" s="60"/>
      <c r="CJ614" s="60"/>
      <c r="CK614" s="60"/>
      <c r="CL614" s="60"/>
      <c r="CM614" s="60"/>
      <c r="CN614" s="60"/>
      <c r="CO614" s="60"/>
    </row>
    <row r="615" spans="1:93" s="61" customFormat="1" x14ac:dyDescent="0.25">
      <c r="A615" s="64"/>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60"/>
      <c r="AJ615" s="60"/>
      <c r="AK615" s="60"/>
      <c r="AL615" s="60"/>
      <c r="AM615" s="60"/>
      <c r="AN615" s="60"/>
      <c r="AO615" s="60"/>
      <c r="AP615" s="60"/>
      <c r="AQ615" s="60"/>
      <c r="AR615" s="60"/>
      <c r="AS615" s="60"/>
      <c r="AT615" s="60"/>
      <c r="AU615" s="60"/>
      <c r="AV615" s="60"/>
      <c r="AW615" s="60"/>
      <c r="AX615" s="60"/>
      <c r="AY615" s="60"/>
      <c r="AZ615" s="60"/>
      <c r="BA615" s="60"/>
      <c r="BB615" s="60"/>
      <c r="BC615" s="60"/>
      <c r="BD615" s="60"/>
      <c r="BE615" s="60"/>
      <c r="BF615" s="60"/>
      <c r="BG615" s="60"/>
      <c r="BH615" s="60"/>
      <c r="BI615" s="60"/>
      <c r="BJ615" s="60"/>
      <c r="BK615" s="60"/>
      <c r="BL615" s="60"/>
      <c r="BM615" s="60"/>
      <c r="BN615" s="60"/>
      <c r="BO615" s="60"/>
      <c r="BP615" s="60"/>
      <c r="BQ615" s="60"/>
      <c r="BR615" s="60"/>
      <c r="BS615" s="60"/>
      <c r="BT615" s="60"/>
      <c r="BU615" s="60"/>
      <c r="BV615" s="60"/>
      <c r="BW615" s="60"/>
      <c r="BX615" s="60"/>
      <c r="BY615" s="60"/>
      <c r="BZ615" s="60"/>
      <c r="CA615" s="60"/>
      <c r="CB615" s="60"/>
      <c r="CC615" s="60"/>
      <c r="CD615" s="60"/>
      <c r="CE615" s="60"/>
      <c r="CF615" s="60"/>
      <c r="CG615" s="60"/>
      <c r="CH615" s="60"/>
      <c r="CI615" s="60"/>
      <c r="CJ615" s="60"/>
      <c r="CK615" s="60"/>
      <c r="CL615" s="60"/>
      <c r="CM615" s="60"/>
      <c r="CN615" s="60"/>
      <c r="CO615" s="60"/>
    </row>
    <row r="616" spans="1:93" s="61" customFormat="1" x14ac:dyDescent="0.25">
      <c r="A616" s="64"/>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60"/>
      <c r="AJ616" s="60"/>
      <c r="AK616" s="60"/>
      <c r="AL616" s="60"/>
      <c r="AM616" s="60"/>
      <c r="AN616" s="60"/>
      <c r="AO616" s="60"/>
      <c r="AP616" s="60"/>
      <c r="AQ616" s="60"/>
      <c r="AR616" s="60"/>
      <c r="AS616" s="60"/>
      <c r="AT616" s="60"/>
      <c r="AU616" s="60"/>
      <c r="AV616" s="60"/>
      <c r="AW616" s="60"/>
      <c r="AX616" s="60"/>
      <c r="AY616" s="60"/>
      <c r="AZ616" s="60"/>
      <c r="BA616" s="60"/>
      <c r="BB616" s="60"/>
      <c r="BC616" s="60"/>
      <c r="BD616" s="60"/>
      <c r="BE616" s="60"/>
      <c r="BF616" s="60"/>
      <c r="BG616" s="60"/>
      <c r="BH616" s="60"/>
      <c r="BI616" s="60"/>
      <c r="BJ616" s="60"/>
      <c r="BK616" s="60"/>
      <c r="BL616" s="60"/>
      <c r="BM616" s="60"/>
      <c r="BN616" s="60"/>
      <c r="BO616" s="60"/>
      <c r="BP616" s="60"/>
      <c r="BQ616" s="60"/>
      <c r="BR616" s="60"/>
      <c r="BS616" s="60"/>
      <c r="BT616" s="60"/>
      <c r="BU616" s="60"/>
      <c r="BV616" s="60"/>
      <c r="BW616" s="60"/>
      <c r="BX616" s="60"/>
      <c r="BY616" s="60"/>
      <c r="BZ616" s="60"/>
      <c r="CA616" s="60"/>
      <c r="CB616" s="60"/>
      <c r="CC616" s="60"/>
      <c r="CD616" s="60"/>
      <c r="CE616" s="60"/>
      <c r="CF616" s="60"/>
      <c r="CG616" s="60"/>
      <c r="CH616" s="60"/>
      <c r="CI616" s="60"/>
      <c r="CJ616" s="60"/>
      <c r="CK616" s="60"/>
      <c r="CL616" s="60"/>
      <c r="CM616" s="60"/>
      <c r="CN616" s="60"/>
      <c r="CO616" s="60"/>
    </row>
    <row r="617" spans="1:93" s="61" customFormat="1" x14ac:dyDescent="0.25">
      <c r="A617" s="64"/>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60"/>
      <c r="AJ617" s="60"/>
      <c r="AK617" s="60"/>
      <c r="AL617" s="60"/>
      <c r="AM617" s="60"/>
      <c r="AN617" s="60"/>
      <c r="AO617" s="60"/>
      <c r="AP617" s="60"/>
      <c r="AQ617" s="60"/>
      <c r="AR617" s="60"/>
      <c r="AS617" s="60"/>
      <c r="AT617" s="60"/>
      <c r="AU617" s="60"/>
      <c r="AV617" s="60"/>
      <c r="AW617" s="60"/>
      <c r="AX617" s="60"/>
      <c r="AY617" s="60"/>
      <c r="AZ617" s="60"/>
      <c r="BA617" s="60"/>
      <c r="BB617" s="60"/>
      <c r="BC617" s="60"/>
      <c r="BD617" s="60"/>
      <c r="BE617" s="60"/>
      <c r="BF617" s="60"/>
      <c r="BG617" s="60"/>
      <c r="BH617" s="60"/>
      <c r="BI617" s="60"/>
      <c r="BJ617" s="60"/>
      <c r="BK617" s="60"/>
      <c r="BL617" s="60"/>
      <c r="BM617" s="60"/>
      <c r="BN617" s="60"/>
      <c r="BO617" s="60"/>
      <c r="BP617" s="60"/>
      <c r="BQ617" s="60"/>
      <c r="BR617" s="60"/>
      <c r="BS617" s="60"/>
      <c r="BT617" s="60"/>
      <c r="BU617" s="60"/>
      <c r="BV617" s="60"/>
      <c r="BW617" s="60"/>
      <c r="BX617" s="60"/>
      <c r="BY617" s="60"/>
      <c r="BZ617" s="60"/>
      <c r="CA617" s="60"/>
      <c r="CB617" s="60"/>
      <c r="CC617" s="60"/>
      <c r="CD617" s="60"/>
      <c r="CE617" s="60"/>
      <c r="CF617" s="60"/>
      <c r="CG617" s="60"/>
      <c r="CH617" s="60"/>
      <c r="CI617" s="60"/>
      <c r="CJ617" s="60"/>
      <c r="CK617" s="60"/>
      <c r="CL617" s="60"/>
      <c r="CM617" s="60"/>
      <c r="CN617" s="60"/>
      <c r="CO617" s="60"/>
    </row>
    <row r="618" spans="1:93" s="61" customFormat="1" x14ac:dyDescent="0.25">
      <c r="A618" s="64"/>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60"/>
      <c r="AJ618" s="60"/>
      <c r="AK618" s="60"/>
      <c r="AL618" s="60"/>
      <c r="AM618" s="60"/>
      <c r="AN618" s="60"/>
      <c r="AO618" s="60"/>
      <c r="AP618" s="60"/>
      <c r="AQ618" s="60"/>
      <c r="AR618" s="60"/>
      <c r="AS618" s="60"/>
      <c r="AT618" s="60"/>
      <c r="AU618" s="60"/>
      <c r="AV618" s="60"/>
      <c r="AW618" s="60"/>
      <c r="AX618" s="60"/>
      <c r="AY618" s="60"/>
      <c r="AZ618" s="60"/>
      <c r="BA618" s="60"/>
      <c r="BB618" s="60"/>
      <c r="BC618" s="60"/>
      <c r="BD618" s="60"/>
      <c r="BE618" s="60"/>
      <c r="BF618" s="60"/>
      <c r="BG618" s="60"/>
      <c r="BH618" s="60"/>
      <c r="BI618" s="60"/>
      <c r="BJ618" s="60"/>
      <c r="BK618" s="60"/>
      <c r="BL618" s="60"/>
      <c r="BM618" s="60"/>
      <c r="BN618" s="60"/>
      <c r="BO618" s="60"/>
      <c r="BP618" s="60"/>
      <c r="BQ618" s="60"/>
      <c r="BR618" s="60"/>
      <c r="BS618" s="60"/>
      <c r="BT618" s="60"/>
      <c r="BU618" s="60"/>
      <c r="BV618" s="60"/>
      <c r="BW618" s="60"/>
      <c r="BX618" s="60"/>
      <c r="BY618" s="60"/>
      <c r="BZ618" s="60"/>
      <c r="CA618" s="60"/>
      <c r="CB618" s="60"/>
      <c r="CC618" s="60"/>
      <c r="CD618" s="60"/>
      <c r="CE618" s="60"/>
      <c r="CF618" s="60"/>
      <c r="CG618" s="60"/>
      <c r="CH618" s="60"/>
      <c r="CI618" s="60"/>
      <c r="CJ618" s="60"/>
      <c r="CK618" s="60"/>
      <c r="CL618" s="60"/>
      <c r="CM618" s="60"/>
      <c r="CN618" s="60"/>
      <c r="CO618" s="60"/>
    </row>
    <row r="619" spans="1:93" s="61" customFormat="1" x14ac:dyDescent="0.25">
      <c r="A619" s="64"/>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0"/>
      <c r="BH619" s="60"/>
      <c r="BI619" s="60"/>
      <c r="BJ619" s="60"/>
      <c r="BK619" s="60"/>
      <c r="BL619" s="60"/>
      <c r="BM619" s="60"/>
      <c r="BN619" s="60"/>
      <c r="BO619" s="60"/>
      <c r="BP619" s="60"/>
      <c r="BQ619" s="60"/>
      <c r="BR619" s="60"/>
      <c r="BS619" s="60"/>
      <c r="BT619" s="60"/>
      <c r="BU619" s="60"/>
      <c r="BV619" s="60"/>
      <c r="BW619" s="60"/>
      <c r="BX619" s="60"/>
      <c r="BY619" s="60"/>
      <c r="BZ619" s="60"/>
      <c r="CA619" s="60"/>
      <c r="CB619" s="60"/>
      <c r="CC619" s="60"/>
      <c r="CD619" s="60"/>
      <c r="CE619" s="60"/>
      <c r="CF619" s="60"/>
      <c r="CG619" s="60"/>
      <c r="CH619" s="60"/>
      <c r="CI619" s="60"/>
      <c r="CJ619" s="60"/>
      <c r="CK619" s="60"/>
      <c r="CL619" s="60"/>
      <c r="CM619" s="60"/>
      <c r="CN619" s="60"/>
      <c r="CO619" s="60"/>
    </row>
    <row r="620" spans="1:93" s="61" customFormat="1" x14ac:dyDescent="0.25">
      <c r="A620" s="64"/>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60"/>
      <c r="AJ620" s="60"/>
      <c r="AK620" s="60"/>
      <c r="AL620" s="60"/>
      <c r="AM620" s="60"/>
      <c r="AN620" s="60"/>
      <c r="AO620" s="60"/>
      <c r="AP620" s="60"/>
      <c r="AQ620" s="60"/>
      <c r="AR620" s="60"/>
      <c r="AS620" s="60"/>
      <c r="AT620" s="60"/>
      <c r="AU620" s="60"/>
      <c r="AV620" s="60"/>
      <c r="AW620" s="60"/>
      <c r="AX620" s="60"/>
      <c r="AY620" s="60"/>
      <c r="AZ620" s="60"/>
      <c r="BA620" s="60"/>
      <c r="BB620" s="60"/>
      <c r="BC620" s="60"/>
      <c r="BD620" s="60"/>
      <c r="BE620" s="60"/>
      <c r="BF620" s="60"/>
      <c r="BG620" s="60"/>
      <c r="BH620" s="60"/>
      <c r="BI620" s="60"/>
      <c r="BJ620" s="60"/>
      <c r="BK620" s="60"/>
      <c r="BL620" s="60"/>
      <c r="BM620" s="60"/>
      <c r="BN620" s="60"/>
      <c r="BO620" s="60"/>
      <c r="BP620" s="60"/>
      <c r="BQ620" s="60"/>
      <c r="BR620" s="60"/>
      <c r="BS620" s="60"/>
      <c r="BT620" s="60"/>
      <c r="BU620" s="60"/>
      <c r="BV620" s="60"/>
      <c r="BW620" s="60"/>
      <c r="BX620" s="60"/>
      <c r="BY620" s="60"/>
      <c r="BZ620" s="60"/>
      <c r="CA620" s="60"/>
      <c r="CB620" s="60"/>
      <c r="CC620" s="60"/>
      <c r="CD620" s="60"/>
      <c r="CE620" s="60"/>
      <c r="CF620" s="60"/>
      <c r="CG620" s="60"/>
      <c r="CH620" s="60"/>
      <c r="CI620" s="60"/>
      <c r="CJ620" s="60"/>
      <c r="CK620" s="60"/>
      <c r="CL620" s="60"/>
      <c r="CM620" s="60"/>
      <c r="CN620" s="60"/>
      <c r="CO620" s="60"/>
    </row>
    <row r="621" spans="1:93" s="61" customFormat="1" x14ac:dyDescent="0.25">
      <c r="A621" s="64"/>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60"/>
      <c r="AJ621" s="60"/>
      <c r="AK621" s="60"/>
      <c r="AL621" s="60"/>
      <c r="AM621" s="60"/>
      <c r="AN621" s="60"/>
      <c r="AO621" s="60"/>
      <c r="AP621" s="60"/>
      <c r="AQ621" s="60"/>
      <c r="AR621" s="60"/>
      <c r="AS621" s="60"/>
      <c r="AT621" s="60"/>
      <c r="AU621" s="60"/>
      <c r="AV621" s="60"/>
      <c r="AW621" s="60"/>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row>
    <row r="622" spans="1:93" s="61" customFormat="1" x14ac:dyDescent="0.25">
      <c r="A622" s="6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60"/>
      <c r="AJ622" s="60"/>
      <c r="AK622" s="60"/>
      <c r="AL622" s="60"/>
      <c r="AM622" s="60"/>
      <c r="AN622" s="60"/>
      <c r="AO622" s="60"/>
      <c r="AP622" s="60"/>
      <c r="AQ622" s="60"/>
      <c r="AR622" s="60"/>
      <c r="AS622" s="60"/>
      <c r="AT622" s="60"/>
      <c r="AU622" s="60"/>
      <c r="AV622" s="60"/>
      <c r="AW622" s="60"/>
      <c r="AX622" s="60"/>
      <c r="AY622" s="60"/>
      <c r="AZ622" s="60"/>
      <c r="BA622" s="60"/>
      <c r="BB622" s="60"/>
      <c r="BC622" s="60"/>
      <c r="BD622" s="60"/>
      <c r="BE622" s="60"/>
      <c r="BF622" s="60"/>
      <c r="BG622" s="60"/>
      <c r="BH622" s="60"/>
      <c r="BI622" s="60"/>
      <c r="BJ622" s="60"/>
      <c r="BK622" s="60"/>
      <c r="BL622" s="60"/>
      <c r="BM622" s="60"/>
      <c r="BN622" s="60"/>
      <c r="BO622" s="60"/>
      <c r="BP622" s="60"/>
      <c r="BQ622" s="60"/>
      <c r="BR622" s="60"/>
      <c r="BS622" s="60"/>
      <c r="BT622" s="60"/>
      <c r="BU622" s="60"/>
      <c r="BV622" s="60"/>
      <c r="BW622" s="60"/>
      <c r="BX622" s="60"/>
      <c r="BY622" s="60"/>
      <c r="BZ622" s="60"/>
      <c r="CA622" s="60"/>
      <c r="CB622" s="60"/>
      <c r="CC622" s="60"/>
      <c r="CD622" s="60"/>
      <c r="CE622" s="60"/>
      <c r="CF622" s="60"/>
      <c r="CG622" s="60"/>
      <c r="CH622" s="60"/>
      <c r="CI622" s="60"/>
      <c r="CJ622" s="60"/>
      <c r="CK622" s="60"/>
      <c r="CL622" s="60"/>
      <c r="CM622" s="60"/>
      <c r="CN622" s="60"/>
      <c r="CO622" s="60"/>
    </row>
    <row r="623" spans="1:93" s="61" customFormat="1" x14ac:dyDescent="0.25">
      <c r="A623" s="6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60"/>
      <c r="AJ623" s="60"/>
      <c r="AK623" s="60"/>
      <c r="AL623" s="60"/>
      <c r="AM623" s="60"/>
      <c r="AN623" s="60"/>
      <c r="AO623" s="60"/>
      <c r="AP623" s="60"/>
      <c r="AQ623" s="60"/>
      <c r="AR623" s="60"/>
      <c r="AS623" s="60"/>
      <c r="AT623" s="60"/>
      <c r="AU623" s="60"/>
      <c r="AV623" s="60"/>
      <c r="AW623" s="60"/>
      <c r="AX623" s="60"/>
      <c r="AY623" s="60"/>
      <c r="AZ623" s="60"/>
      <c r="BA623" s="60"/>
      <c r="BB623" s="60"/>
      <c r="BC623" s="60"/>
      <c r="BD623" s="60"/>
      <c r="BE623" s="60"/>
      <c r="BF623" s="60"/>
      <c r="BG623" s="60"/>
      <c r="BH623" s="60"/>
      <c r="BI623" s="60"/>
      <c r="BJ623" s="60"/>
      <c r="BK623" s="60"/>
      <c r="BL623" s="60"/>
      <c r="BM623" s="60"/>
      <c r="BN623" s="60"/>
      <c r="BO623" s="60"/>
      <c r="BP623" s="60"/>
      <c r="BQ623" s="60"/>
      <c r="BR623" s="60"/>
      <c r="BS623" s="60"/>
      <c r="BT623" s="60"/>
      <c r="BU623" s="60"/>
      <c r="BV623" s="60"/>
      <c r="BW623" s="60"/>
      <c r="BX623" s="60"/>
      <c r="BY623" s="60"/>
      <c r="BZ623" s="60"/>
      <c r="CA623" s="60"/>
      <c r="CB623" s="60"/>
      <c r="CC623" s="60"/>
      <c r="CD623" s="60"/>
      <c r="CE623" s="60"/>
      <c r="CF623" s="60"/>
      <c r="CG623" s="60"/>
      <c r="CH623" s="60"/>
      <c r="CI623" s="60"/>
      <c r="CJ623" s="60"/>
      <c r="CK623" s="60"/>
      <c r="CL623" s="60"/>
      <c r="CM623" s="60"/>
      <c r="CN623" s="60"/>
      <c r="CO623" s="60"/>
    </row>
    <row r="624" spans="1:93" s="61" customFormat="1" x14ac:dyDescent="0.25">
      <c r="A624" s="64"/>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60"/>
      <c r="AJ624" s="60"/>
      <c r="AK624" s="60"/>
      <c r="AL624" s="60"/>
      <c r="AM624" s="60"/>
      <c r="AN624" s="60"/>
      <c r="AO624" s="60"/>
      <c r="AP624" s="60"/>
      <c r="AQ624" s="60"/>
      <c r="AR624" s="60"/>
      <c r="AS624" s="60"/>
      <c r="AT624" s="60"/>
      <c r="AU624" s="60"/>
      <c r="AV624" s="60"/>
      <c r="AW624" s="60"/>
      <c r="AX624" s="60"/>
      <c r="AY624" s="60"/>
      <c r="AZ624" s="60"/>
      <c r="BA624" s="60"/>
      <c r="BB624" s="60"/>
      <c r="BC624" s="60"/>
      <c r="BD624" s="60"/>
      <c r="BE624" s="60"/>
      <c r="BF624" s="60"/>
      <c r="BG624" s="60"/>
      <c r="BH624" s="60"/>
      <c r="BI624" s="60"/>
      <c r="BJ624" s="60"/>
      <c r="BK624" s="60"/>
      <c r="BL624" s="60"/>
      <c r="BM624" s="60"/>
      <c r="BN624" s="60"/>
      <c r="BO624" s="60"/>
      <c r="BP624" s="60"/>
      <c r="BQ624" s="60"/>
      <c r="BR624" s="60"/>
      <c r="BS624" s="60"/>
      <c r="BT624" s="60"/>
      <c r="BU624" s="60"/>
      <c r="BV624" s="60"/>
      <c r="BW624" s="60"/>
      <c r="BX624" s="60"/>
      <c r="BY624" s="60"/>
      <c r="BZ624" s="60"/>
      <c r="CA624" s="60"/>
      <c r="CB624" s="60"/>
      <c r="CC624" s="60"/>
      <c r="CD624" s="60"/>
      <c r="CE624" s="60"/>
      <c r="CF624" s="60"/>
      <c r="CG624" s="60"/>
      <c r="CH624" s="60"/>
      <c r="CI624" s="60"/>
      <c r="CJ624" s="60"/>
      <c r="CK624" s="60"/>
      <c r="CL624" s="60"/>
      <c r="CM624" s="60"/>
      <c r="CN624" s="60"/>
      <c r="CO624" s="60"/>
    </row>
    <row r="625" spans="1:93" s="61" customFormat="1" x14ac:dyDescent="0.25">
      <c r="A625" s="6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60"/>
      <c r="AJ625" s="60"/>
      <c r="AK625" s="60"/>
      <c r="AL625" s="60"/>
      <c r="AM625" s="60"/>
      <c r="AN625" s="60"/>
      <c r="AO625" s="60"/>
      <c r="AP625" s="60"/>
      <c r="AQ625" s="60"/>
      <c r="AR625" s="60"/>
      <c r="AS625" s="60"/>
      <c r="AT625" s="60"/>
      <c r="AU625" s="60"/>
      <c r="AV625" s="60"/>
      <c r="AW625" s="60"/>
      <c r="AX625" s="60"/>
      <c r="AY625" s="60"/>
      <c r="AZ625" s="60"/>
      <c r="BA625" s="60"/>
      <c r="BB625" s="60"/>
      <c r="BC625" s="60"/>
      <c r="BD625" s="60"/>
      <c r="BE625" s="60"/>
      <c r="BF625" s="60"/>
      <c r="BG625" s="60"/>
      <c r="BH625" s="60"/>
      <c r="BI625" s="60"/>
      <c r="BJ625" s="60"/>
      <c r="BK625" s="60"/>
      <c r="BL625" s="60"/>
      <c r="BM625" s="60"/>
      <c r="BN625" s="60"/>
      <c r="BO625" s="60"/>
      <c r="BP625" s="60"/>
      <c r="BQ625" s="60"/>
      <c r="BR625" s="60"/>
      <c r="BS625" s="60"/>
      <c r="BT625" s="60"/>
      <c r="BU625" s="60"/>
      <c r="BV625" s="60"/>
      <c r="BW625" s="60"/>
      <c r="BX625" s="60"/>
      <c r="BY625" s="60"/>
      <c r="BZ625" s="60"/>
      <c r="CA625" s="60"/>
      <c r="CB625" s="60"/>
      <c r="CC625" s="60"/>
      <c r="CD625" s="60"/>
      <c r="CE625" s="60"/>
      <c r="CF625" s="60"/>
      <c r="CG625" s="60"/>
      <c r="CH625" s="60"/>
      <c r="CI625" s="60"/>
      <c r="CJ625" s="60"/>
      <c r="CK625" s="60"/>
      <c r="CL625" s="60"/>
      <c r="CM625" s="60"/>
      <c r="CN625" s="60"/>
      <c r="CO625" s="60"/>
    </row>
    <row r="626" spans="1:93" s="61" customFormat="1" x14ac:dyDescent="0.25">
      <c r="A626" s="64"/>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60"/>
      <c r="AJ626" s="60"/>
      <c r="AK626" s="60"/>
      <c r="AL626" s="60"/>
      <c r="AM626" s="60"/>
      <c r="AN626" s="60"/>
      <c r="AO626" s="60"/>
      <c r="AP626" s="60"/>
      <c r="AQ626" s="60"/>
      <c r="AR626" s="60"/>
      <c r="AS626" s="60"/>
      <c r="AT626" s="60"/>
      <c r="AU626" s="60"/>
      <c r="AV626" s="60"/>
      <c r="AW626" s="60"/>
      <c r="AX626" s="60"/>
      <c r="AY626" s="60"/>
      <c r="AZ626" s="60"/>
      <c r="BA626" s="60"/>
      <c r="BB626" s="60"/>
      <c r="BC626" s="60"/>
      <c r="BD626" s="60"/>
      <c r="BE626" s="60"/>
      <c r="BF626" s="60"/>
      <c r="BG626" s="60"/>
      <c r="BH626" s="60"/>
      <c r="BI626" s="60"/>
      <c r="BJ626" s="60"/>
      <c r="BK626" s="60"/>
      <c r="BL626" s="60"/>
      <c r="BM626" s="60"/>
      <c r="BN626" s="60"/>
      <c r="BO626" s="60"/>
      <c r="BP626" s="60"/>
      <c r="BQ626" s="60"/>
      <c r="BR626" s="60"/>
      <c r="BS626" s="60"/>
      <c r="BT626" s="60"/>
      <c r="BU626" s="60"/>
      <c r="BV626" s="60"/>
      <c r="BW626" s="60"/>
      <c r="BX626" s="60"/>
      <c r="BY626" s="60"/>
      <c r="BZ626" s="60"/>
      <c r="CA626" s="60"/>
      <c r="CB626" s="60"/>
      <c r="CC626" s="60"/>
      <c r="CD626" s="60"/>
      <c r="CE626" s="60"/>
      <c r="CF626" s="60"/>
      <c r="CG626" s="60"/>
      <c r="CH626" s="60"/>
      <c r="CI626" s="60"/>
      <c r="CJ626" s="60"/>
      <c r="CK626" s="60"/>
      <c r="CL626" s="60"/>
      <c r="CM626" s="60"/>
      <c r="CN626" s="60"/>
      <c r="CO626" s="60"/>
    </row>
    <row r="627" spans="1:93" s="61" customFormat="1" x14ac:dyDescent="0.25">
      <c r="A627" s="64"/>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60"/>
      <c r="AJ627" s="60"/>
      <c r="AK627" s="60"/>
      <c r="AL627" s="60"/>
      <c r="AM627" s="60"/>
      <c r="AN627" s="60"/>
      <c r="AO627" s="60"/>
      <c r="AP627" s="60"/>
      <c r="AQ627" s="60"/>
      <c r="AR627" s="60"/>
      <c r="AS627" s="60"/>
      <c r="AT627" s="60"/>
      <c r="AU627" s="60"/>
      <c r="AV627" s="60"/>
      <c r="AW627" s="60"/>
      <c r="AX627" s="60"/>
      <c r="AY627" s="60"/>
      <c r="AZ627" s="60"/>
      <c r="BA627" s="60"/>
      <c r="BB627" s="60"/>
      <c r="BC627" s="60"/>
      <c r="BD627" s="60"/>
      <c r="BE627" s="60"/>
      <c r="BF627" s="60"/>
      <c r="BG627" s="60"/>
      <c r="BH627" s="60"/>
      <c r="BI627" s="60"/>
      <c r="BJ627" s="60"/>
      <c r="BK627" s="60"/>
      <c r="BL627" s="60"/>
      <c r="BM627" s="60"/>
      <c r="BN627" s="60"/>
      <c r="BO627" s="60"/>
      <c r="BP627" s="60"/>
      <c r="BQ627" s="60"/>
      <c r="BR627" s="60"/>
      <c r="BS627" s="60"/>
      <c r="BT627" s="60"/>
      <c r="BU627" s="60"/>
      <c r="BV627" s="60"/>
      <c r="BW627" s="60"/>
      <c r="BX627" s="60"/>
      <c r="BY627" s="60"/>
      <c r="BZ627" s="60"/>
      <c r="CA627" s="60"/>
      <c r="CB627" s="60"/>
      <c r="CC627" s="60"/>
      <c r="CD627" s="60"/>
      <c r="CE627" s="60"/>
      <c r="CF627" s="60"/>
      <c r="CG627" s="60"/>
      <c r="CH627" s="60"/>
      <c r="CI627" s="60"/>
      <c r="CJ627" s="60"/>
      <c r="CK627" s="60"/>
      <c r="CL627" s="60"/>
      <c r="CM627" s="60"/>
      <c r="CN627" s="60"/>
      <c r="CO627" s="60"/>
    </row>
    <row r="628" spans="1:93" s="61" customFormat="1" x14ac:dyDescent="0.25">
      <c r="A628" s="64"/>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60"/>
      <c r="AJ628" s="60"/>
      <c r="AK628" s="60"/>
      <c r="AL628" s="60"/>
      <c r="AM628" s="60"/>
      <c r="AN628" s="60"/>
      <c r="AO628" s="60"/>
      <c r="AP628" s="60"/>
      <c r="AQ628" s="60"/>
      <c r="AR628" s="60"/>
      <c r="AS628" s="60"/>
      <c r="AT628" s="60"/>
      <c r="AU628" s="60"/>
      <c r="AV628" s="60"/>
      <c r="AW628" s="60"/>
      <c r="AX628" s="60"/>
      <c r="AY628" s="60"/>
      <c r="AZ628" s="60"/>
      <c r="BA628" s="60"/>
      <c r="BB628" s="60"/>
      <c r="BC628" s="60"/>
      <c r="BD628" s="60"/>
      <c r="BE628" s="60"/>
      <c r="BF628" s="60"/>
      <c r="BG628" s="60"/>
      <c r="BH628" s="60"/>
      <c r="BI628" s="60"/>
      <c r="BJ628" s="60"/>
      <c r="BK628" s="60"/>
      <c r="BL628" s="60"/>
      <c r="BM628" s="60"/>
      <c r="BN628" s="60"/>
      <c r="BO628" s="60"/>
      <c r="BP628" s="60"/>
      <c r="BQ628" s="60"/>
      <c r="BR628" s="60"/>
      <c r="BS628" s="60"/>
      <c r="BT628" s="60"/>
      <c r="BU628" s="60"/>
      <c r="BV628" s="60"/>
      <c r="BW628" s="60"/>
      <c r="BX628" s="60"/>
      <c r="BY628" s="60"/>
      <c r="BZ628" s="60"/>
      <c r="CA628" s="60"/>
      <c r="CB628" s="60"/>
      <c r="CC628" s="60"/>
      <c r="CD628" s="60"/>
      <c r="CE628" s="60"/>
      <c r="CF628" s="60"/>
      <c r="CG628" s="60"/>
      <c r="CH628" s="60"/>
      <c r="CI628" s="60"/>
      <c r="CJ628" s="60"/>
      <c r="CK628" s="60"/>
      <c r="CL628" s="60"/>
      <c r="CM628" s="60"/>
      <c r="CN628" s="60"/>
      <c r="CO628" s="60"/>
    </row>
    <row r="629" spans="1:93" s="61" customFormat="1" x14ac:dyDescent="0.25">
      <c r="A629" s="64"/>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60"/>
      <c r="AJ629" s="60"/>
      <c r="AK629" s="60"/>
      <c r="AL629" s="60"/>
      <c r="AM629" s="60"/>
      <c r="AN629" s="60"/>
      <c r="AO629" s="60"/>
      <c r="AP629" s="60"/>
      <c r="AQ629" s="60"/>
      <c r="AR629" s="60"/>
      <c r="AS629" s="60"/>
      <c r="AT629" s="60"/>
      <c r="AU629" s="60"/>
      <c r="AV629" s="60"/>
      <c r="AW629" s="60"/>
      <c r="AX629" s="60"/>
      <c r="AY629" s="60"/>
      <c r="AZ629" s="60"/>
      <c r="BA629" s="60"/>
      <c r="BB629" s="60"/>
      <c r="BC629" s="60"/>
      <c r="BD629" s="60"/>
      <c r="BE629" s="60"/>
      <c r="BF629" s="60"/>
      <c r="BG629" s="60"/>
      <c r="BH629" s="60"/>
      <c r="BI629" s="60"/>
      <c r="BJ629" s="60"/>
      <c r="BK629" s="60"/>
      <c r="BL629" s="60"/>
      <c r="BM629" s="60"/>
      <c r="BN629" s="60"/>
      <c r="BO629" s="60"/>
      <c r="BP629" s="60"/>
      <c r="BQ629" s="60"/>
      <c r="BR629" s="60"/>
      <c r="BS629" s="60"/>
      <c r="BT629" s="60"/>
      <c r="BU629" s="60"/>
      <c r="BV629" s="60"/>
      <c r="BW629" s="60"/>
      <c r="BX629" s="60"/>
      <c r="BY629" s="60"/>
      <c r="BZ629" s="60"/>
      <c r="CA629" s="60"/>
      <c r="CB629" s="60"/>
      <c r="CC629" s="60"/>
      <c r="CD629" s="60"/>
      <c r="CE629" s="60"/>
      <c r="CF629" s="60"/>
      <c r="CG629" s="60"/>
      <c r="CH629" s="60"/>
      <c r="CI629" s="60"/>
      <c r="CJ629" s="60"/>
      <c r="CK629" s="60"/>
      <c r="CL629" s="60"/>
      <c r="CM629" s="60"/>
      <c r="CN629" s="60"/>
      <c r="CO629" s="60"/>
    </row>
    <row r="630" spans="1:93" s="61" customFormat="1" x14ac:dyDescent="0.25">
      <c r="A630" s="64"/>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60"/>
      <c r="BL630" s="60"/>
      <c r="BM630" s="60"/>
      <c r="BN630" s="60"/>
      <c r="BO630" s="60"/>
      <c r="BP630" s="60"/>
      <c r="BQ630" s="60"/>
      <c r="BR630" s="60"/>
      <c r="BS630" s="60"/>
      <c r="BT630" s="60"/>
      <c r="BU630" s="60"/>
      <c r="BV630" s="60"/>
      <c r="BW630" s="60"/>
      <c r="BX630" s="60"/>
      <c r="BY630" s="60"/>
      <c r="BZ630" s="60"/>
      <c r="CA630" s="60"/>
      <c r="CB630" s="60"/>
      <c r="CC630" s="60"/>
      <c r="CD630" s="60"/>
      <c r="CE630" s="60"/>
      <c r="CF630" s="60"/>
      <c r="CG630" s="60"/>
      <c r="CH630" s="60"/>
      <c r="CI630" s="60"/>
      <c r="CJ630" s="60"/>
      <c r="CK630" s="60"/>
      <c r="CL630" s="60"/>
      <c r="CM630" s="60"/>
      <c r="CN630" s="60"/>
      <c r="CO630" s="60"/>
    </row>
    <row r="631" spans="1:93" s="61" customFormat="1" x14ac:dyDescent="0.25">
      <c r="A631" s="64"/>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60"/>
      <c r="AJ631" s="60"/>
      <c r="AK631" s="60"/>
      <c r="AL631" s="60"/>
      <c r="AM631" s="60"/>
      <c r="AN631" s="60"/>
      <c r="AO631" s="60"/>
      <c r="AP631" s="60"/>
      <c r="AQ631" s="60"/>
      <c r="AR631" s="60"/>
      <c r="AS631" s="60"/>
      <c r="AT631" s="60"/>
      <c r="AU631" s="60"/>
      <c r="AV631" s="60"/>
      <c r="AW631" s="60"/>
      <c r="AX631" s="60"/>
      <c r="AY631" s="60"/>
      <c r="AZ631" s="60"/>
      <c r="BA631" s="60"/>
      <c r="BB631" s="60"/>
      <c r="BC631" s="60"/>
      <c r="BD631" s="60"/>
      <c r="BE631" s="60"/>
      <c r="BF631" s="60"/>
      <c r="BG631" s="60"/>
      <c r="BH631" s="60"/>
      <c r="BI631" s="60"/>
      <c r="BJ631" s="60"/>
      <c r="BK631" s="60"/>
      <c r="BL631" s="60"/>
      <c r="BM631" s="60"/>
      <c r="BN631" s="60"/>
      <c r="BO631" s="60"/>
      <c r="BP631" s="60"/>
      <c r="BQ631" s="60"/>
      <c r="BR631" s="60"/>
      <c r="BS631" s="60"/>
      <c r="BT631" s="60"/>
      <c r="BU631" s="60"/>
      <c r="BV631" s="60"/>
      <c r="BW631" s="60"/>
      <c r="BX631" s="60"/>
      <c r="BY631" s="60"/>
      <c r="BZ631" s="60"/>
      <c r="CA631" s="60"/>
      <c r="CB631" s="60"/>
      <c r="CC631" s="60"/>
      <c r="CD631" s="60"/>
      <c r="CE631" s="60"/>
      <c r="CF631" s="60"/>
      <c r="CG631" s="60"/>
      <c r="CH631" s="60"/>
      <c r="CI631" s="60"/>
      <c r="CJ631" s="60"/>
      <c r="CK631" s="60"/>
      <c r="CL631" s="60"/>
      <c r="CM631" s="60"/>
      <c r="CN631" s="60"/>
      <c r="CO631" s="60"/>
    </row>
    <row r="632" spans="1:93" s="61" customFormat="1" x14ac:dyDescent="0.25">
      <c r="A632" s="64"/>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60"/>
      <c r="AJ632" s="60"/>
      <c r="AK632" s="60"/>
      <c r="AL632" s="60"/>
      <c r="AM632" s="60"/>
      <c r="AN632" s="60"/>
      <c r="AO632" s="60"/>
      <c r="AP632" s="60"/>
      <c r="AQ632" s="60"/>
      <c r="AR632" s="60"/>
      <c r="AS632" s="60"/>
      <c r="AT632" s="60"/>
      <c r="AU632" s="60"/>
      <c r="AV632" s="60"/>
      <c r="AW632" s="60"/>
      <c r="AX632" s="60"/>
      <c r="AY632" s="60"/>
      <c r="AZ632" s="60"/>
      <c r="BA632" s="60"/>
      <c r="BB632" s="60"/>
      <c r="BC632" s="60"/>
      <c r="BD632" s="60"/>
      <c r="BE632" s="60"/>
      <c r="BF632" s="60"/>
      <c r="BG632" s="60"/>
      <c r="BH632" s="60"/>
      <c r="BI632" s="60"/>
      <c r="BJ632" s="60"/>
      <c r="BK632" s="60"/>
      <c r="BL632" s="60"/>
      <c r="BM632" s="60"/>
      <c r="BN632" s="60"/>
      <c r="BO632" s="60"/>
      <c r="BP632" s="60"/>
      <c r="BQ632" s="60"/>
      <c r="BR632" s="60"/>
      <c r="BS632" s="60"/>
      <c r="BT632" s="60"/>
      <c r="BU632" s="60"/>
      <c r="BV632" s="60"/>
      <c r="BW632" s="60"/>
      <c r="BX632" s="60"/>
      <c r="BY632" s="60"/>
      <c r="BZ632" s="60"/>
      <c r="CA632" s="60"/>
      <c r="CB632" s="60"/>
      <c r="CC632" s="60"/>
      <c r="CD632" s="60"/>
      <c r="CE632" s="60"/>
      <c r="CF632" s="60"/>
      <c r="CG632" s="60"/>
      <c r="CH632" s="60"/>
      <c r="CI632" s="60"/>
      <c r="CJ632" s="60"/>
      <c r="CK632" s="60"/>
      <c r="CL632" s="60"/>
      <c r="CM632" s="60"/>
      <c r="CN632" s="60"/>
      <c r="CO632" s="60"/>
    </row>
    <row r="633" spans="1:93" s="61" customFormat="1" x14ac:dyDescent="0.25">
      <c r="A633" s="64"/>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60"/>
      <c r="AJ633" s="60"/>
      <c r="AK633" s="60"/>
      <c r="AL633" s="60"/>
      <c r="AM633" s="60"/>
      <c r="AN633" s="60"/>
      <c r="AO633" s="60"/>
      <c r="AP633" s="60"/>
      <c r="AQ633" s="60"/>
      <c r="AR633" s="60"/>
      <c r="AS633" s="60"/>
      <c r="AT633" s="60"/>
      <c r="AU633" s="60"/>
      <c r="AV633" s="60"/>
      <c r="AW633" s="60"/>
      <c r="AX633" s="60"/>
      <c r="AY633" s="60"/>
      <c r="AZ633" s="60"/>
      <c r="BA633" s="60"/>
      <c r="BB633" s="60"/>
      <c r="BC633" s="60"/>
      <c r="BD633" s="60"/>
      <c r="BE633" s="60"/>
      <c r="BF633" s="60"/>
      <c r="BG633" s="60"/>
      <c r="BH633" s="60"/>
      <c r="BI633" s="60"/>
      <c r="BJ633" s="60"/>
      <c r="BK633" s="60"/>
      <c r="BL633" s="60"/>
      <c r="BM633" s="60"/>
      <c r="BN633" s="60"/>
      <c r="BO633" s="60"/>
      <c r="BP633" s="60"/>
      <c r="BQ633" s="60"/>
      <c r="BR633" s="60"/>
      <c r="BS633" s="60"/>
      <c r="BT633" s="60"/>
      <c r="BU633" s="60"/>
      <c r="BV633" s="60"/>
      <c r="BW633" s="60"/>
      <c r="BX633" s="60"/>
      <c r="BY633" s="60"/>
      <c r="BZ633" s="60"/>
      <c r="CA633" s="60"/>
      <c r="CB633" s="60"/>
      <c r="CC633" s="60"/>
      <c r="CD633" s="60"/>
      <c r="CE633" s="60"/>
      <c r="CF633" s="60"/>
      <c r="CG633" s="60"/>
      <c r="CH633" s="60"/>
      <c r="CI633" s="60"/>
      <c r="CJ633" s="60"/>
      <c r="CK633" s="60"/>
      <c r="CL633" s="60"/>
      <c r="CM633" s="60"/>
      <c r="CN633" s="60"/>
      <c r="CO633" s="60"/>
    </row>
    <row r="634" spans="1:93" s="61" customFormat="1" x14ac:dyDescent="0.25">
      <c r="A634" s="64"/>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60"/>
      <c r="AJ634" s="60"/>
      <c r="AK634" s="60"/>
      <c r="AL634" s="60"/>
      <c r="AM634" s="60"/>
      <c r="AN634" s="60"/>
      <c r="AO634" s="60"/>
      <c r="AP634" s="60"/>
      <c r="AQ634" s="60"/>
      <c r="AR634" s="60"/>
      <c r="AS634" s="60"/>
      <c r="AT634" s="60"/>
      <c r="AU634" s="60"/>
      <c r="AV634" s="60"/>
      <c r="AW634" s="60"/>
      <c r="AX634" s="60"/>
      <c r="AY634" s="60"/>
      <c r="AZ634" s="60"/>
      <c r="BA634" s="60"/>
      <c r="BB634" s="60"/>
      <c r="BC634" s="60"/>
      <c r="BD634" s="60"/>
      <c r="BE634" s="60"/>
      <c r="BF634" s="60"/>
      <c r="BG634" s="60"/>
      <c r="BH634" s="60"/>
      <c r="BI634" s="60"/>
      <c r="BJ634" s="60"/>
      <c r="BK634" s="60"/>
      <c r="BL634" s="60"/>
      <c r="BM634" s="60"/>
      <c r="BN634" s="60"/>
      <c r="BO634" s="60"/>
      <c r="BP634" s="60"/>
      <c r="BQ634" s="60"/>
      <c r="BR634" s="60"/>
      <c r="BS634" s="60"/>
      <c r="BT634" s="60"/>
      <c r="BU634" s="60"/>
      <c r="BV634" s="60"/>
      <c r="BW634" s="60"/>
      <c r="BX634" s="60"/>
      <c r="BY634" s="60"/>
      <c r="BZ634" s="60"/>
      <c r="CA634" s="60"/>
      <c r="CB634" s="60"/>
      <c r="CC634" s="60"/>
      <c r="CD634" s="60"/>
      <c r="CE634" s="60"/>
      <c r="CF634" s="60"/>
      <c r="CG634" s="60"/>
      <c r="CH634" s="60"/>
      <c r="CI634" s="60"/>
      <c r="CJ634" s="60"/>
      <c r="CK634" s="60"/>
      <c r="CL634" s="60"/>
      <c r="CM634" s="60"/>
      <c r="CN634" s="60"/>
      <c r="CO634" s="60"/>
    </row>
    <row r="635" spans="1:93" s="61" customFormat="1" x14ac:dyDescent="0.25">
      <c r="A635" s="64"/>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60"/>
      <c r="AJ635" s="60"/>
      <c r="AK635" s="60"/>
      <c r="AL635" s="60"/>
      <c r="AM635" s="60"/>
      <c r="AN635" s="60"/>
      <c r="AO635" s="60"/>
      <c r="AP635" s="60"/>
      <c r="AQ635" s="60"/>
      <c r="AR635" s="60"/>
      <c r="AS635" s="60"/>
      <c r="AT635" s="60"/>
      <c r="AU635" s="60"/>
      <c r="AV635" s="60"/>
      <c r="AW635" s="60"/>
      <c r="AX635" s="60"/>
      <c r="AY635" s="60"/>
      <c r="AZ635" s="60"/>
      <c r="BA635" s="60"/>
      <c r="BB635" s="60"/>
      <c r="BC635" s="60"/>
      <c r="BD635" s="60"/>
      <c r="BE635" s="60"/>
      <c r="BF635" s="60"/>
      <c r="BG635" s="60"/>
      <c r="BH635" s="60"/>
      <c r="BI635" s="60"/>
      <c r="BJ635" s="60"/>
      <c r="BK635" s="60"/>
      <c r="BL635" s="60"/>
      <c r="BM635" s="60"/>
      <c r="BN635" s="60"/>
      <c r="BO635" s="60"/>
      <c r="BP635" s="60"/>
      <c r="BQ635" s="60"/>
      <c r="BR635" s="60"/>
      <c r="BS635" s="60"/>
      <c r="BT635" s="60"/>
      <c r="BU635" s="60"/>
      <c r="BV635" s="60"/>
      <c r="BW635" s="60"/>
      <c r="BX635" s="60"/>
      <c r="BY635" s="60"/>
      <c r="BZ635" s="60"/>
      <c r="CA635" s="60"/>
      <c r="CB635" s="60"/>
      <c r="CC635" s="60"/>
      <c r="CD635" s="60"/>
      <c r="CE635" s="60"/>
      <c r="CF635" s="60"/>
      <c r="CG635" s="60"/>
      <c r="CH635" s="60"/>
      <c r="CI635" s="60"/>
      <c r="CJ635" s="60"/>
      <c r="CK635" s="60"/>
      <c r="CL635" s="60"/>
      <c r="CM635" s="60"/>
      <c r="CN635" s="60"/>
      <c r="CO635" s="60"/>
    </row>
    <row r="636" spans="1:93" s="61" customFormat="1" x14ac:dyDescent="0.25">
      <c r="A636" s="64"/>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60"/>
      <c r="AJ636" s="60"/>
      <c r="AK636" s="60"/>
      <c r="AL636" s="60"/>
      <c r="AM636" s="60"/>
      <c r="AN636" s="60"/>
      <c r="AO636" s="60"/>
      <c r="AP636" s="60"/>
      <c r="AQ636" s="60"/>
      <c r="AR636" s="60"/>
      <c r="AS636" s="60"/>
      <c r="AT636" s="60"/>
      <c r="AU636" s="60"/>
      <c r="AV636" s="60"/>
      <c r="AW636" s="60"/>
      <c r="AX636" s="60"/>
      <c r="AY636" s="60"/>
      <c r="AZ636" s="60"/>
      <c r="BA636" s="60"/>
      <c r="BB636" s="60"/>
      <c r="BC636" s="60"/>
      <c r="BD636" s="60"/>
      <c r="BE636" s="60"/>
      <c r="BF636" s="60"/>
      <c r="BG636" s="60"/>
      <c r="BH636" s="60"/>
      <c r="BI636" s="60"/>
      <c r="BJ636" s="60"/>
      <c r="BK636" s="60"/>
      <c r="BL636" s="60"/>
      <c r="BM636" s="60"/>
      <c r="BN636" s="60"/>
      <c r="BO636" s="60"/>
      <c r="BP636" s="60"/>
      <c r="BQ636" s="60"/>
      <c r="BR636" s="60"/>
      <c r="BS636" s="60"/>
      <c r="BT636" s="60"/>
      <c r="BU636" s="60"/>
      <c r="BV636" s="60"/>
      <c r="BW636" s="60"/>
      <c r="BX636" s="60"/>
      <c r="BY636" s="60"/>
      <c r="BZ636" s="60"/>
      <c r="CA636" s="60"/>
      <c r="CB636" s="60"/>
      <c r="CC636" s="60"/>
      <c r="CD636" s="60"/>
      <c r="CE636" s="60"/>
      <c r="CF636" s="60"/>
      <c r="CG636" s="60"/>
      <c r="CH636" s="60"/>
      <c r="CI636" s="60"/>
      <c r="CJ636" s="60"/>
      <c r="CK636" s="60"/>
      <c r="CL636" s="60"/>
      <c r="CM636" s="60"/>
      <c r="CN636" s="60"/>
      <c r="CO636" s="60"/>
    </row>
    <row r="637" spans="1:93" s="61" customFormat="1" x14ac:dyDescent="0.25">
      <c r="A637" s="64"/>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60"/>
      <c r="AJ637" s="60"/>
      <c r="AK637" s="60"/>
      <c r="AL637" s="60"/>
      <c r="AM637" s="60"/>
      <c r="AN637" s="60"/>
      <c r="AO637" s="60"/>
      <c r="AP637" s="60"/>
      <c r="AQ637" s="60"/>
      <c r="AR637" s="60"/>
      <c r="AS637" s="60"/>
      <c r="AT637" s="60"/>
      <c r="AU637" s="60"/>
      <c r="AV637" s="60"/>
      <c r="AW637" s="60"/>
      <c r="AX637" s="60"/>
      <c r="AY637" s="60"/>
      <c r="AZ637" s="60"/>
      <c r="BA637" s="60"/>
      <c r="BB637" s="60"/>
      <c r="BC637" s="60"/>
      <c r="BD637" s="60"/>
      <c r="BE637" s="60"/>
      <c r="BF637" s="60"/>
      <c r="BG637" s="60"/>
      <c r="BH637" s="60"/>
      <c r="BI637" s="60"/>
      <c r="BJ637" s="60"/>
      <c r="BK637" s="60"/>
      <c r="BL637" s="60"/>
      <c r="BM637" s="60"/>
      <c r="BN637" s="60"/>
      <c r="BO637" s="60"/>
      <c r="BP637" s="60"/>
      <c r="BQ637" s="60"/>
      <c r="BR637" s="60"/>
      <c r="BS637" s="60"/>
      <c r="BT637" s="60"/>
      <c r="BU637" s="60"/>
      <c r="BV637" s="60"/>
      <c r="BW637" s="60"/>
      <c r="BX637" s="60"/>
      <c r="BY637" s="60"/>
      <c r="BZ637" s="60"/>
      <c r="CA637" s="60"/>
      <c r="CB637" s="60"/>
      <c r="CC637" s="60"/>
      <c r="CD637" s="60"/>
      <c r="CE637" s="60"/>
      <c r="CF637" s="60"/>
      <c r="CG637" s="60"/>
      <c r="CH637" s="60"/>
      <c r="CI637" s="60"/>
      <c r="CJ637" s="60"/>
      <c r="CK637" s="60"/>
      <c r="CL637" s="60"/>
      <c r="CM637" s="60"/>
      <c r="CN637" s="60"/>
      <c r="CO637" s="60"/>
    </row>
    <row r="638" spans="1:93" s="61" customFormat="1" x14ac:dyDescent="0.25">
      <c r="A638" s="64"/>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60"/>
      <c r="AJ638" s="60"/>
      <c r="AK638" s="60"/>
      <c r="AL638" s="60"/>
      <c r="AM638" s="60"/>
      <c r="AN638" s="60"/>
      <c r="AO638" s="60"/>
      <c r="AP638" s="60"/>
      <c r="AQ638" s="60"/>
      <c r="AR638" s="60"/>
      <c r="AS638" s="60"/>
      <c r="AT638" s="60"/>
      <c r="AU638" s="60"/>
      <c r="AV638" s="60"/>
      <c r="AW638" s="60"/>
      <c r="AX638" s="60"/>
      <c r="AY638" s="60"/>
      <c r="AZ638" s="60"/>
      <c r="BA638" s="60"/>
      <c r="BB638" s="60"/>
      <c r="BC638" s="60"/>
      <c r="BD638" s="60"/>
      <c r="BE638" s="60"/>
      <c r="BF638" s="60"/>
      <c r="BG638" s="60"/>
      <c r="BH638" s="60"/>
      <c r="BI638" s="60"/>
      <c r="BJ638" s="60"/>
      <c r="BK638" s="60"/>
      <c r="BL638" s="60"/>
      <c r="BM638" s="60"/>
      <c r="BN638" s="60"/>
      <c r="BO638" s="60"/>
      <c r="BP638" s="60"/>
      <c r="BQ638" s="60"/>
      <c r="BR638" s="60"/>
      <c r="BS638" s="60"/>
      <c r="BT638" s="60"/>
      <c r="BU638" s="60"/>
      <c r="BV638" s="60"/>
      <c r="BW638" s="60"/>
      <c r="BX638" s="60"/>
      <c r="BY638" s="60"/>
      <c r="BZ638" s="60"/>
      <c r="CA638" s="60"/>
      <c r="CB638" s="60"/>
      <c r="CC638" s="60"/>
      <c r="CD638" s="60"/>
      <c r="CE638" s="60"/>
      <c r="CF638" s="60"/>
      <c r="CG638" s="60"/>
      <c r="CH638" s="60"/>
      <c r="CI638" s="60"/>
      <c r="CJ638" s="60"/>
      <c r="CK638" s="60"/>
      <c r="CL638" s="60"/>
      <c r="CM638" s="60"/>
      <c r="CN638" s="60"/>
      <c r="CO638" s="60"/>
    </row>
    <row r="639" spans="1:93" s="61" customFormat="1" x14ac:dyDescent="0.25">
      <c r="A639" s="64"/>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60"/>
      <c r="AJ639" s="60"/>
      <c r="AK639" s="60"/>
      <c r="AL639" s="60"/>
      <c r="AM639" s="60"/>
      <c r="AN639" s="60"/>
      <c r="AO639" s="60"/>
      <c r="AP639" s="60"/>
      <c r="AQ639" s="60"/>
      <c r="AR639" s="60"/>
      <c r="AS639" s="60"/>
      <c r="AT639" s="60"/>
      <c r="AU639" s="60"/>
      <c r="AV639" s="60"/>
      <c r="AW639" s="60"/>
      <c r="AX639" s="60"/>
      <c r="AY639" s="60"/>
      <c r="AZ639" s="60"/>
      <c r="BA639" s="60"/>
      <c r="BB639" s="60"/>
      <c r="BC639" s="60"/>
      <c r="BD639" s="60"/>
      <c r="BE639" s="60"/>
      <c r="BF639" s="60"/>
      <c r="BG639" s="60"/>
      <c r="BH639" s="60"/>
      <c r="BI639" s="60"/>
      <c r="BJ639" s="60"/>
      <c r="BK639" s="60"/>
      <c r="BL639" s="60"/>
      <c r="BM639" s="60"/>
      <c r="BN639" s="60"/>
      <c r="BO639" s="60"/>
      <c r="BP639" s="60"/>
      <c r="BQ639" s="60"/>
      <c r="BR639" s="60"/>
      <c r="BS639" s="60"/>
      <c r="BT639" s="60"/>
      <c r="BU639" s="60"/>
      <c r="BV639" s="60"/>
      <c r="BW639" s="60"/>
      <c r="BX639" s="60"/>
      <c r="BY639" s="60"/>
      <c r="BZ639" s="60"/>
      <c r="CA639" s="60"/>
      <c r="CB639" s="60"/>
      <c r="CC639" s="60"/>
      <c r="CD639" s="60"/>
      <c r="CE639" s="60"/>
      <c r="CF639" s="60"/>
      <c r="CG639" s="60"/>
      <c r="CH639" s="60"/>
      <c r="CI639" s="60"/>
      <c r="CJ639" s="60"/>
      <c r="CK639" s="60"/>
      <c r="CL639" s="60"/>
      <c r="CM639" s="60"/>
      <c r="CN639" s="60"/>
      <c r="CO639" s="60"/>
    </row>
    <row r="640" spans="1:93" s="61" customFormat="1" x14ac:dyDescent="0.25">
      <c r="A640" s="64"/>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60"/>
      <c r="AJ640" s="60"/>
      <c r="AK640" s="60"/>
      <c r="AL640" s="60"/>
      <c r="AM640" s="60"/>
      <c r="AN640" s="60"/>
      <c r="AO640" s="60"/>
      <c r="AP640" s="60"/>
      <c r="AQ640" s="60"/>
      <c r="AR640" s="60"/>
      <c r="AS640" s="60"/>
      <c r="AT640" s="60"/>
      <c r="AU640" s="60"/>
      <c r="AV640" s="60"/>
      <c r="AW640" s="60"/>
      <c r="AX640" s="60"/>
      <c r="AY640" s="60"/>
      <c r="AZ640" s="60"/>
      <c r="BA640" s="60"/>
      <c r="BB640" s="60"/>
      <c r="BC640" s="60"/>
      <c r="BD640" s="60"/>
      <c r="BE640" s="60"/>
      <c r="BF640" s="60"/>
      <c r="BG640" s="60"/>
      <c r="BH640" s="60"/>
      <c r="BI640" s="60"/>
      <c r="BJ640" s="60"/>
      <c r="BK640" s="60"/>
      <c r="BL640" s="60"/>
      <c r="BM640" s="60"/>
      <c r="BN640" s="60"/>
      <c r="BO640" s="60"/>
      <c r="BP640" s="60"/>
      <c r="BQ640" s="60"/>
      <c r="BR640" s="60"/>
      <c r="BS640" s="60"/>
      <c r="BT640" s="60"/>
      <c r="BU640" s="60"/>
      <c r="BV640" s="60"/>
      <c r="BW640" s="60"/>
      <c r="BX640" s="60"/>
      <c r="BY640" s="60"/>
      <c r="BZ640" s="60"/>
      <c r="CA640" s="60"/>
      <c r="CB640" s="60"/>
      <c r="CC640" s="60"/>
      <c r="CD640" s="60"/>
      <c r="CE640" s="60"/>
      <c r="CF640" s="60"/>
      <c r="CG640" s="60"/>
      <c r="CH640" s="60"/>
      <c r="CI640" s="60"/>
      <c r="CJ640" s="60"/>
      <c r="CK640" s="60"/>
      <c r="CL640" s="60"/>
      <c r="CM640" s="60"/>
      <c r="CN640" s="60"/>
      <c r="CO640" s="60"/>
    </row>
    <row r="641" spans="1:93" s="61" customFormat="1" x14ac:dyDescent="0.25">
      <c r="A641" s="64"/>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60"/>
      <c r="BL641" s="60"/>
      <c r="BM641" s="60"/>
      <c r="BN641" s="60"/>
      <c r="BO641" s="60"/>
      <c r="BP641" s="60"/>
      <c r="BQ641" s="60"/>
      <c r="BR641" s="60"/>
      <c r="BS641" s="60"/>
      <c r="BT641" s="60"/>
      <c r="BU641" s="60"/>
      <c r="BV641" s="60"/>
      <c r="BW641" s="60"/>
      <c r="BX641" s="60"/>
      <c r="BY641" s="60"/>
      <c r="BZ641" s="60"/>
      <c r="CA641" s="60"/>
      <c r="CB641" s="60"/>
      <c r="CC641" s="60"/>
      <c r="CD641" s="60"/>
      <c r="CE641" s="60"/>
      <c r="CF641" s="60"/>
      <c r="CG641" s="60"/>
      <c r="CH641" s="60"/>
      <c r="CI641" s="60"/>
      <c r="CJ641" s="60"/>
      <c r="CK641" s="60"/>
      <c r="CL641" s="60"/>
      <c r="CM641" s="60"/>
      <c r="CN641" s="60"/>
      <c r="CO641" s="60"/>
    </row>
    <row r="642" spans="1:93" s="61" customFormat="1" x14ac:dyDescent="0.25">
      <c r="A642" s="64"/>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60"/>
      <c r="AJ642" s="60"/>
      <c r="AK642" s="60"/>
      <c r="AL642" s="60"/>
      <c r="AM642" s="60"/>
      <c r="AN642" s="60"/>
      <c r="AO642" s="60"/>
      <c r="AP642" s="60"/>
      <c r="AQ642" s="60"/>
      <c r="AR642" s="60"/>
      <c r="AS642" s="60"/>
      <c r="AT642" s="60"/>
      <c r="AU642" s="60"/>
      <c r="AV642" s="60"/>
      <c r="AW642" s="60"/>
      <c r="AX642" s="60"/>
      <c r="AY642" s="60"/>
      <c r="AZ642" s="60"/>
      <c r="BA642" s="60"/>
      <c r="BB642" s="60"/>
      <c r="BC642" s="60"/>
      <c r="BD642" s="60"/>
      <c r="BE642" s="60"/>
      <c r="BF642" s="60"/>
      <c r="BG642" s="60"/>
      <c r="BH642" s="60"/>
      <c r="BI642" s="60"/>
      <c r="BJ642" s="60"/>
      <c r="BK642" s="60"/>
      <c r="BL642" s="60"/>
      <c r="BM642" s="60"/>
      <c r="BN642" s="60"/>
      <c r="BO642" s="60"/>
      <c r="BP642" s="60"/>
      <c r="BQ642" s="60"/>
      <c r="BR642" s="60"/>
      <c r="BS642" s="60"/>
      <c r="BT642" s="60"/>
      <c r="BU642" s="60"/>
      <c r="BV642" s="60"/>
      <c r="BW642" s="60"/>
      <c r="BX642" s="60"/>
      <c r="BY642" s="60"/>
      <c r="BZ642" s="60"/>
      <c r="CA642" s="60"/>
      <c r="CB642" s="60"/>
      <c r="CC642" s="60"/>
      <c r="CD642" s="60"/>
      <c r="CE642" s="60"/>
      <c r="CF642" s="60"/>
      <c r="CG642" s="60"/>
      <c r="CH642" s="60"/>
      <c r="CI642" s="60"/>
      <c r="CJ642" s="60"/>
      <c r="CK642" s="60"/>
      <c r="CL642" s="60"/>
      <c r="CM642" s="60"/>
      <c r="CN642" s="60"/>
      <c r="CO642" s="60"/>
    </row>
    <row r="643" spans="1:93" s="61" customFormat="1" x14ac:dyDescent="0.25">
      <c r="A643" s="64"/>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60"/>
      <c r="AJ643" s="60"/>
      <c r="AK643" s="60"/>
      <c r="AL643" s="60"/>
      <c r="AM643" s="60"/>
      <c r="AN643" s="60"/>
      <c r="AO643" s="60"/>
      <c r="AP643" s="60"/>
      <c r="AQ643" s="60"/>
      <c r="AR643" s="60"/>
      <c r="AS643" s="60"/>
      <c r="AT643" s="60"/>
      <c r="AU643" s="60"/>
      <c r="AV643" s="60"/>
      <c r="AW643" s="60"/>
      <c r="AX643" s="60"/>
      <c r="AY643" s="60"/>
      <c r="AZ643" s="60"/>
      <c r="BA643" s="60"/>
      <c r="BB643" s="60"/>
      <c r="BC643" s="60"/>
      <c r="BD643" s="60"/>
      <c r="BE643" s="60"/>
      <c r="BF643" s="60"/>
      <c r="BG643" s="60"/>
      <c r="BH643" s="60"/>
      <c r="BI643" s="60"/>
      <c r="BJ643" s="60"/>
      <c r="BK643" s="60"/>
      <c r="BL643" s="60"/>
      <c r="BM643" s="60"/>
      <c r="BN643" s="60"/>
      <c r="BO643" s="60"/>
      <c r="BP643" s="60"/>
      <c r="BQ643" s="60"/>
      <c r="BR643" s="60"/>
      <c r="BS643" s="60"/>
      <c r="BT643" s="60"/>
      <c r="BU643" s="60"/>
      <c r="BV643" s="60"/>
      <c r="BW643" s="60"/>
      <c r="BX643" s="60"/>
      <c r="BY643" s="60"/>
      <c r="BZ643" s="60"/>
      <c r="CA643" s="60"/>
      <c r="CB643" s="60"/>
      <c r="CC643" s="60"/>
      <c r="CD643" s="60"/>
      <c r="CE643" s="60"/>
      <c r="CF643" s="60"/>
      <c r="CG643" s="60"/>
      <c r="CH643" s="60"/>
      <c r="CI643" s="60"/>
      <c r="CJ643" s="60"/>
      <c r="CK643" s="60"/>
      <c r="CL643" s="60"/>
      <c r="CM643" s="60"/>
      <c r="CN643" s="60"/>
      <c r="CO643" s="60"/>
    </row>
    <row r="644" spans="1:93" s="61" customFormat="1" x14ac:dyDescent="0.25">
      <c r="A644" s="64"/>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60"/>
      <c r="AJ644" s="60"/>
      <c r="AK644" s="60"/>
      <c r="AL644" s="60"/>
      <c r="AM644" s="60"/>
      <c r="AN644" s="60"/>
      <c r="AO644" s="60"/>
      <c r="AP644" s="60"/>
      <c r="AQ644" s="60"/>
      <c r="AR644" s="60"/>
      <c r="AS644" s="60"/>
      <c r="AT644" s="60"/>
      <c r="AU644" s="60"/>
      <c r="AV644" s="60"/>
      <c r="AW644" s="60"/>
      <c r="AX644" s="60"/>
      <c r="AY644" s="60"/>
      <c r="AZ644" s="60"/>
      <c r="BA644" s="60"/>
      <c r="BB644" s="60"/>
      <c r="BC644" s="60"/>
      <c r="BD644" s="60"/>
      <c r="BE644" s="60"/>
      <c r="BF644" s="60"/>
      <c r="BG644" s="60"/>
      <c r="BH644" s="60"/>
      <c r="BI644" s="60"/>
      <c r="BJ644" s="60"/>
      <c r="BK644" s="60"/>
      <c r="BL644" s="60"/>
      <c r="BM644" s="60"/>
      <c r="BN644" s="60"/>
      <c r="BO644" s="60"/>
      <c r="BP644" s="60"/>
      <c r="BQ644" s="60"/>
      <c r="BR644" s="60"/>
      <c r="BS644" s="60"/>
      <c r="BT644" s="60"/>
      <c r="BU644" s="60"/>
      <c r="BV644" s="60"/>
      <c r="BW644" s="60"/>
      <c r="BX644" s="60"/>
      <c r="BY644" s="60"/>
      <c r="BZ644" s="60"/>
      <c r="CA644" s="60"/>
      <c r="CB644" s="60"/>
      <c r="CC644" s="60"/>
      <c r="CD644" s="60"/>
      <c r="CE644" s="60"/>
      <c r="CF644" s="60"/>
      <c r="CG644" s="60"/>
      <c r="CH644" s="60"/>
      <c r="CI644" s="60"/>
      <c r="CJ644" s="60"/>
      <c r="CK644" s="60"/>
      <c r="CL644" s="60"/>
      <c r="CM644" s="60"/>
      <c r="CN644" s="60"/>
      <c r="CO644" s="60"/>
    </row>
    <row r="645" spans="1:93" s="61" customFormat="1" x14ac:dyDescent="0.25">
      <c r="A645" s="64"/>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60"/>
      <c r="AJ645" s="60"/>
      <c r="AK645" s="60"/>
      <c r="AL645" s="60"/>
      <c r="AM645" s="60"/>
      <c r="AN645" s="60"/>
      <c r="AO645" s="60"/>
      <c r="AP645" s="60"/>
      <c r="AQ645" s="60"/>
      <c r="AR645" s="60"/>
      <c r="AS645" s="60"/>
      <c r="AT645" s="60"/>
      <c r="AU645" s="60"/>
      <c r="AV645" s="60"/>
      <c r="AW645" s="60"/>
      <c r="AX645" s="60"/>
      <c r="AY645" s="60"/>
      <c r="AZ645" s="60"/>
      <c r="BA645" s="60"/>
      <c r="BB645" s="60"/>
      <c r="BC645" s="60"/>
      <c r="BD645" s="60"/>
      <c r="BE645" s="60"/>
      <c r="BF645" s="60"/>
      <c r="BG645" s="60"/>
      <c r="BH645" s="60"/>
      <c r="BI645" s="60"/>
      <c r="BJ645" s="60"/>
      <c r="BK645" s="60"/>
      <c r="BL645" s="60"/>
      <c r="BM645" s="60"/>
      <c r="BN645" s="60"/>
      <c r="BO645" s="60"/>
      <c r="BP645" s="60"/>
      <c r="BQ645" s="60"/>
      <c r="BR645" s="60"/>
      <c r="BS645" s="60"/>
      <c r="BT645" s="60"/>
      <c r="BU645" s="60"/>
      <c r="BV645" s="60"/>
      <c r="BW645" s="60"/>
      <c r="BX645" s="60"/>
      <c r="BY645" s="60"/>
      <c r="BZ645" s="60"/>
      <c r="CA645" s="60"/>
      <c r="CB645" s="60"/>
      <c r="CC645" s="60"/>
      <c r="CD645" s="60"/>
      <c r="CE645" s="60"/>
      <c r="CF645" s="60"/>
      <c r="CG645" s="60"/>
      <c r="CH645" s="60"/>
      <c r="CI645" s="60"/>
      <c r="CJ645" s="60"/>
      <c r="CK645" s="60"/>
      <c r="CL645" s="60"/>
      <c r="CM645" s="60"/>
      <c r="CN645" s="60"/>
      <c r="CO645" s="60"/>
    </row>
    <row r="646" spans="1:93" s="61" customFormat="1" x14ac:dyDescent="0.25">
      <c r="A646" s="64"/>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60"/>
      <c r="AJ646" s="60"/>
      <c r="AK646" s="60"/>
      <c r="AL646" s="60"/>
      <c r="AM646" s="60"/>
      <c r="AN646" s="60"/>
      <c r="AO646" s="60"/>
      <c r="AP646" s="60"/>
      <c r="AQ646" s="60"/>
      <c r="AR646" s="60"/>
      <c r="AS646" s="60"/>
      <c r="AT646" s="60"/>
      <c r="AU646" s="60"/>
      <c r="AV646" s="60"/>
      <c r="AW646" s="60"/>
      <c r="AX646" s="60"/>
      <c r="AY646" s="60"/>
      <c r="AZ646" s="60"/>
      <c r="BA646" s="60"/>
      <c r="BB646" s="60"/>
      <c r="BC646" s="60"/>
      <c r="BD646" s="60"/>
      <c r="BE646" s="60"/>
      <c r="BF646" s="60"/>
      <c r="BG646" s="60"/>
      <c r="BH646" s="60"/>
      <c r="BI646" s="60"/>
      <c r="BJ646" s="60"/>
      <c r="BK646" s="60"/>
      <c r="BL646" s="60"/>
      <c r="BM646" s="60"/>
      <c r="BN646" s="60"/>
      <c r="BO646" s="60"/>
      <c r="BP646" s="60"/>
      <c r="BQ646" s="60"/>
      <c r="BR646" s="60"/>
      <c r="BS646" s="60"/>
      <c r="BT646" s="60"/>
      <c r="BU646" s="60"/>
      <c r="BV646" s="60"/>
      <c r="BW646" s="60"/>
      <c r="BX646" s="60"/>
      <c r="BY646" s="60"/>
      <c r="BZ646" s="60"/>
      <c r="CA646" s="60"/>
      <c r="CB646" s="60"/>
      <c r="CC646" s="60"/>
      <c r="CD646" s="60"/>
      <c r="CE646" s="60"/>
      <c r="CF646" s="60"/>
      <c r="CG646" s="60"/>
      <c r="CH646" s="60"/>
      <c r="CI646" s="60"/>
      <c r="CJ646" s="60"/>
      <c r="CK646" s="60"/>
      <c r="CL646" s="60"/>
      <c r="CM646" s="60"/>
      <c r="CN646" s="60"/>
      <c r="CO646" s="60"/>
    </row>
    <row r="647" spans="1:93" s="61" customFormat="1" x14ac:dyDescent="0.25">
      <c r="A647" s="64"/>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60"/>
      <c r="AJ647" s="60"/>
      <c r="AK647" s="60"/>
      <c r="AL647" s="60"/>
      <c r="AM647" s="60"/>
      <c r="AN647" s="60"/>
      <c r="AO647" s="60"/>
      <c r="AP647" s="60"/>
      <c r="AQ647" s="60"/>
      <c r="AR647" s="60"/>
      <c r="AS647" s="60"/>
      <c r="AT647" s="60"/>
      <c r="AU647" s="60"/>
      <c r="AV647" s="60"/>
      <c r="AW647" s="60"/>
      <c r="AX647" s="60"/>
      <c r="AY647" s="60"/>
      <c r="AZ647" s="60"/>
      <c r="BA647" s="60"/>
      <c r="BB647" s="60"/>
      <c r="BC647" s="60"/>
      <c r="BD647" s="60"/>
      <c r="BE647" s="60"/>
      <c r="BF647" s="60"/>
      <c r="BG647" s="60"/>
      <c r="BH647" s="60"/>
      <c r="BI647" s="60"/>
      <c r="BJ647" s="60"/>
      <c r="BK647" s="60"/>
      <c r="BL647" s="60"/>
      <c r="BM647" s="60"/>
      <c r="BN647" s="60"/>
      <c r="BO647" s="60"/>
      <c r="BP647" s="60"/>
      <c r="BQ647" s="60"/>
      <c r="BR647" s="60"/>
      <c r="BS647" s="60"/>
      <c r="BT647" s="60"/>
      <c r="BU647" s="60"/>
      <c r="BV647" s="60"/>
      <c r="BW647" s="60"/>
      <c r="BX647" s="60"/>
      <c r="BY647" s="60"/>
      <c r="BZ647" s="60"/>
      <c r="CA647" s="60"/>
      <c r="CB647" s="60"/>
      <c r="CC647" s="60"/>
      <c r="CD647" s="60"/>
      <c r="CE647" s="60"/>
      <c r="CF647" s="60"/>
      <c r="CG647" s="60"/>
      <c r="CH647" s="60"/>
      <c r="CI647" s="60"/>
      <c r="CJ647" s="60"/>
      <c r="CK647" s="60"/>
      <c r="CL647" s="60"/>
      <c r="CM647" s="60"/>
      <c r="CN647" s="60"/>
      <c r="CO647" s="60"/>
    </row>
    <row r="648" spans="1:93" s="61" customFormat="1" x14ac:dyDescent="0.25">
      <c r="A648" s="64"/>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60"/>
      <c r="AJ648" s="60"/>
      <c r="AK648" s="60"/>
      <c r="AL648" s="60"/>
      <c r="AM648" s="60"/>
      <c r="AN648" s="60"/>
      <c r="AO648" s="60"/>
      <c r="AP648" s="60"/>
      <c r="AQ648" s="60"/>
      <c r="AR648" s="60"/>
      <c r="AS648" s="60"/>
      <c r="AT648" s="60"/>
      <c r="AU648" s="60"/>
      <c r="AV648" s="60"/>
      <c r="AW648" s="60"/>
      <c r="AX648" s="60"/>
      <c r="AY648" s="60"/>
      <c r="AZ648" s="60"/>
      <c r="BA648" s="60"/>
      <c r="BB648" s="60"/>
      <c r="BC648" s="60"/>
      <c r="BD648" s="60"/>
      <c r="BE648" s="60"/>
      <c r="BF648" s="60"/>
      <c r="BG648" s="60"/>
      <c r="BH648" s="60"/>
      <c r="BI648" s="60"/>
      <c r="BJ648" s="60"/>
      <c r="BK648" s="60"/>
      <c r="BL648" s="60"/>
      <c r="BM648" s="60"/>
      <c r="BN648" s="60"/>
      <c r="BO648" s="60"/>
      <c r="BP648" s="60"/>
      <c r="BQ648" s="60"/>
      <c r="BR648" s="60"/>
      <c r="BS648" s="60"/>
      <c r="BT648" s="60"/>
      <c r="BU648" s="60"/>
      <c r="BV648" s="60"/>
      <c r="BW648" s="60"/>
      <c r="BX648" s="60"/>
      <c r="BY648" s="60"/>
      <c r="BZ648" s="60"/>
      <c r="CA648" s="60"/>
      <c r="CB648" s="60"/>
      <c r="CC648" s="60"/>
      <c r="CD648" s="60"/>
      <c r="CE648" s="60"/>
      <c r="CF648" s="60"/>
      <c r="CG648" s="60"/>
      <c r="CH648" s="60"/>
      <c r="CI648" s="60"/>
      <c r="CJ648" s="60"/>
      <c r="CK648" s="60"/>
      <c r="CL648" s="60"/>
      <c r="CM648" s="60"/>
      <c r="CN648" s="60"/>
      <c r="CO648" s="60"/>
    </row>
    <row r="649" spans="1:93" s="61" customFormat="1" x14ac:dyDescent="0.25">
      <c r="A649" s="64"/>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60"/>
      <c r="AJ649" s="60"/>
      <c r="AK649" s="60"/>
      <c r="AL649" s="60"/>
      <c r="AM649" s="60"/>
      <c r="AN649" s="60"/>
      <c r="AO649" s="60"/>
      <c r="AP649" s="60"/>
      <c r="AQ649" s="60"/>
      <c r="AR649" s="60"/>
      <c r="AS649" s="60"/>
      <c r="AT649" s="60"/>
      <c r="AU649" s="60"/>
      <c r="AV649" s="60"/>
      <c r="AW649" s="60"/>
      <c r="AX649" s="60"/>
      <c r="AY649" s="60"/>
      <c r="AZ649" s="60"/>
      <c r="BA649" s="60"/>
      <c r="BB649" s="60"/>
      <c r="BC649" s="60"/>
      <c r="BD649" s="60"/>
      <c r="BE649" s="60"/>
      <c r="BF649" s="60"/>
      <c r="BG649" s="60"/>
      <c r="BH649" s="60"/>
      <c r="BI649" s="60"/>
      <c r="BJ649" s="60"/>
      <c r="BK649" s="60"/>
      <c r="BL649" s="60"/>
      <c r="BM649" s="60"/>
      <c r="BN649" s="60"/>
      <c r="BO649" s="60"/>
      <c r="BP649" s="60"/>
      <c r="BQ649" s="60"/>
      <c r="BR649" s="60"/>
      <c r="BS649" s="60"/>
      <c r="BT649" s="60"/>
      <c r="BU649" s="60"/>
      <c r="BV649" s="60"/>
      <c r="BW649" s="60"/>
      <c r="BX649" s="60"/>
      <c r="BY649" s="60"/>
      <c r="BZ649" s="60"/>
      <c r="CA649" s="60"/>
      <c r="CB649" s="60"/>
      <c r="CC649" s="60"/>
      <c r="CD649" s="60"/>
      <c r="CE649" s="60"/>
      <c r="CF649" s="60"/>
      <c r="CG649" s="60"/>
      <c r="CH649" s="60"/>
      <c r="CI649" s="60"/>
      <c r="CJ649" s="60"/>
      <c r="CK649" s="60"/>
      <c r="CL649" s="60"/>
      <c r="CM649" s="60"/>
      <c r="CN649" s="60"/>
      <c r="CO649" s="60"/>
    </row>
    <row r="650" spans="1:93" s="61" customFormat="1" x14ac:dyDescent="0.25">
      <c r="A650" s="64"/>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60"/>
      <c r="AJ650" s="60"/>
      <c r="AK650" s="60"/>
      <c r="AL650" s="60"/>
      <c r="AM650" s="60"/>
      <c r="AN650" s="60"/>
      <c r="AO650" s="60"/>
      <c r="AP650" s="60"/>
      <c r="AQ650" s="60"/>
      <c r="AR650" s="60"/>
      <c r="AS650" s="60"/>
      <c r="AT650" s="60"/>
      <c r="AU650" s="60"/>
      <c r="AV650" s="60"/>
      <c r="AW650" s="60"/>
      <c r="AX650" s="60"/>
      <c r="AY650" s="60"/>
      <c r="AZ650" s="60"/>
      <c r="BA650" s="60"/>
      <c r="BB650" s="60"/>
      <c r="BC650" s="60"/>
      <c r="BD650" s="60"/>
      <c r="BE650" s="60"/>
      <c r="BF650" s="60"/>
      <c r="BG650" s="60"/>
      <c r="BH650" s="60"/>
      <c r="BI650" s="60"/>
      <c r="BJ650" s="60"/>
      <c r="BK650" s="60"/>
      <c r="BL650" s="60"/>
      <c r="BM650" s="60"/>
      <c r="BN650" s="60"/>
      <c r="BO650" s="60"/>
      <c r="BP650" s="60"/>
      <c r="BQ650" s="60"/>
      <c r="BR650" s="60"/>
      <c r="BS650" s="60"/>
      <c r="BT650" s="60"/>
      <c r="BU650" s="60"/>
      <c r="BV650" s="60"/>
      <c r="BW650" s="60"/>
      <c r="BX650" s="60"/>
      <c r="BY650" s="60"/>
      <c r="BZ650" s="60"/>
      <c r="CA650" s="60"/>
      <c r="CB650" s="60"/>
      <c r="CC650" s="60"/>
      <c r="CD650" s="60"/>
      <c r="CE650" s="60"/>
      <c r="CF650" s="60"/>
      <c r="CG650" s="60"/>
      <c r="CH650" s="60"/>
      <c r="CI650" s="60"/>
      <c r="CJ650" s="60"/>
      <c r="CK650" s="60"/>
      <c r="CL650" s="60"/>
      <c r="CM650" s="60"/>
      <c r="CN650" s="60"/>
      <c r="CO650" s="60"/>
    </row>
    <row r="651" spans="1:93" s="61" customFormat="1" x14ac:dyDescent="0.25">
      <c r="A651" s="64"/>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60"/>
      <c r="AJ651" s="60"/>
      <c r="AK651" s="60"/>
      <c r="AL651" s="60"/>
      <c r="AM651" s="60"/>
      <c r="AN651" s="60"/>
      <c r="AO651" s="60"/>
      <c r="AP651" s="60"/>
      <c r="AQ651" s="60"/>
      <c r="AR651" s="60"/>
      <c r="AS651" s="60"/>
      <c r="AT651" s="60"/>
      <c r="AU651" s="60"/>
      <c r="AV651" s="60"/>
      <c r="AW651" s="60"/>
      <c r="AX651" s="60"/>
      <c r="AY651" s="60"/>
      <c r="AZ651" s="60"/>
      <c r="BA651" s="60"/>
      <c r="BB651" s="60"/>
      <c r="BC651" s="60"/>
      <c r="BD651" s="60"/>
      <c r="BE651" s="60"/>
      <c r="BF651" s="60"/>
      <c r="BG651" s="60"/>
      <c r="BH651" s="60"/>
      <c r="BI651" s="60"/>
      <c r="BJ651" s="60"/>
      <c r="BK651" s="60"/>
      <c r="BL651" s="60"/>
      <c r="BM651" s="60"/>
      <c r="BN651" s="60"/>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60"/>
      <c r="CO651" s="60"/>
    </row>
    <row r="652" spans="1:93" s="61" customFormat="1" x14ac:dyDescent="0.25">
      <c r="A652" s="64"/>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60"/>
      <c r="AJ652" s="60"/>
      <c r="AK652" s="60"/>
      <c r="AL652" s="60"/>
      <c r="AM652" s="60"/>
      <c r="AN652" s="60"/>
      <c r="AO652" s="60"/>
      <c r="AP652" s="60"/>
      <c r="AQ652" s="60"/>
      <c r="AR652" s="60"/>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60"/>
      <c r="CD652" s="60"/>
      <c r="CE652" s="60"/>
      <c r="CF652" s="60"/>
      <c r="CG652" s="60"/>
      <c r="CH652" s="60"/>
      <c r="CI652" s="60"/>
      <c r="CJ652" s="60"/>
      <c r="CK652" s="60"/>
      <c r="CL652" s="60"/>
      <c r="CM652" s="60"/>
      <c r="CN652" s="60"/>
      <c r="CO652" s="60"/>
    </row>
    <row r="653" spans="1:93" s="61" customFormat="1" x14ac:dyDescent="0.25">
      <c r="A653" s="64"/>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60"/>
      <c r="AJ653" s="60"/>
      <c r="AK653" s="60"/>
      <c r="AL653" s="60"/>
      <c r="AM653" s="60"/>
      <c r="AN653" s="60"/>
      <c r="AO653" s="60"/>
      <c r="AP653" s="60"/>
      <c r="AQ653" s="60"/>
      <c r="AR653" s="60"/>
      <c r="AS653" s="60"/>
      <c r="AT653" s="60"/>
      <c r="AU653" s="60"/>
      <c r="AV653" s="60"/>
      <c r="AW653" s="60"/>
      <c r="AX653" s="60"/>
      <c r="AY653" s="60"/>
      <c r="AZ653" s="60"/>
      <c r="BA653" s="60"/>
      <c r="BB653" s="60"/>
      <c r="BC653" s="60"/>
      <c r="BD653" s="60"/>
      <c r="BE653" s="60"/>
      <c r="BF653" s="60"/>
      <c r="BG653" s="60"/>
      <c r="BH653" s="60"/>
      <c r="BI653" s="60"/>
      <c r="BJ653" s="60"/>
      <c r="BK653" s="60"/>
      <c r="BL653" s="60"/>
      <c r="BM653" s="60"/>
      <c r="BN653" s="60"/>
      <c r="BO653" s="60"/>
      <c r="BP653" s="60"/>
      <c r="BQ653" s="60"/>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60"/>
    </row>
    <row r="654" spans="1:93" s="61" customFormat="1" x14ac:dyDescent="0.25">
      <c r="A654" s="64"/>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60"/>
      <c r="AJ654" s="60"/>
      <c r="AK654" s="60"/>
      <c r="AL654" s="60"/>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row>
    <row r="655" spans="1:93" s="61" customFormat="1" x14ac:dyDescent="0.25">
      <c r="A655" s="64"/>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60"/>
      <c r="AJ655" s="60"/>
      <c r="AK655" s="60"/>
      <c r="AL655" s="60"/>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row>
    <row r="656" spans="1:93" s="61" customFormat="1" x14ac:dyDescent="0.25">
      <c r="A656" s="64"/>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60"/>
      <c r="AJ656" s="60"/>
      <c r="AK656" s="60"/>
      <c r="AL656" s="60"/>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row>
    <row r="657" spans="1:93" s="61" customFormat="1" x14ac:dyDescent="0.25">
      <c r="A657" s="64"/>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60"/>
      <c r="AJ657" s="60"/>
      <c r="AK657" s="60"/>
      <c r="AL657" s="60"/>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60"/>
      <c r="BL657" s="60"/>
      <c r="BM657" s="60"/>
      <c r="BN657" s="60"/>
      <c r="BO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c r="CO657" s="60"/>
    </row>
    <row r="658" spans="1:93" s="61" customFormat="1" x14ac:dyDescent="0.25">
      <c r="A658" s="64"/>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60"/>
      <c r="CO658" s="60"/>
    </row>
    <row r="659" spans="1:93" s="61" customFormat="1" x14ac:dyDescent="0.25">
      <c r="A659" s="64"/>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60"/>
      <c r="AJ659" s="60"/>
      <c r="AK659" s="60"/>
      <c r="AL659" s="60"/>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60"/>
      <c r="CO659" s="60"/>
    </row>
    <row r="660" spans="1:93" s="61" customFormat="1" x14ac:dyDescent="0.25">
      <c r="A660" s="64"/>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60"/>
      <c r="CO660" s="60"/>
    </row>
    <row r="661" spans="1:93" s="61" customFormat="1" x14ac:dyDescent="0.25">
      <c r="A661" s="6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60"/>
      <c r="AJ661" s="60"/>
      <c r="AK661" s="60"/>
      <c r="AL661" s="60"/>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60"/>
      <c r="CO661" s="60"/>
    </row>
    <row r="662" spans="1:93" s="61" customFormat="1" x14ac:dyDescent="0.25">
      <c r="A662" s="64"/>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60"/>
      <c r="AJ662" s="60"/>
      <c r="AK662" s="60"/>
      <c r="AL662" s="60"/>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60"/>
      <c r="CO662" s="60"/>
    </row>
    <row r="663" spans="1:93" s="61" customFormat="1" x14ac:dyDescent="0.25">
      <c r="A663" s="6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60"/>
      <c r="AJ663" s="60"/>
      <c r="AK663" s="60"/>
      <c r="AL663" s="60"/>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60"/>
      <c r="CO663" s="60"/>
    </row>
    <row r="664" spans="1:93" s="61" customFormat="1" x14ac:dyDescent="0.25">
      <c r="A664" s="64"/>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60"/>
      <c r="AJ664" s="60"/>
      <c r="AK664" s="60"/>
      <c r="AL664" s="60"/>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row>
    <row r="665" spans="1:93" s="61" customFormat="1" x14ac:dyDescent="0.25">
      <c r="A665" s="6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row>
    <row r="666" spans="1:93" s="61" customFormat="1" x14ac:dyDescent="0.25">
      <c r="A666" s="64"/>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60"/>
      <c r="AJ666" s="60"/>
      <c r="AK666" s="60"/>
      <c r="AL666" s="60"/>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row>
    <row r="667" spans="1:93" s="61" customFormat="1" x14ac:dyDescent="0.25">
      <c r="A667" s="64"/>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60"/>
      <c r="AJ667" s="60"/>
      <c r="AK667" s="60"/>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row>
    <row r="668" spans="1:93" s="61" customFormat="1" x14ac:dyDescent="0.25">
      <c r="A668" s="64"/>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60"/>
      <c r="AJ668" s="60"/>
      <c r="AK668" s="60"/>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row>
    <row r="669" spans="1:93" s="61" customFormat="1" x14ac:dyDescent="0.25">
      <c r="A669" s="64"/>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60"/>
      <c r="AJ669" s="60"/>
      <c r="AK669" s="60"/>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row>
    <row r="670" spans="1:93" s="61" customFormat="1" x14ac:dyDescent="0.25">
      <c r="A670" s="64"/>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60"/>
      <c r="AJ670" s="60"/>
      <c r="AK670" s="60"/>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row>
    <row r="671" spans="1:93" s="61" customFormat="1" x14ac:dyDescent="0.25">
      <c r="A671" s="64"/>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60"/>
      <c r="AJ671" s="60"/>
      <c r="AK671" s="60"/>
      <c r="AL671" s="60"/>
      <c r="AM671" s="60"/>
      <c r="AN671" s="60"/>
      <c r="AO671" s="60"/>
      <c r="AP671" s="60"/>
      <c r="AQ671" s="60"/>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row>
    <row r="672" spans="1:93" s="61" customFormat="1" x14ac:dyDescent="0.25">
      <c r="A672" s="64"/>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60"/>
      <c r="AJ672" s="60"/>
      <c r="AK672" s="60"/>
      <c r="AL672" s="60"/>
      <c r="AM672" s="60"/>
      <c r="AN672" s="60"/>
      <c r="AO672" s="60"/>
      <c r="AP672" s="60"/>
      <c r="AQ672" s="60"/>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row>
    <row r="673" spans="1:93" s="61" customFormat="1" x14ac:dyDescent="0.25">
      <c r="A673" s="64"/>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60"/>
      <c r="AJ673" s="60"/>
      <c r="AK673" s="60"/>
      <c r="AL673" s="60"/>
      <c r="AM673" s="60"/>
      <c r="AN673" s="60"/>
      <c r="AO673" s="60"/>
      <c r="AP673" s="60"/>
      <c r="AQ673" s="60"/>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row>
    <row r="674" spans="1:93" s="61" customFormat="1" x14ac:dyDescent="0.25">
      <c r="A674" s="64"/>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60"/>
      <c r="AJ674" s="60"/>
      <c r="AK674" s="60"/>
      <c r="AL674" s="60"/>
      <c r="AM674" s="60"/>
      <c r="AN674" s="60"/>
      <c r="AO674" s="60"/>
      <c r="AP674" s="60"/>
      <c r="AQ674" s="60"/>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row>
    <row r="675" spans="1:93" s="61" customFormat="1" x14ac:dyDescent="0.25">
      <c r="A675" s="64"/>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60"/>
      <c r="AJ675" s="60"/>
      <c r="AK675" s="60"/>
      <c r="AL675" s="60"/>
      <c r="AM675" s="60"/>
      <c r="AN675" s="60"/>
      <c r="AO675" s="60"/>
      <c r="AP675" s="60"/>
      <c r="AQ675" s="60"/>
      <c r="AR675" s="60"/>
      <c r="AS675" s="60"/>
      <c r="AT675" s="60"/>
      <c r="AU675" s="60"/>
      <c r="AV675" s="60"/>
      <c r="AW675" s="60"/>
      <c r="AX675" s="60"/>
      <c r="AY675" s="60"/>
      <c r="AZ675" s="60"/>
      <c r="BA675" s="60"/>
      <c r="BB675" s="60"/>
      <c r="BC675" s="60"/>
      <c r="BD675" s="60"/>
      <c r="BE675" s="60"/>
      <c r="BF675" s="60"/>
      <c r="BG675" s="60"/>
      <c r="BH675" s="60"/>
      <c r="BI675" s="60"/>
      <c r="BJ675" s="60"/>
      <c r="BK675" s="60"/>
      <c r="BL675" s="60"/>
      <c r="BM675" s="60"/>
      <c r="BN675" s="60"/>
      <c r="BO675" s="60"/>
      <c r="BP675" s="60"/>
      <c r="BQ675" s="60"/>
      <c r="BR675" s="60"/>
      <c r="BS675" s="60"/>
      <c r="BT675" s="60"/>
      <c r="BU675" s="60"/>
      <c r="BV675" s="60"/>
      <c r="BW675" s="60"/>
      <c r="BX675" s="60"/>
      <c r="BY675" s="60"/>
      <c r="BZ675" s="60"/>
      <c r="CA675" s="60"/>
      <c r="CB675" s="60"/>
      <c r="CC675" s="60"/>
      <c r="CD675" s="60"/>
      <c r="CE675" s="60"/>
      <c r="CF675" s="60"/>
      <c r="CG675" s="60"/>
      <c r="CH675" s="60"/>
      <c r="CI675" s="60"/>
      <c r="CJ675" s="60"/>
      <c r="CK675" s="60"/>
      <c r="CL675" s="60"/>
      <c r="CM675" s="60"/>
      <c r="CN675" s="60"/>
      <c r="CO675" s="60"/>
    </row>
    <row r="676" spans="1:93" s="61" customFormat="1" x14ac:dyDescent="0.25">
      <c r="A676" s="64"/>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60"/>
      <c r="AJ676" s="60"/>
      <c r="AK676" s="60"/>
      <c r="AL676" s="60"/>
      <c r="AM676" s="60"/>
      <c r="AN676" s="60"/>
      <c r="AO676" s="60"/>
      <c r="AP676" s="60"/>
      <c r="AQ676" s="60"/>
      <c r="AR676" s="60"/>
      <c r="AS676" s="60"/>
      <c r="AT676" s="60"/>
      <c r="AU676" s="60"/>
      <c r="AV676" s="60"/>
      <c r="AW676" s="60"/>
      <c r="AX676" s="60"/>
      <c r="AY676" s="60"/>
      <c r="AZ676" s="60"/>
      <c r="BA676" s="60"/>
      <c r="BB676" s="60"/>
      <c r="BC676" s="60"/>
      <c r="BD676" s="60"/>
      <c r="BE676" s="60"/>
      <c r="BF676" s="60"/>
      <c r="BG676" s="60"/>
      <c r="BH676" s="60"/>
      <c r="BI676" s="60"/>
      <c r="BJ676" s="60"/>
      <c r="BK676" s="60"/>
      <c r="BL676" s="60"/>
      <c r="BM676" s="60"/>
      <c r="BN676" s="60"/>
      <c r="BO676" s="60"/>
      <c r="BP676" s="60"/>
      <c r="BQ676" s="60"/>
      <c r="BR676" s="60"/>
      <c r="BS676" s="60"/>
      <c r="BT676" s="60"/>
      <c r="BU676" s="60"/>
      <c r="BV676" s="60"/>
      <c r="BW676" s="60"/>
      <c r="BX676" s="60"/>
      <c r="BY676" s="60"/>
      <c r="BZ676" s="60"/>
      <c r="CA676" s="60"/>
      <c r="CB676" s="60"/>
      <c r="CC676" s="60"/>
      <c r="CD676" s="60"/>
      <c r="CE676" s="60"/>
      <c r="CF676" s="60"/>
      <c r="CG676" s="60"/>
      <c r="CH676" s="60"/>
      <c r="CI676" s="60"/>
      <c r="CJ676" s="60"/>
      <c r="CK676" s="60"/>
      <c r="CL676" s="60"/>
      <c r="CM676" s="60"/>
      <c r="CN676" s="60"/>
      <c r="CO676" s="60"/>
    </row>
    <row r="677" spans="1:93" s="61" customFormat="1" x14ac:dyDescent="0.25">
      <c r="A677" s="64"/>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60"/>
      <c r="AJ677" s="60"/>
      <c r="AK677" s="60"/>
      <c r="AL677" s="60"/>
      <c r="AM677" s="60"/>
      <c r="AN677" s="60"/>
      <c r="AO677" s="60"/>
      <c r="AP677" s="60"/>
      <c r="AQ677" s="60"/>
      <c r="AR677" s="60"/>
      <c r="AS677" s="60"/>
      <c r="AT677" s="60"/>
      <c r="AU677" s="60"/>
      <c r="AV677" s="60"/>
      <c r="AW677" s="60"/>
      <c r="AX677" s="60"/>
      <c r="AY677" s="60"/>
      <c r="AZ677" s="60"/>
      <c r="BA677" s="60"/>
      <c r="BB677" s="60"/>
      <c r="BC677" s="60"/>
      <c r="BD677" s="60"/>
      <c r="BE677" s="60"/>
      <c r="BF677" s="60"/>
      <c r="BG677" s="60"/>
      <c r="BH677" s="60"/>
      <c r="BI677" s="60"/>
      <c r="BJ677" s="60"/>
      <c r="BK677" s="60"/>
      <c r="BL677" s="60"/>
      <c r="BM677" s="60"/>
      <c r="BN677" s="60"/>
      <c r="BO677" s="60"/>
      <c r="BP677" s="60"/>
      <c r="BQ677" s="60"/>
      <c r="BR677" s="60"/>
      <c r="BS677" s="60"/>
      <c r="BT677" s="60"/>
      <c r="BU677" s="60"/>
      <c r="BV677" s="60"/>
      <c r="BW677" s="60"/>
      <c r="BX677" s="60"/>
      <c r="BY677" s="60"/>
      <c r="BZ677" s="60"/>
      <c r="CA677" s="60"/>
      <c r="CB677" s="60"/>
      <c r="CC677" s="60"/>
      <c r="CD677" s="60"/>
      <c r="CE677" s="60"/>
      <c r="CF677" s="60"/>
      <c r="CG677" s="60"/>
      <c r="CH677" s="60"/>
      <c r="CI677" s="60"/>
      <c r="CJ677" s="60"/>
      <c r="CK677" s="60"/>
      <c r="CL677" s="60"/>
      <c r="CM677" s="60"/>
      <c r="CN677" s="60"/>
      <c r="CO677" s="60"/>
    </row>
    <row r="678" spans="1:93" s="61" customFormat="1" x14ac:dyDescent="0.25">
      <c r="A678" s="64"/>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60"/>
      <c r="AJ678" s="60"/>
      <c r="AK678" s="60"/>
      <c r="AL678" s="60"/>
      <c r="AM678" s="60"/>
      <c r="AN678" s="60"/>
      <c r="AO678" s="60"/>
      <c r="AP678" s="60"/>
      <c r="AQ678" s="60"/>
      <c r="AR678" s="60"/>
      <c r="AS678" s="60"/>
      <c r="AT678" s="60"/>
      <c r="AU678" s="60"/>
      <c r="AV678" s="60"/>
      <c r="AW678" s="60"/>
      <c r="AX678" s="60"/>
      <c r="AY678" s="60"/>
      <c r="AZ678" s="60"/>
      <c r="BA678" s="60"/>
      <c r="BB678" s="60"/>
      <c r="BC678" s="60"/>
      <c r="BD678" s="60"/>
      <c r="BE678" s="60"/>
      <c r="BF678" s="60"/>
      <c r="BG678" s="60"/>
      <c r="BH678" s="60"/>
      <c r="BI678" s="60"/>
      <c r="BJ678" s="60"/>
      <c r="BK678" s="60"/>
      <c r="BL678" s="60"/>
      <c r="BM678" s="60"/>
      <c r="BN678" s="60"/>
      <c r="BO678" s="60"/>
      <c r="BP678" s="60"/>
      <c r="BQ678" s="60"/>
      <c r="BR678" s="60"/>
      <c r="BS678" s="60"/>
      <c r="BT678" s="60"/>
      <c r="BU678" s="60"/>
      <c r="BV678" s="60"/>
      <c r="BW678" s="60"/>
      <c r="BX678" s="60"/>
      <c r="BY678" s="60"/>
      <c r="BZ678" s="60"/>
      <c r="CA678" s="60"/>
      <c r="CB678" s="60"/>
      <c r="CC678" s="60"/>
      <c r="CD678" s="60"/>
      <c r="CE678" s="60"/>
      <c r="CF678" s="60"/>
      <c r="CG678" s="60"/>
      <c r="CH678" s="60"/>
      <c r="CI678" s="60"/>
      <c r="CJ678" s="60"/>
      <c r="CK678" s="60"/>
      <c r="CL678" s="60"/>
      <c r="CM678" s="60"/>
      <c r="CN678" s="60"/>
      <c r="CO678" s="60"/>
    </row>
    <row r="679" spans="1:93" s="61" customFormat="1" x14ac:dyDescent="0.25">
      <c r="A679" s="64"/>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60"/>
      <c r="AJ679" s="60"/>
      <c r="AK679" s="60"/>
      <c r="AL679" s="60"/>
      <c r="AM679" s="60"/>
      <c r="AN679" s="60"/>
      <c r="AO679" s="60"/>
      <c r="AP679" s="60"/>
      <c r="AQ679" s="60"/>
      <c r="AR679" s="60"/>
      <c r="AS679" s="60"/>
      <c r="AT679" s="60"/>
      <c r="AU679" s="60"/>
      <c r="AV679" s="60"/>
      <c r="AW679" s="60"/>
      <c r="AX679" s="60"/>
      <c r="AY679" s="60"/>
      <c r="AZ679" s="60"/>
      <c r="BA679" s="60"/>
      <c r="BB679" s="60"/>
      <c r="BC679" s="60"/>
      <c r="BD679" s="60"/>
      <c r="BE679" s="60"/>
      <c r="BF679" s="60"/>
      <c r="BG679" s="60"/>
      <c r="BH679" s="60"/>
      <c r="BI679" s="60"/>
      <c r="BJ679" s="60"/>
      <c r="BK679" s="60"/>
      <c r="BL679" s="60"/>
      <c r="BM679" s="60"/>
      <c r="BN679" s="60"/>
      <c r="BO679" s="60"/>
      <c r="BP679" s="60"/>
      <c r="BQ679" s="60"/>
      <c r="BR679" s="60"/>
      <c r="BS679" s="60"/>
      <c r="BT679" s="60"/>
      <c r="BU679" s="60"/>
      <c r="BV679" s="60"/>
      <c r="BW679" s="60"/>
      <c r="BX679" s="60"/>
      <c r="BY679" s="60"/>
      <c r="BZ679" s="60"/>
      <c r="CA679" s="60"/>
      <c r="CB679" s="60"/>
      <c r="CC679" s="60"/>
      <c r="CD679" s="60"/>
      <c r="CE679" s="60"/>
      <c r="CF679" s="60"/>
      <c r="CG679" s="60"/>
      <c r="CH679" s="60"/>
      <c r="CI679" s="60"/>
      <c r="CJ679" s="60"/>
      <c r="CK679" s="60"/>
      <c r="CL679" s="60"/>
      <c r="CM679" s="60"/>
      <c r="CN679" s="60"/>
      <c r="CO679" s="60"/>
    </row>
    <row r="680" spans="1:93" s="61" customFormat="1" x14ac:dyDescent="0.25">
      <c r="A680" s="64"/>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60"/>
      <c r="AJ680" s="60"/>
      <c r="AK680" s="60"/>
      <c r="AL680" s="60"/>
      <c r="AM680" s="60"/>
      <c r="AN680" s="60"/>
      <c r="AO680" s="60"/>
      <c r="AP680" s="60"/>
      <c r="AQ680" s="60"/>
      <c r="AR680" s="60"/>
      <c r="AS680" s="60"/>
      <c r="AT680" s="60"/>
      <c r="AU680" s="60"/>
      <c r="AV680" s="60"/>
      <c r="AW680" s="60"/>
      <c r="AX680" s="60"/>
      <c r="AY680" s="60"/>
      <c r="AZ680" s="60"/>
      <c r="BA680" s="60"/>
      <c r="BB680" s="60"/>
      <c r="BC680" s="60"/>
      <c r="BD680" s="60"/>
      <c r="BE680" s="60"/>
      <c r="BF680" s="60"/>
      <c r="BG680" s="60"/>
      <c r="BH680" s="60"/>
      <c r="BI680" s="60"/>
      <c r="BJ680" s="60"/>
      <c r="BK680" s="60"/>
      <c r="BL680" s="60"/>
      <c r="BM680" s="60"/>
      <c r="BN680" s="60"/>
      <c r="BO680" s="60"/>
      <c r="BP680" s="60"/>
      <c r="BQ680" s="60"/>
      <c r="BR680" s="60"/>
      <c r="BS680" s="60"/>
      <c r="BT680" s="60"/>
      <c r="BU680" s="60"/>
      <c r="BV680" s="60"/>
      <c r="BW680" s="60"/>
      <c r="BX680" s="60"/>
      <c r="BY680" s="60"/>
      <c r="BZ680" s="60"/>
      <c r="CA680" s="60"/>
      <c r="CB680" s="60"/>
      <c r="CC680" s="60"/>
      <c r="CD680" s="60"/>
      <c r="CE680" s="60"/>
      <c r="CF680" s="60"/>
      <c r="CG680" s="60"/>
      <c r="CH680" s="60"/>
      <c r="CI680" s="60"/>
      <c r="CJ680" s="60"/>
      <c r="CK680" s="60"/>
      <c r="CL680" s="60"/>
      <c r="CM680" s="60"/>
      <c r="CN680" s="60"/>
      <c r="CO680" s="60"/>
    </row>
    <row r="681" spans="1:93" s="61" customFormat="1" x14ac:dyDescent="0.25">
      <c r="A681" s="64"/>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60"/>
      <c r="AJ681" s="60"/>
      <c r="AK681" s="60"/>
      <c r="AL681" s="60"/>
      <c r="AM681" s="60"/>
      <c r="AN681" s="60"/>
      <c r="AO681" s="60"/>
      <c r="AP681" s="60"/>
      <c r="AQ681" s="60"/>
      <c r="AR681" s="60"/>
      <c r="AS681" s="60"/>
      <c r="AT681" s="60"/>
      <c r="AU681" s="60"/>
      <c r="AV681" s="60"/>
      <c r="AW681" s="60"/>
      <c r="AX681" s="60"/>
      <c r="AY681" s="60"/>
      <c r="AZ681" s="60"/>
      <c r="BA681" s="60"/>
      <c r="BB681" s="60"/>
      <c r="BC681" s="60"/>
      <c r="BD681" s="60"/>
      <c r="BE681" s="60"/>
      <c r="BF681" s="60"/>
      <c r="BG681" s="60"/>
      <c r="BH681" s="60"/>
      <c r="BI681" s="60"/>
      <c r="BJ681" s="60"/>
      <c r="BK681" s="60"/>
      <c r="BL681" s="60"/>
      <c r="BM681" s="60"/>
      <c r="BN681" s="60"/>
      <c r="BO681" s="60"/>
      <c r="BP681" s="60"/>
      <c r="BQ681" s="60"/>
      <c r="BR681" s="60"/>
      <c r="BS681" s="60"/>
      <c r="BT681" s="60"/>
      <c r="BU681" s="60"/>
      <c r="BV681" s="60"/>
      <c r="BW681" s="60"/>
      <c r="BX681" s="60"/>
      <c r="BY681" s="60"/>
      <c r="BZ681" s="60"/>
      <c r="CA681" s="60"/>
      <c r="CB681" s="60"/>
      <c r="CC681" s="60"/>
      <c r="CD681" s="60"/>
      <c r="CE681" s="60"/>
      <c r="CF681" s="60"/>
      <c r="CG681" s="60"/>
      <c r="CH681" s="60"/>
      <c r="CI681" s="60"/>
      <c r="CJ681" s="60"/>
      <c r="CK681" s="60"/>
      <c r="CL681" s="60"/>
      <c r="CM681" s="60"/>
      <c r="CN681" s="60"/>
      <c r="CO681" s="60"/>
    </row>
    <row r="682" spans="1:93" s="61" customFormat="1" x14ac:dyDescent="0.25">
      <c r="A682" s="64"/>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60"/>
      <c r="AJ682" s="60"/>
      <c r="AK682" s="60"/>
      <c r="AL682" s="60"/>
      <c r="AM682" s="60"/>
      <c r="AN682" s="60"/>
      <c r="AO682" s="60"/>
      <c r="AP682" s="60"/>
      <c r="AQ682" s="60"/>
      <c r="AR682" s="60"/>
      <c r="AS682" s="60"/>
      <c r="AT682" s="60"/>
      <c r="AU682" s="60"/>
      <c r="AV682" s="60"/>
      <c r="AW682" s="60"/>
      <c r="AX682" s="60"/>
      <c r="AY682" s="60"/>
      <c r="AZ682" s="60"/>
      <c r="BA682" s="60"/>
      <c r="BB682" s="60"/>
      <c r="BC682" s="60"/>
      <c r="BD682" s="60"/>
      <c r="BE682" s="60"/>
      <c r="BF682" s="60"/>
      <c r="BG682" s="60"/>
      <c r="BH682" s="60"/>
      <c r="BI682" s="60"/>
      <c r="BJ682" s="60"/>
      <c r="BK682" s="60"/>
      <c r="BL682" s="60"/>
      <c r="BM682" s="60"/>
      <c r="BN682" s="60"/>
      <c r="BO682" s="60"/>
      <c r="BP682" s="60"/>
      <c r="BQ682" s="60"/>
      <c r="BR682" s="60"/>
      <c r="BS682" s="60"/>
      <c r="BT682" s="60"/>
      <c r="BU682" s="60"/>
      <c r="BV682" s="60"/>
      <c r="BW682" s="60"/>
      <c r="BX682" s="60"/>
      <c r="BY682" s="60"/>
      <c r="BZ682" s="60"/>
      <c r="CA682" s="60"/>
      <c r="CB682" s="60"/>
      <c r="CC682" s="60"/>
      <c r="CD682" s="60"/>
      <c r="CE682" s="60"/>
      <c r="CF682" s="60"/>
      <c r="CG682" s="60"/>
      <c r="CH682" s="60"/>
      <c r="CI682" s="60"/>
      <c r="CJ682" s="60"/>
      <c r="CK682" s="60"/>
      <c r="CL682" s="60"/>
      <c r="CM682" s="60"/>
      <c r="CN682" s="60"/>
      <c r="CO682" s="60"/>
    </row>
    <row r="683" spans="1:93" s="61" customFormat="1" x14ac:dyDescent="0.25">
      <c r="A683" s="64"/>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60"/>
      <c r="AJ683" s="60"/>
      <c r="AK683" s="60"/>
      <c r="AL683" s="60"/>
      <c r="AM683" s="60"/>
      <c r="AN683" s="60"/>
      <c r="AO683" s="60"/>
      <c r="AP683" s="60"/>
      <c r="AQ683" s="60"/>
      <c r="AR683" s="60"/>
      <c r="AS683" s="60"/>
      <c r="AT683" s="60"/>
      <c r="AU683" s="60"/>
      <c r="AV683" s="60"/>
      <c r="AW683" s="60"/>
      <c r="AX683" s="60"/>
      <c r="AY683" s="60"/>
      <c r="AZ683" s="60"/>
      <c r="BA683" s="60"/>
      <c r="BB683" s="60"/>
      <c r="BC683" s="60"/>
      <c r="BD683" s="60"/>
      <c r="BE683" s="60"/>
      <c r="BF683" s="60"/>
      <c r="BG683" s="60"/>
      <c r="BH683" s="60"/>
      <c r="BI683" s="60"/>
      <c r="BJ683" s="60"/>
      <c r="BK683" s="60"/>
      <c r="BL683" s="60"/>
      <c r="BM683" s="60"/>
      <c r="BN683" s="60"/>
      <c r="BO683" s="60"/>
      <c r="BP683" s="60"/>
      <c r="BQ683" s="60"/>
      <c r="BR683" s="60"/>
      <c r="BS683" s="60"/>
      <c r="BT683" s="60"/>
      <c r="BU683" s="60"/>
      <c r="BV683" s="60"/>
      <c r="BW683" s="60"/>
      <c r="BX683" s="60"/>
      <c r="BY683" s="60"/>
      <c r="BZ683" s="60"/>
      <c r="CA683" s="60"/>
      <c r="CB683" s="60"/>
      <c r="CC683" s="60"/>
      <c r="CD683" s="60"/>
      <c r="CE683" s="60"/>
      <c r="CF683" s="60"/>
      <c r="CG683" s="60"/>
      <c r="CH683" s="60"/>
      <c r="CI683" s="60"/>
      <c r="CJ683" s="60"/>
      <c r="CK683" s="60"/>
      <c r="CL683" s="60"/>
      <c r="CM683" s="60"/>
      <c r="CN683" s="60"/>
      <c r="CO683" s="60"/>
    </row>
    <row r="684" spans="1:93" s="61" customFormat="1" x14ac:dyDescent="0.25">
      <c r="A684" s="64"/>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60"/>
      <c r="AJ684" s="60"/>
      <c r="AK684" s="60"/>
      <c r="AL684" s="60"/>
      <c r="AM684" s="60"/>
      <c r="AN684" s="60"/>
      <c r="AO684" s="60"/>
      <c r="AP684" s="60"/>
      <c r="AQ684" s="60"/>
      <c r="AR684" s="60"/>
      <c r="AS684" s="60"/>
      <c r="AT684" s="60"/>
      <c r="AU684" s="60"/>
      <c r="AV684" s="60"/>
      <c r="AW684" s="60"/>
      <c r="AX684" s="60"/>
      <c r="AY684" s="60"/>
      <c r="AZ684" s="60"/>
      <c r="BA684" s="60"/>
      <c r="BB684" s="60"/>
      <c r="BC684" s="60"/>
      <c r="BD684" s="60"/>
      <c r="BE684" s="60"/>
      <c r="BF684" s="60"/>
      <c r="BG684" s="60"/>
      <c r="BH684" s="60"/>
      <c r="BI684" s="60"/>
      <c r="BJ684" s="60"/>
      <c r="BK684" s="60"/>
      <c r="BL684" s="60"/>
      <c r="BM684" s="60"/>
      <c r="BN684" s="60"/>
      <c r="BO684" s="60"/>
      <c r="BP684" s="60"/>
      <c r="BQ684" s="60"/>
      <c r="BR684" s="60"/>
      <c r="BS684" s="60"/>
      <c r="BT684" s="60"/>
      <c r="BU684" s="60"/>
      <c r="BV684" s="60"/>
      <c r="BW684" s="60"/>
      <c r="BX684" s="60"/>
      <c r="BY684" s="60"/>
      <c r="BZ684" s="60"/>
      <c r="CA684" s="60"/>
      <c r="CB684" s="60"/>
      <c r="CC684" s="60"/>
      <c r="CD684" s="60"/>
      <c r="CE684" s="60"/>
      <c r="CF684" s="60"/>
      <c r="CG684" s="60"/>
      <c r="CH684" s="60"/>
      <c r="CI684" s="60"/>
      <c r="CJ684" s="60"/>
      <c r="CK684" s="60"/>
      <c r="CL684" s="60"/>
      <c r="CM684" s="60"/>
      <c r="CN684" s="60"/>
      <c r="CO684" s="60"/>
    </row>
    <row r="685" spans="1:93" s="61" customFormat="1" x14ac:dyDescent="0.25">
      <c r="A685" s="64"/>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60"/>
      <c r="AJ685" s="60"/>
      <c r="AK685" s="60"/>
      <c r="AL685" s="60"/>
      <c r="AM685" s="60"/>
      <c r="AN685" s="60"/>
      <c r="AO685" s="60"/>
      <c r="AP685" s="60"/>
      <c r="AQ685" s="60"/>
      <c r="AR685" s="60"/>
      <c r="AS685" s="60"/>
      <c r="AT685" s="60"/>
      <c r="AU685" s="60"/>
      <c r="AV685" s="60"/>
      <c r="AW685" s="60"/>
      <c r="AX685" s="60"/>
      <c r="AY685" s="60"/>
      <c r="AZ685" s="60"/>
      <c r="BA685" s="60"/>
      <c r="BB685" s="60"/>
      <c r="BC685" s="60"/>
      <c r="BD685" s="60"/>
      <c r="BE685" s="60"/>
      <c r="BF685" s="60"/>
      <c r="BG685" s="60"/>
      <c r="BH685" s="60"/>
      <c r="BI685" s="60"/>
      <c r="BJ685" s="60"/>
      <c r="BK685" s="60"/>
      <c r="BL685" s="60"/>
      <c r="BM685" s="60"/>
      <c r="BN685" s="60"/>
      <c r="BO685" s="60"/>
      <c r="BP685" s="60"/>
      <c r="BQ685" s="60"/>
      <c r="BR685" s="60"/>
      <c r="BS685" s="60"/>
      <c r="BT685" s="60"/>
      <c r="BU685" s="60"/>
      <c r="BV685" s="60"/>
      <c r="BW685" s="60"/>
      <c r="BX685" s="60"/>
      <c r="BY685" s="60"/>
      <c r="BZ685" s="60"/>
      <c r="CA685" s="60"/>
      <c r="CB685" s="60"/>
      <c r="CC685" s="60"/>
      <c r="CD685" s="60"/>
      <c r="CE685" s="60"/>
      <c r="CF685" s="60"/>
      <c r="CG685" s="60"/>
      <c r="CH685" s="60"/>
      <c r="CI685" s="60"/>
      <c r="CJ685" s="60"/>
      <c r="CK685" s="60"/>
      <c r="CL685" s="60"/>
      <c r="CM685" s="60"/>
      <c r="CN685" s="60"/>
      <c r="CO685" s="60"/>
    </row>
    <row r="686" spans="1:93" s="61" customFormat="1" x14ac:dyDescent="0.25">
      <c r="A686" s="64"/>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60"/>
      <c r="AJ686" s="60"/>
      <c r="AK686" s="60"/>
      <c r="AL686" s="60"/>
      <c r="AM686" s="60"/>
      <c r="AN686" s="60"/>
      <c r="AO686" s="60"/>
      <c r="AP686" s="60"/>
      <c r="AQ686" s="60"/>
      <c r="AR686" s="60"/>
      <c r="AS686" s="60"/>
      <c r="AT686" s="60"/>
      <c r="AU686" s="60"/>
      <c r="AV686" s="60"/>
      <c r="AW686" s="60"/>
      <c r="AX686" s="60"/>
      <c r="AY686" s="60"/>
      <c r="AZ686" s="60"/>
      <c r="BA686" s="60"/>
      <c r="BB686" s="60"/>
      <c r="BC686" s="60"/>
      <c r="BD686" s="60"/>
      <c r="BE686" s="60"/>
      <c r="BF686" s="60"/>
      <c r="BG686" s="60"/>
      <c r="BH686" s="60"/>
      <c r="BI686" s="60"/>
      <c r="BJ686" s="60"/>
      <c r="BK686" s="60"/>
      <c r="BL686" s="60"/>
      <c r="BM686" s="60"/>
      <c r="BN686" s="60"/>
      <c r="BO686" s="60"/>
      <c r="BP686" s="60"/>
      <c r="BQ686" s="60"/>
      <c r="BR686" s="60"/>
      <c r="BS686" s="60"/>
      <c r="BT686" s="60"/>
      <c r="BU686" s="60"/>
      <c r="BV686" s="60"/>
      <c r="BW686" s="60"/>
      <c r="BX686" s="60"/>
      <c r="BY686" s="60"/>
      <c r="BZ686" s="60"/>
      <c r="CA686" s="60"/>
      <c r="CB686" s="60"/>
      <c r="CC686" s="60"/>
      <c r="CD686" s="60"/>
      <c r="CE686" s="60"/>
      <c r="CF686" s="60"/>
      <c r="CG686" s="60"/>
      <c r="CH686" s="60"/>
      <c r="CI686" s="60"/>
      <c r="CJ686" s="60"/>
      <c r="CK686" s="60"/>
      <c r="CL686" s="60"/>
      <c r="CM686" s="60"/>
      <c r="CN686" s="60"/>
      <c r="CO686" s="60"/>
    </row>
    <row r="687" spans="1:93" s="61" customFormat="1" x14ac:dyDescent="0.25">
      <c r="A687" s="64"/>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M687" s="60"/>
      <c r="BN687" s="60"/>
      <c r="BO687" s="60"/>
      <c r="BP687" s="60"/>
      <c r="BQ687" s="60"/>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row>
    <row r="688" spans="1:93" s="61" customFormat="1" x14ac:dyDescent="0.25">
      <c r="A688" s="64"/>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M688" s="60"/>
      <c r="BN688" s="60"/>
      <c r="BO688" s="60"/>
      <c r="BP688" s="60"/>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row>
    <row r="689" spans="1:93" s="61" customFormat="1" x14ac:dyDescent="0.25">
      <c r="A689" s="64"/>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60"/>
      <c r="BN689" s="60"/>
      <c r="BO689" s="60"/>
      <c r="BP689" s="60"/>
      <c r="BQ689" s="60"/>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row>
    <row r="690" spans="1:93" s="61" customFormat="1" x14ac:dyDescent="0.25">
      <c r="A690" s="64"/>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60"/>
      <c r="BN690" s="60"/>
      <c r="BO690" s="60"/>
      <c r="BP690" s="60"/>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row>
    <row r="691" spans="1:93" s="61" customFormat="1" x14ac:dyDescent="0.25">
      <c r="A691" s="64"/>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60"/>
      <c r="AJ691" s="60"/>
      <c r="AK691" s="60"/>
      <c r="AL691" s="60"/>
      <c r="AM691" s="60"/>
      <c r="AN691" s="60"/>
      <c r="AO691" s="60"/>
      <c r="AP691" s="60"/>
      <c r="AQ691" s="60"/>
      <c r="AR691" s="60"/>
      <c r="AS691" s="60"/>
      <c r="AT691" s="60"/>
      <c r="AU691" s="60"/>
      <c r="AV691" s="60"/>
      <c r="AW691" s="60"/>
      <c r="AX691" s="60"/>
      <c r="AY691" s="60"/>
      <c r="AZ691" s="60"/>
      <c r="BA691" s="60"/>
      <c r="BB691" s="60"/>
      <c r="BC691" s="60"/>
      <c r="BD691" s="60"/>
      <c r="BE691" s="60"/>
      <c r="BF691" s="60"/>
      <c r="BG691" s="60"/>
      <c r="BH691" s="60"/>
      <c r="BI691" s="60"/>
      <c r="BJ691" s="60"/>
      <c r="BK691" s="60"/>
      <c r="BL691" s="60"/>
      <c r="BM691" s="60"/>
      <c r="BN691" s="60"/>
      <c r="BO691" s="60"/>
      <c r="BP691" s="60"/>
      <c r="BQ691" s="60"/>
      <c r="BR691" s="60"/>
      <c r="BS691" s="60"/>
      <c r="BT691" s="60"/>
      <c r="BU691" s="60"/>
      <c r="BV691" s="60"/>
      <c r="BW691" s="60"/>
      <c r="BX691" s="60"/>
      <c r="BY691" s="60"/>
      <c r="BZ691" s="60"/>
      <c r="CA691" s="60"/>
      <c r="CB691" s="60"/>
      <c r="CC691" s="60"/>
      <c r="CD691" s="60"/>
      <c r="CE691" s="60"/>
      <c r="CF691" s="60"/>
      <c r="CG691" s="60"/>
      <c r="CH691" s="60"/>
      <c r="CI691" s="60"/>
      <c r="CJ691" s="60"/>
      <c r="CK691" s="60"/>
      <c r="CL691" s="60"/>
      <c r="CM691" s="60"/>
      <c r="CN691" s="60"/>
      <c r="CO691" s="60"/>
    </row>
    <row r="692" spans="1:93" s="61" customFormat="1" x14ac:dyDescent="0.25">
      <c r="A692" s="64"/>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60"/>
      <c r="AJ692" s="60"/>
      <c r="AK692" s="60"/>
      <c r="AL692" s="60"/>
      <c r="AM692" s="60"/>
      <c r="AN692" s="60"/>
      <c r="AO692" s="60"/>
      <c r="AP692" s="60"/>
      <c r="AQ692" s="60"/>
      <c r="AR692" s="60"/>
      <c r="AS692" s="60"/>
      <c r="AT692" s="60"/>
      <c r="AU692" s="60"/>
      <c r="AV692" s="60"/>
      <c r="AW692" s="60"/>
      <c r="AX692" s="60"/>
      <c r="AY692" s="60"/>
      <c r="AZ692" s="60"/>
      <c r="BA692" s="60"/>
      <c r="BB692" s="60"/>
      <c r="BC692" s="60"/>
      <c r="BD692" s="60"/>
      <c r="BE692" s="60"/>
      <c r="BF692" s="60"/>
      <c r="BG692" s="60"/>
      <c r="BH692" s="60"/>
      <c r="BI692" s="60"/>
      <c r="BJ692" s="60"/>
      <c r="BK692" s="60"/>
      <c r="BL692" s="60"/>
      <c r="BM692" s="60"/>
      <c r="BN692" s="60"/>
      <c r="BO692" s="60"/>
      <c r="BP692" s="60"/>
      <c r="BQ692" s="60"/>
      <c r="BR692" s="60"/>
      <c r="BS692" s="60"/>
      <c r="BT692" s="60"/>
      <c r="BU692" s="60"/>
      <c r="BV692" s="60"/>
      <c r="BW692" s="60"/>
      <c r="BX692" s="60"/>
      <c r="BY692" s="60"/>
      <c r="BZ692" s="60"/>
      <c r="CA692" s="60"/>
      <c r="CB692" s="60"/>
      <c r="CC692" s="60"/>
      <c r="CD692" s="60"/>
      <c r="CE692" s="60"/>
      <c r="CF692" s="60"/>
      <c r="CG692" s="60"/>
      <c r="CH692" s="60"/>
      <c r="CI692" s="60"/>
      <c r="CJ692" s="60"/>
      <c r="CK692" s="60"/>
      <c r="CL692" s="60"/>
      <c r="CM692" s="60"/>
      <c r="CN692" s="60"/>
      <c r="CO692" s="60"/>
    </row>
    <row r="693" spans="1:93" s="61" customFormat="1" x14ac:dyDescent="0.25">
      <c r="A693" s="64"/>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60"/>
      <c r="AJ693" s="60"/>
      <c r="AK693" s="60"/>
      <c r="AL693" s="60"/>
      <c r="AM693" s="60"/>
      <c r="AN693" s="60"/>
      <c r="AO693" s="60"/>
      <c r="AP693" s="60"/>
      <c r="AQ693" s="60"/>
      <c r="AR693" s="60"/>
      <c r="AS693" s="60"/>
      <c r="AT693" s="60"/>
      <c r="AU693" s="60"/>
      <c r="AV693" s="60"/>
      <c r="AW693" s="60"/>
      <c r="AX693" s="60"/>
      <c r="AY693" s="60"/>
      <c r="AZ693" s="60"/>
      <c r="BA693" s="60"/>
      <c r="BB693" s="60"/>
      <c r="BC693" s="60"/>
      <c r="BD693" s="60"/>
      <c r="BE693" s="60"/>
      <c r="BF693" s="60"/>
      <c r="BG693" s="60"/>
      <c r="BH693" s="60"/>
      <c r="BI693" s="60"/>
      <c r="BJ693" s="60"/>
      <c r="BK693" s="60"/>
      <c r="BL693" s="60"/>
      <c r="BM693" s="60"/>
      <c r="BN693" s="60"/>
      <c r="BO693" s="60"/>
      <c r="BP693" s="60"/>
      <c r="BQ693" s="60"/>
      <c r="BR693" s="60"/>
      <c r="BS693" s="60"/>
      <c r="BT693" s="60"/>
      <c r="BU693" s="60"/>
      <c r="BV693" s="60"/>
      <c r="BW693" s="60"/>
      <c r="BX693" s="60"/>
      <c r="BY693" s="60"/>
      <c r="BZ693" s="60"/>
      <c r="CA693" s="60"/>
      <c r="CB693" s="60"/>
      <c r="CC693" s="60"/>
      <c r="CD693" s="60"/>
      <c r="CE693" s="60"/>
      <c r="CF693" s="60"/>
      <c r="CG693" s="60"/>
      <c r="CH693" s="60"/>
      <c r="CI693" s="60"/>
      <c r="CJ693" s="60"/>
      <c r="CK693" s="60"/>
      <c r="CL693" s="60"/>
      <c r="CM693" s="60"/>
      <c r="CN693" s="60"/>
      <c r="CO693" s="60"/>
    </row>
    <row r="694" spans="1:93" s="61" customFormat="1" x14ac:dyDescent="0.25">
      <c r="A694" s="64"/>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60"/>
      <c r="AJ694" s="60"/>
      <c r="AK694" s="60"/>
      <c r="AL694" s="60"/>
      <c r="AM694" s="60"/>
      <c r="AN694" s="60"/>
      <c r="AO694" s="60"/>
      <c r="AP694" s="60"/>
      <c r="AQ694" s="60"/>
      <c r="AR694" s="60"/>
      <c r="AS694" s="60"/>
      <c r="AT694" s="60"/>
      <c r="AU694" s="60"/>
      <c r="AV694" s="60"/>
      <c r="AW694" s="60"/>
      <c r="AX694" s="60"/>
      <c r="AY694" s="60"/>
      <c r="AZ694" s="60"/>
      <c r="BA694" s="60"/>
      <c r="BB694" s="60"/>
      <c r="BC694" s="60"/>
      <c r="BD694" s="60"/>
      <c r="BE694" s="60"/>
      <c r="BF694" s="60"/>
      <c r="BG694" s="60"/>
      <c r="BH694" s="60"/>
      <c r="BI694" s="60"/>
      <c r="BJ694" s="60"/>
      <c r="BK694" s="60"/>
      <c r="BL694" s="60"/>
      <c r="BM694" s="60"/>
      <c r="BN694" s="60"/>
      <c r="BO694" s="60"/>
      <c r="BP694" s="60"/>
      <c r="BQ694" s="60"/>
      <c r="BR694" s="60"/>
      <c r="BS694" s="60"/>
      <c r="BT694" s="60"/>
      <c r="BU694" s="60"/>
      <c r="BV694" s="60"/>
      <c r="BW694" s="60"/>
      <c r="BX694" s="60"/>
      <c r="BY694" s="60"/>
      <c r="BZ694" s="60"/>
      <c r="CA694" s="60"/>
      <c r="CB694" s="60"/>
      <c r="CC694" s="60"/>
      <c r="CD694" s="60"/>
      <c r="CE694" s="60"/>
      <c r="CF694" s="60"/>
      <c r="CG694" s="60"/>
      <c r="CH694" s="60"/>
      <c r="CI694" s="60"/>
      <c r="CJ694" s="60"/>
      <c r="CK694" s="60"/>
      <c r="CL694" s="60"/>
      <c r="CM694" s="60"/>
      <c r="CN694" s="60"/>
      <c r="CO694" s="60"/>
    </row>
    <row r="695" spans="1:93" s="61" customFormat="1" x14ac:dyDescent="0.25">
      <c r="A695" s="64"/>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60"/>
      <c r="AJ695" s="60"/>
      <c r="AK695" s="60"/>
      <c r="AL695" s="60"/>
      <c r="AM695" s="60"/>
      <c r="AN695" s="60"/>
      <c r="AO695" s="60"/>
      <c r="AP695" s="60"/>
      <c r="AQ695" s="60"/>
      <c r="AR695" s="60"/>
      <c r="AS695" s="60"/>
      <c r="AT695" s="60"/>
      <c r="AU695" s="60"/>
      <c r="AV695" s="60"/>
      <c r="AW695" s="60"/>
      <c r="AX695" s="60"/>
      <c r="AY695" s="60"/>
      <c r="AZ695" s="60"/>
      <c r="BA695" s="60"/>
      <c r="BB695" s="60"/>
      <c r="BC695" s="60"/>
      <c r="BD695" s="60"/>
      <c r="BE695" s="60"/>
      <c r="BF695" s="60"/>
      <c r="BG695" s="60"/>
      <c r="BH695" s="60"/>
      <c r="BI695" s="60"/>
      <c r="BJ695" s="60"/>
      <c r="BK695" s="60"/>
      <c r="BL695" s="60"/>
      <c r="BM695" s="60"/>
      <c r="BN695" s="60"/>
      <c r="BO695" s="60"/>
      <c r="BP695" s="60"/>
      <c r="BQ695" s="60"/>
      <c r="BR695" s="60"/>
      <c r="BS695" s="60"/>
      <c r="BT695" s="60"/>
      <c r="BU695" s="60"/>
      <c r="BV695" s="60"/>
      <c r="BW695" s="60"/>
      <c r="BX695" s="60"/>
      <c r="BY695" s="60"/>
      <c r="BZ695" s="60"/>
      <c r="CA695" s="60"/>
      <c r="CB695" s="60"/>
      <c r="CC695" s="60"/>
      <c r="CD695" s="60"/>
      <c r="CE695" s="60"/>
      <c r="CF695" s="60"/>
      <c r="CG695" s="60"/>
      <c r="CH695" s="60"/>
      <c r="CI695" s="60"/>
      <c r="CJ695" s="60"/>
      <c r="CK695" s="60"/>
      <c r="CL695" s="60"/>
      <c r="CM695" s="60"/>
      <c r="CN695" s="60"/>
      <c r="CO695" s="60"/>
    </row>
    <row r="696" spans="1:93" s="61" customFormat="1" x14ac:dyDescent="0.25">
      <c r="A696" s="64"/>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60"/>
      <c r="AJ696" s="60"/>
      <c r="AK696" s="60"/>
      <c r="AL696" s="60"/>
      <c r="AM696" s="60"/>
      <c r="AN696" s="60"/>
      <c r="AO696" s="60"/>
      <c r="AP696" s="60"/>
      <c r="AQ696" s="60"/>
      <c r="AR696" s="60"/>
      <c r="AS696" s="60"/>
      <c r="AT696" s="60"/>
      <c r="AU696" s="60"/>
      <c r="AV696" s="60"/>
      <c r="AW696" s="60"/>
      <c r="AX696" s="60"/>
      <c r="AY696" s="60"/>
      <c r="AZ696" s="60"/>
      <c r="BA696" s="60"/>
      <c r="BB696" s="60"/>
      <c r="BC696" s="60"/>
      <c r="BD696" s="60"/>
      <c r="BE696" s="60"/>
      <c r="BF696" s="60"/>
      <c r="BG696" s="60"/>
      <c r="BH696" s="60"/>
      <c r="BI696" s="60"/>
      <c r="BJ696" s="60"/>
      <c r="BK696" s="60"/>
      <c r="BL696" s="60"/>
      <c r="BM696" s="60"/>
      <c r="BN696" s="60"/>
      <c r="BO696" s="60"/>
      <c r="BP696" s="60"/>
      <c r="BQ696" s="60"/>
      <c r="BR696" s="60"/>
      <c r="BS696" s="60"/>
      <c r="BT696" s="60"/>
      <c r="BU696" s="60"/>
      <c r="BV696" s="60"/>
      <c r="BW696" s="60"/>
      <c r="BX696" s="60"/>
      <c r="BY696" s="60"/>
      <c r="BZ696" s="60"/>
      <c r="CA696" s="60"/>
      <c r="CB696" s="60"/>
      <c r="CC696" s="60"/>
      <c r="CD696" s="60"/>
      <c r="CE696" s="60"/>
      <c r="CF696" s="60"/>
      <c r="CG696" s="60"/>
      <c r="CH696" s="60"/>
      <c r="CI696" s="60"/>
      <c r="CJ696" s="60"/>
      <c r="CK696" s="60"/>
      <c r="CL696" s="60"/>
      <c r="CM696" s="60"/>
      <c r="CN696" s="60"/>
      <c r="CO696" s="60"/>
    </row>
    <row r="697" spans="1:93" s="61" customFormat="1" x14ac:dyDescent="0.25">
      <c r="A697" s="64"/>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60"/>
      <c r="AJ697" s="60"/>
      <c r="AK697" s="60"/>
      <c r="AL697" s="60"/>
      <c r="AM697" s="60"/>
      <c r="AN697" s="60"/>
      <c r="AO697" s="60"/>
      <c r="AP697" s="60"/>
      <c r="AQ697" s="60"/>
      <c r="AR697" s="60"/>
      <c r="AS697" s="60"/>
      <c r="AT697" s="60"/>
      <c r="AU697" s="60"/>
      <c r="AV697" s="60"/>
      <c r="AW697" s="60"/>
      <c r="AX697" s="60"/>
      <c r="AY697" s="60"/>
      <c r="AZ697" s="60"/>
      <c r="BA697" s="60"/>
      <c r="BB697" s="60"/>
      <c r="BC697" s="60"/>
      <c r="BD697" s="60"/>
      <c r="BE697" s="60"/>
      <c r="BF697" s="60"/>
      <c r="BG697" s="60"/>
      <c r="BH697" s="60"/>
      <c r="BI697" s="60"/>
      <c r="BJ697" s="60"/>
      <c r="BK697" s="60"/>
      <c r="BL697" s="60"/>
      <c r="BM697" s="60"/>
      <c r="BN697" s="60"/>
      <c r="BO697" s="60"/>
      <c r="BP697" s="60"/>
      <c r="BQ697" s="60"/>
      <c r="BR697" s="60"/>
      <c r="BS697" s="60"/>
      <c r="BT697" s="60"/>
      <c r="BU697" s="60"/>
      <c r="BV697" s="60"/>
      <c r="BW697" s="60"/>
      <c r="BX697" s="60"/>
      <c r="BY697" s="60"/>
      <c r="BZ697" s="60"/>
      <c r="CA697" s="60"/>
      <c r="CB697" s="60"/>
      <c r="CC697" s="60"/>
      <c r="CD697" s="60"/>
      <c r="CE697" s="60"/>
      <c r="CF697" s="60"/>
      <c r="CG697" s="60"/>
      <c r="CH697" s="60"/>
      <c r="CI697" s="60"/>
      <c r="CJ697" s="60"/>
      <c r="CK697" s="60"/>
      <c r="CL697" s="60"/>
      <c r="CM697" s="60"/>
      <c r="CN697" s="60"/>
      <c r="CO697" s="60"/>
    </row>
    <row r="698" spans="1:93" s="61" customFormat="1" x14ac:dyDescent="0.25">
      <c r="A698" s="64"/>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60"/>
      <c r="AJ698" s="60"/>
      <c r="AK698" s="60"/>
      <c r="AL698" s="60"/>
      <c r="AM698" s="60"/>
      <c r="AN698" s="60"/>
      <c r="AO698" s="60"/>
      <c r="AP698" s="60"/>
      <c r="AQ698" s="60"/>
      <c r="AR698" s="60"/>
      <c r="AS698" s="60"/>
      <c r="AT698" s="60"/>
      <c r="AU698" s="60"/>
      <c r="AV698" s="60"/>
      <c r="AW698" s="60"/>
      <c r="AX698" s="60"/>
      <c r="AY698" s="60"/>
      <c r="AZ698" s="60"/>
      <c r="BA698" s="60"/>
      <c r="BB698" s="60"/>
      <c r="BC698" s="60"/>
      <c r="BD698" s="60"/>
      <c r="BE698" s="60"/>
      <c r="BF698" s="60"/>
      <c r="BG698" s="60"/>
      <c r="BH698" s="60"/>
      <c r="BI698" s="60"/>
      <c r="BJ698" s="60"/>
      <c r="BK698" s="60"/>
      <c r="BL698" s="60"/>
      <c r="BM698" s="60"/>
      <c r="BN698" s="60"/>
      <c r="BO698" s="60"/>
      <c r="BP698" s="60"/>
      <c r="BQ698" s="60"/>
      <c r="BR698" s="60"/>
      <c r="BS698" s="60"/>
      <c r="BT698" s="60"/>
      <c r="BU698" s="60"/>
      <c r="BV698" s="60"/>
      <c r="BW698" s="60"/>
      <c r="BX698" s="60"/>
      <c r="BY698" s="60"/>
      <c r="BZ698" s="60"/>
      <c r="CA698" s="60"/>
      <c r="CB698" s="60"/>
      <c r="CC698" s="60"/>
      <c r="CD698" s="60"/>
      <c r="CE698" s="60"/>
      <c r="CF698" s="60"/>
      <c r="CG698" s="60"/>
      <c r="CH698" s="60"/>
      <c r="CI698" s="60"/>
      <c r="CJ698" s="60"/>
      <c r="CK698" s="60"/>
      <c r="CL698" s="60"/>
      <c r="CM698" s="60"/>
      <c r="CN698" s="60"/>
      <c r="CO698" s="60"/>
    </row>
    <row r="699" spans="1:93" s="61" customFormat="1" x14ac:dyDescent="0.25">
      <c r="A699" s="64"/>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60"/>
      <c r="AJ699" s="60"/>
      <c r="AK699" s="60"/>
      <c r="AL699" s="60"/>
      <c r="AM699" s="60"/>
      <c r="AN699" s="60"/>
      <c r="AO699" s="60"/>
      <c r="AP699" s="60"/>
      <c r="AQ699" s="60"/>
      <c r="AR699" s="60"/>
      <c r="AS699" s="60"/>
      <c r="AT699" s="60"/>
      <c r="AU699" s="60"/>
      <c r="AV699" s="60"/>
      <c r="AW699" s="60"/>
      <c r="AX699" s="60"/>
      <c r="AY699" s="60"/>
      <c r="AZ699" s="60"/>
      <c r="BA699" s="60"/>
      <c r="BB699" s="60"/>
      <c r="BC699" s="60"/>
      <c r="BD699" s="60"/>
      <c r="BE699" s="60"/>
      <c r="BF699" s="60"/>
      <c r="BG699" s="60"/>
      <c r="BH699" s="60"/>
      <c r="BI699" s="60"/>
      <c r="BJ699" s="60"/>
      <c r="BK699" s="60"/>
      <c r="BL699" s="60"/>
      <c r="BM699" s="60"/>
      <c r="BN699" s="60"/>
      <c r="BO699" s="60"/>
      <c r="BP699" s="60"/>
      <c r="BQ699" s="60"/>
      <c r="BR699" s="60"/>
      <c r="BS699" s="60"/>
      <c r="BT699" s="60"/>
      <c r="BU699" s="60"/>
      <c r="BV699" s="60"/>
      <c r="BW699" s="60"/>
      <c r="BX699" s="60"/>
      <c r="BY699" s="60"/>
      <c r="BZ699" s="60"/>
      <c r="CA699" s="60"/>
      <c r="CB699" s="60"/>
      <c r="CC699" s="60"/>
      <c r="CD699" s="60"/>
      <c r="CE699" s="60"/>
      <c r="CF699" s="60"/>
      <c r="CG699" s="60"/>
      <c r="CH699" s="60"/>
      <c r="CI699" s="60"/>
      <c r="CJ699" s="60"/>
      <c r="CK699" s="60"/>
      <c r="CL699" s="60"/>
      <c r="CM699" s="60"/>
      <c r="CN699" s="60"/>
      <c r="CO699" s="60"/>
    </row>
    <row r="700" spans="1:93" s="61" customFormat="1" x14ac:dyDescent="0.25">
      <c r="A700" s="64"/>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60"/>
      <c r="AJ700" s="60"/>
      <c r="AK700" s="60"/>
      <c r="AL700" s="60"/>
      <c r="AM700" s="60"/>
      <c r="AN700" s="60"/>
      <c r="AO700" s="60"/>
      <c r="AP700" s="60"/>
      <c r="AQ700" s="60"/>
      <c r="AR700" s="60"/>
      <c r="AS700" s="60"/>
      <c r="AT700" s="60"/>
      <c r="AU700" s="60"/>
      <c r="AV700" s="60"/>
      <c r="AW700" s="60"/>
      <c r="AX700" s="60"/>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0"/>
      <c r="CE700" s="60"/>
      <c r="CF700" s="60"/>
      <c r="CG700" s="60"/>
      <c r="CH700" s="60"/>
      <c r="CI700" s="60"/>
      <c r="CJ700" s="60"/>
      <c r="CK700" s="60"/>
      <c r="CL700" s="60"/>
      <c r="CM700" s="60"/>
      <c r="CN700" s="60"/>
      <c r="CO700" s="60"/>
    </row>
    <row r="701" spans="1:93" s="61" customFormat="1" x14ac:dyDescent="0.25">
      <c r="A701" s="64"/>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60"/>
      <c r="AJ701" s="60"/>
      <c r="AK701" s="60"/>
      <c r="AL701" s="60"/>
      <c r="AM701" s="60"/>
      <c r="AN701" s="60"/>
      <c r="AO701" s="60"/>
      <c r="AP701" s="60"/>
      <c r="AQ701" s="60"/>
      <c r="AR701" s="60"/>
      <c r="AS701" s="60"/>
      <c r="AT701" s="60"/>
      <c r="AU701" s="60"/>
      <c r="AV701" s="60"/>
      <c r="AW701" s="60"/>
      <c r="AX701" s="60"/>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0"/>
      <c r="CE701" s="60"/>
      <c r="CF701" s="60"/>
      <c r="CG701" s="60"/>
      <c r="CH701" s="60"/>
      <c r="CI701" s="60"/>
      <c r="CJ701" s="60"/>
      <c r="CK701" s="60"/>
      <c r="CL701" s="60"/>
      <c r="CM701" s="60"/>
      <c r="CN701" s="60"/>
      <c r="CO701" s="60"/>
    </row>
    <row r="702" spans="1:93" s="61" customFormat="1" x14ac:dyDescent="0.25">
      <c r="A702" s="64"/>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60"/>
      <c r="AJ702" s="60"/>
      <c r="AK702" s="60"/>
      <c r="AL702" s="60"/>
      <c r="AM702" s="60"/>
      <c r="AN702" s="60"/>
      <c r="AO702" s="60"/>
      <c r="AP702" s="60"/>
      <c r="AQ702" s="60"/>
      <c r="AR702" s="60"/>
      <c r="AS702" s="60"/>
      <c r="AT702" s="60"/>
      <c r="AU702" s="60"/>
      <c r="AV702" s="60"/>
      <c r="AW702" s="60"/>
      <c r="AX702" s="60"/>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0"/>
      <c r="CE702" s="60"/>
      <c r="CF702" s="60"/>
      <c r="CG702" s="60"/>
      <c r="CH702" s="60"/>
      <c r="CI702" s="60"/>
      <c r="CJ702" s="60"/>
      <c r="CK702" s="60"/>
      <c r="CL702" s="60"/>
      <c r="CM702" s="60"/>
      <c r="CN702" s="60"/>
      <c r="CO702" s="60"/>
    </row>
    <row r="703" spans="1:93" s="61" customFormat="1" x14ac:dyDescent="0.25">
      <c r="A703" s="64"/>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60"/>
      <c r="AJ703" s="60"/>
      <c r="AK703" s="60"/>
      <c r="AL703" s="60"/>
      <c r="AM703" s="60"/>
      <c r="AN703" s="60"/>
      <c r="AO703" s="60"/>
      <c r="AP703" s="60"/>
      <c r="AQ703" s="60"/>
      <c r="AR703" s="60"/>
      <c r="AS703" s="60"/>
      <c r="AT703" s="60"/>
      <c r="AU703" s="60"/>
      <c r="AV703" s="60"/>
      <c r="AW703" s="60"/>
      <c r="AX703" s="60"/>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0"/>
      <c r="CE703" s="60"/>
      <c r="CF703" s="60"/>
      <c r="CG703" s="60"/>
      <c r="CH703" s="60"/>
      <c r="CI703" s="60"/>
      <c r="CJ703" s="60"/>
      <c r="CK703" s="60"/>
      <c r="CL703" s="60"/>
      <c r="CM703" s="60"/>
      <c r="CN703" s="60"/>
      <c r="CO703" s="60"/>
    </row>
    <row r="704" spans="1:93" s="61" customFormat="1" x14ac:dyDescent="0.25">
      <c r="A704" s="64"/>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60"/>
      <c r="AJ704" s="60"/>
      <c r="AK704" s="60"/>
      <c r="AL704" s="60"/>
      <c r="AM704" s="60"/>
      <c r="AN704" s="60"/>
      <c r="AO704" s="60"/>
      <c r="AP704" s="60"/>
      <c r="AQ704" s="60"/>
      <c r="AR704" s="60"/>
      <c r="AS704" s="60"/>
      <c r="AT704" s="60"/>
      <c r="AU704" s="60"/>
      <c r="AV704" s="60"/>
      <c r="AW704" s="60"/>
      <c r="AX704" s="60"/>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0"/>
      <c r="CE704" s="60"/>
      <c r="CF704" s="60"/>
      <c r="CG704" s="60"/>
      <c r="CH704" s="60"/>
      <c r="CI704" s="60"/>
      <c r="CJ704" s="60"/>
      <c r="CK704" s="60"/>
      <c r="CL704" s="60"/>
      <c r="CM704" s="60"/>
      <c r="CN704" s="60"/>
      <c r="CO704" s="60"/>
    </row>
    <row r="705" spans="1:93" s="61" customFormat="1" x14ac:dyDescent="0.25">
      <c r="A705" s="64"/>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60"/>
      <c r="AJ705" s="60"/>
      <c r="AK705" s="60"/>
      <c r="AL705" s="60"/>
      <c r="AM705" s="60"/>
      <c r="AN705" s="60"/>
      <c r="AO705" s="60"/>
      <c r="AP705" s="60"/>
      <c r="AQ705" s="60"/>
      <c r="AR705" s="60"/>
      <c r="AS705" s="60"/>
      <c r="AT705" s="60"/>
      <c r="AU705" s="60"/>
      <c r="AV705" s="60"/>
      <c r="AW705" s="60"/>
      <c r="AX705" s="60"/>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0"/>
      <c r="CE705" s="60"/>
      <c r="CF705" s="60"/>
      <c r="CG705" s="60"/>
      <c r="CH705" s="60"/>
      <c r="CI705" s="60"/>
      <c r="CJ705" s="60"/>
      <c r="CK705" s="60"/>
      <c r="CL705" s="60"/>
      <c r="CM705" s="60"/>
      <c r="CN705" s="60"/>
      <c r="CO705" s="60"/>
    </row>
    <row r="706" spans="1:93" s="61" customFormat="1" x14ac:dyDescent="0.25">
      <c r="A706" s="64"/>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60"/>
      <c r="AJ706" s="60"/>
      <c r="AK706" s="60"/>
      <c r="AL706" s="60"/>
      <c r="AM706" s="60"/>
      <c r="AN706" s="60"/>
      <c r="AO706" s="60"/>
      <c r="AP706" s="60"/>
      <c r="AQ706" s="60"/>
      <c r="AR706" s="60"/>
      <c r="AS706" s="60"/>
      <c r="AT706" s="60"/>
      <c r="AU706" s="60"/>
      <c r="AV706" s="60"/>
      <c r="AW706" s="60"/>
      <c r="AX706" s="60"/>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0"/>
      <c r="CE706" s="60"/>
      <c r="CF706" s="60"/>
      <c r="CG706" s="60"/>
      <c r="CH706" s="60"/>
      <c r="CI706" s="60"/>
      <c r="CJ706" s="60"/>
      <c r="CK706" s="60"/>
      <c r="CL706" s="60"/>
      <c r="CM706" s="60"/>
      <c r="CN706" s="60"/>
      <c r="CO706" s="60"/>
    </row>
    <row r="707" spans="1:93" s="61" customFormat="1" x14ac:dyDescent="0.25">
      <c r="A707" s="64"/>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60"/>
      <c r="AJ707" s="60"/>
      <c r="AK707" s="60"/>
      <c r="AL707" s="60"/>
      <c r="AM707" s="60"/>
      <c r="AN707" s="60"/>
      <c r="AO707" s="60"/>
      <c r="AP707" s="60"/>
      <c r="AQ707" s="60"/>
      <c r="AR707" s="60"/>
      <c r="AS707" s="60"/>
      <c r="AT707" s="60"/>
      <c r="AU707" s="60"/>
      <c r="AV707" s="60"/>
      <c r="AW707" s="60"/>
      <c r="AX707" s="60"/>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0"/>
      <c r="CE707" s="60"/>
      <c r="CF707" s="60"/>
      <c r="CG707" s="60"/>
      <c r="CH707" s="60"/>
      <c r="CI707" s="60"/>
      <c r="CJ707" s="60"/>
      <c r="CK707" s="60"/>
      <c r="CL707" s="60"/>
      <c r="CM707" s="60"/>
      <c r="CN707" s="60"/>
      <c r="CO707" s="60"/>
    </row>
    <row r="708" spans="1:93" s="61" customFormat="1" x14ac:dyDescent="0.25">
      <c r="A708" s="64"/>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60"/>
      <c r="AJ708" s="60"/>
      <c r="AK708" s="60"/>
      <c r="AL708" s="60"/>
      <c r="AM708" s="60"/>
      <c r="AN708" s="60"/>
      <c r="AO708" s="60"/>
      <c r="AP708" s="60"/>
      <c r="AQ708" s="60"/>
      <c r="AR708" s="60"/>
      <c r="AS708" s="60"/>
      <c r="AT708" s="60"/>
      <c r="AU708" s="60"/>
      <c r="AV708" s="60"/>
      <c r="AW708" s="60"/>
      <c r="AX708" s="60"/>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0"/>
      <c r="CE708" s="60"/>
      <c r="CF708" s="60"/>
      <c r="CG708" s="60"/>
      <c r="CH708" s="60"/>
      <c r="CI708" s="60"/>
      <c r="CJ708" s="60"/>
      <c r="CK708" s="60"/>
      <c r="CL708" s="60"/>
      <c r="CM708" s="60"/>
      <c r="CN708" s="60"/>
      <c r="CO708" s="60"/>
    </row>
    <row r="709" spans="1:93" s="61" customFormat="1" x14ac:dyDescent="0.25">
      <c r="A709" s="64"/>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60"/>
      <c r="AJ709" s="60"/>
      <c r="AK709" s="60"/>
      <c r="AL709" s="60"/>
      <c r="AM709" s="60"/>
      <c r="AN709" s="60"/>
      <c r="AO709" s="60"/>
      <c r="AP709" s="60"/>
      <c r="AQ709" s="60"/>
      <c r="AR709" s="60"/>
      <c r="AS709" s="60"/>
      <c r="AT709" s="60"/>
      <c r="AU709" s="60"/>
      <c r="AV709" s="60"/>
      <c r="AW709" s="60"/>
      <c r="AX709" s="60"/>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0"/>
      <c r="CE709" s="60"/>
      <c r="CF709" s="60"/>
      <c r="CG709" s="60"/>
      <c r="CH709" s="60"/>
      <c r="CI709" s="60"/>
      <c r="CJ709" s="60"/>
      <c r="CK709" s="60"/>
      <c r="CL709" s="60"/>
      <c r="CM709" s="60"/>
      <c r="CN709" s="60"/>
      <c r="CO709" s="60"/>
    </row>
    <row r="710" spans="1:93" s="61" customFormat="1" x14ac:dyDescent="0.25">
      <c r="A710" s="64"/>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60"/>
      <c r="AJ710" s="60"/>
      <c r="AK710" s="60"/>
      <c r="AL710" s="60"/>
      <c r="AM710" s="60"/>
      <c r="AN710" s="60"/>
      <c r="AO710" s="60"/>
      <c r="AP710" s="60"/>
      <c r="AQ710" s="60"/>
      <c r="AR710" s="60"/>
      <c r="AS710" s="60"/>
      <c r="AT710" s="60"/>
      <c r="AU710" s="60"/>
      <c r="AV710" s="60"/>
      <c r="AW710" s="60"/>
      <c r="AX710" s="60"/>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0"/>
      <c r="CE710" s="60"/>
      <c r="CF710" s="60"/>
      <c r="CG710" s="60"/>
      <c r="CH710" s="60"/>
      <c r="CI710" s="60"/>
      <c r="CJ710" s="60"/>
      <c r="CK710" s="60"/>
      <c r="CL710" s="60"/>
      <c r="CM710" s="60"/>
      <c r="CN710" s="60"/>
      <c r="CO710" s="60"/>
    </row>
    <row r="711" spans="1:93" s="61" customFormat="1" x14ac:dyDescent="0.25">
      <c r="A711" s="64"/>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60"/>
      <c r="AJ711" s="60"/>
      <c r="AK711" s="60"/>
      <c r="AL711" s="60"/>
      <c r="AM711" s="60"/>
      <c r="AN711" s="60"/>
      <c r="AO711" s="60"/>
      <c r="AP711" s="60"/>
      <c r="AQ711" s="60"/>
      <c r="AR711" s="60"/>
      <c r="AS711" s="60"/>
      <c r="AT711" s="60"/>
      <c r="AU711" s="60"/>
      <c r="AV711" s="60"/>
      <c r="AW711" s="60"/>
      <c r="AX711" s="60"/>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0"/>
      <c r="CE711" s="60"/>
      <c r="CF711" s="60"/>
      <c r="CG711" s="60"/>
      <c r="CH711" s="60"/>
      <c r="CI711" s="60"/>
      <c r="CJ711" s="60"/>
      <c r="CK711" s="60"/>
      <c r="CL711" s="60"/>
      <c r="CM711" s="60"/>
      <c r="CN711" s="60"/>
      <c r="CO711" s="60"/>
    </row>
    <row r="712" spans="1:93" s="61" customFormat="1" x14ac:dyDescent="0.25">
      <c r="A712" s="64"/>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60"/>
      <c r="AJ712" s="60"/>
      <c r="AK712" s="60"/>
      <c r="AL712" s="60"/>
      <c r="AM712" s="60"/>
      <c r="AN712" s="60"/>
      <c r="AO712" s="60"/>
      <c r="AP712" s="60"/>
      <c r="AQ712" s="60"/>
      <c r="AR712" s="60"/>
      <c r="AS712" s="60"/>
      <c r="AT712" s="60"/>
      <c r="AU712" s="60"/>
      <c r="AV712" s="60"/>
      <c r="AW712" s="60"/>
      <c r="AX712" s="60"/>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0"/>
      <c r="CE712" s="60"/>
      <c r="CF712" s="60"/>
      <c r="CG712" s="60"/>
      <c r="CH712" s="60"/>
      <c r="CI712" s="60"/>
      <c r="CJ712" s="60"/>
      <c r="CK712" s="60"/>
      <c r="CL712" s="60"/>
      <c r="CM712" s="60"/>
      <c r="CN712" s="60"/>
      <c r="CO712" s="60"/>
    </row>
    <row r="713" spans="1:93" s="61" customFormat="1" x14ac:dyDescent="0.25">
      <c r="A713" s="64"/>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60"/>
      <c r="AJ713" s="60"/>
      <c r="AK713" s="60"/>
      <c r="AL713" s="60"/>
      <c r="AM713" s="60"/>
      <c r="AN713" s="60"/>
      <c r="AO713" s="60"/>
      <c r="AP713" s="60"/>
      <c r="AQ713" s="60"/>
      <c r="AR713" s="60"/>
      <c r="AS713" s="60"/>
      <c r="AT713" s="60"/>
      <c r="AU713" s="60"/>
      <c r="AV713" s="60"/>
      <c r="AW713" s="60"/>
      <c r="AX713" s="60"/>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0"/>
      <c r="CE713" s="60"/>
      <c r="CF713" s="60"/>
      <c r="CG713" s="60"/>
      <c r="CH713" s="60"/>
      <c r="CI713" s="60"/>
      <c r="CJ713" s="60"/>
      <c r="CK713" s="60"/>
      <c r="CL713" s="60"/>
      <c r="CM713" s="60"/>
      <c r="CN713" s="60"/>
      <c r="CO713" s="60"/>
    </row>
    <row r="714" spans="1:93" s="61" customFormat="1" x14ac:dyDescent="0.25">
      <c r="A714" s="64"/>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60"/>
      <c r="AJ714" s="60"/>
      <c r="AK714" s="60"/>
      <c r="AL714" s="60"/>
      <c r="AM714" s="60"/>
      <c r="AN714" s="60"/>
      <c r="AO714" s="60"/>
      <c r="AP714" s="60"/>
      <c r="AQ714" s="60"/>
      <c r="AR714" s="60"/>
      <c r="AS714" s="60"/>
      <c r="AT714" s="60"/>
      <c r="AU714" s="60"/>
      <c r="AV714" s="60"/>
      <c r="AW714" s="60"/>
      <c r="AX714" s="60"/>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0"/>
      <c r="CE714" s="60"/>
      <c r="CF714" s="60"/>
      <c r="CG714" s="60"/>
      <c r="CH714" s="60"/>
      <c r="CI714" s="60"/>
      <c r="CJ714" s="60"/>
      <c r="CK714" s="60"/>
      <c r="CL714" s="60"/>
      <c r="CM714" s="60"/>
      <c r="CN714" s="60"/>
      <c r="CO714" s="60"/>
    </row>
    <row r="715" spans="1:93" s="61" customFormat="1" x14ac:dyDescent="0.25">
      <c r="A715" s="64"/>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60"/>
      <c r="AJ715" s="60"/>
      <c r="AK715" s="60"/>
      <c r="AL715" s="60"/>
      <c r="AM715" s="60"/>
      <c r="AN715" s="60"/>
      <c r="AO715" s="60"/>
      <c r="AP715" s="60"/>
      <c r="AQ715" s="60"/>
      <c r="AR715" s="60"/>
      <c r="AS715" s="60"/>
      <c r="AT715" s="60"/>
      <c r="AU715" s="60"/>
      <c r="AV715" s="60"/>
      <c r="AW715" s="60"/>
      <c r="AX715" s="60"/>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0"/>
      <c r="CE715" s="60"/>
      <c r="CF715" s="60"/>
      <c r="CG715" s="60"/>
      <c r="CH715" s="60"/>
      <c r="CI715" s="60"/>
      <c r="CJ715" s="60"/>
      <c r="CK715" s="60"/>
      <c r="CL715" s="60"/>
      <c r="CM715" s="60"/>
      <c r="CN715" s="60"/>
      <c r="CO715" s="60"/>
    </row>
    <row r="716" spans="1:93" s="61" customFormat="1" x14ac:dyDescent="0.25">
      <c r="A716" s="64"/>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60"/>
      <c r="AJ716" s="60"/>
      <c r="AK716" s="60"/>
      <c r="AL716" s="60"/>
      <c r="AM716" s="60"/>
      <c r="AN716" s="60"/>
      <c r="AO716" s="60"/>
      <c r="AP716" s="60"/>
      <c r="AQ716" s="60"/>
      <c r="AR716" s="60"/>
      <c r="AS716" s="60"/>
      <c r="AT716" s="60"/>
      <c r="AU716" s="60"/>
      <c r="AV716" s="60"/>
      <c r="AW716" s="60"/>
      <c r="AX716" s="60"/>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0"/>
      <c r="CE716" s="60"/>
      <c r="CF716" s="60"/>
      <c r="CG716" s="60"/>
      <c r="CH716" s="60"/>
      <c r="CI716" s="60"/>
      <c r="CJ716" s="60"/>
      <c r="CK716" s="60"/>
      <c r="CL716" s="60"/>
      <c r="CM716" s="60"/>
      <c r="CN716" s="60"/>
      <c r="CO716" s="60"/>
    </row>
    <row r="717" spans="1:93" s="61" customFormat="1" x14ac:dyDescent="0.25">
      <c r="A717" s="64"/>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60"/>
      <c r="AJ717" s="60"/>
      <c r="AK717" s="60"/>
      <c r="AL717" s="60"/>
      <c r="AM717" s="60"/>
      <c r="AN717" s="60"/>
      <c r="AO717" s="60"/>
      <c r="AP717" s="60"/>
      <c r="AQ717" s="60"/>
      <c r="AR717" s="60"/>
      <c r="AS717" s="60"/>
      <c r="AT717" s="60"/>
      <c r="AU717" s="60"/>
      <c r="AV717" s="60"/>
      <c r="AW717" s="60"/>
      <c r="AX717" s="60"/>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0"/>
      <c r="CE717" s="60"/>
      <c r="CF717" s="60"/>
      <c r="CG717" s="60"/>
      <c r="CH717" s="60"/>
      <c r="CI717" s="60"/>
      <c r="CJ717" s="60"/>
      <c r="CK717" s="60"/>
      <c r="CL717" s="60"/>
      <c r="CM717" s="60"/>
      <c r="CN717" s="60"/>
      <c r="CO717" s="60"/>
    </row>
    <row r="718" spans="1:93" s="61" customFormat="1" x14ac:dyDescent="0.25">
      <c r="A718" s="64"/>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60"/>
      <c r="AJ718" s="60"/>
      <c r="AK718" s="60"/>
      <c r="AL718" s="60"/>
      <c r="AM718" s="60"/>
      <c r="AN718" s="60"/>
      <c r="AO718" s="60"/>
      <c r="AP718" s="60"/>
      <c r="AQ718" s="60"/>
      <c r="AR718" s="60"/>
      <c r="AS718" s="60"/>
      <c r="AT718" s="60"/>
      <c r="AU718" s="60"/>
      <c r="AV718" s="60"/>
      <c r="AW718" s="60"/>
      <c r="AX718" s="60"/>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0"/>
      <c r="CE718" s="60"/>
      <c r="CF718" s="60"/>
      <c r="CG718" s="60"/>
      <c r="CH718" s="60"/>
      <c r="CI718" s="60"/>
      <c r="CJ718" s="60"/>
      <c r="CK718" s="60"/>
      <c r="CL718" s="60"/>
      <c r="CM718" s="60"/>
      <c r="CN718" s="60"/>
      <c r="CO718" s="60"/>
    </row>
    <row r="719" spans="1:93" s="61" customFormat="1" x14ac:dyDescent="0.25">
      <c r="A719" s="64"/>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60"/>
      <c r="AJ719" s="60"/>
      <c r="AK719" s="60"/>
      <c r="AL719" s="60"/>
      <c r="AM719" s="60"/>
      <c r="AN719" s="60"/>
      <c r="AO719" s="60"/>
      <c r="AP719" s="60"/>
      <c r="AQ719" s="60"/>
      <c r="AR719" s="60"/>
      <c r="AS719" s="60"/>
      <c r="AT719" s="60"/>
      <c r="AU719" s="60"/>
      <c r="AV719" s="60"/>
      <c r="AW719" s="60"/>
      <c r="AX719" s="60"/>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0"/>
      <c r="CE719" s="60"/>
      <c r="CF719" s="60"/>
      <c r="CG719" s="60"/>
      <c r="CH719" s="60"/>
      <c r="CI719" s="60"/>
      <c r="CJ719" s="60"/>
      <c r="CK719" s="60"/>
      <c r="CL719" s="60"/>
      <c r="CM719" s="60"/>
      <c r="CN719" s="60"/>
      <c r="CO719" s="60"/>
    </row>
    <row r="720" spans="1:93" s="61" customFormat="1" x14ac:dyDescent="0.25">
      <c r="A720" s="64"/>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60"/>
      <c r="AJ720" s="60"/>
      <c r="AK720" s="60"/>
      <c r="AL720" s="60"/>
      <c r="AM720" s="60"/>
      <c r="AN720" s="60"/>
      <c r="AO720" s="60"/>
      <c r="AP720" s="60"/>
      <c r="AQ720" s="60"/>
      <c r="AR720" s="60"/>
      <c r="AS720" s="60"/>
      <c r="AT720" s="60"/>
      <c r="AU720" s="60"/>
      <c r="AV720" s="60"/>
      <c r="AW720" s="60"/>
      <c r="AX720" s="60"/>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0"/>
      <c r="CE720" s="60"/>
      <c r="CF720" s="60"/>
      <c r="CG720" s="60"/>
      <c r="CH720" s="60"/>
      <c r="CI720" s="60"/>
      <c r="CJ720" s="60"/>
      <c r="CK720" s="60"/>
      <c r="CL720" s="60"/>
      <c r="CM720" s="60"/>
      <c r="CN720" s="60"/>
      <c r="CO720" s="60"/>
    </row>
    <row r="721" spans="1:93" s="61" customFormat="1" x14ac:dyDescent="0.25">
      <c r="A721" s="64"/>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60"/>
      <c r="AJ721" s="60"/>
      <c r="AK721" s="60"/>
      <c r="AL721" s="60"/>
      <c r="AM721" s="60"/>
      <c r="AN721" s="60"/>
      <c r="AO721" s="60"/>
      <c r="AP721" s="60"/>
      <c r="AQ721" s="60"/>
      <c r="AR721" s="60"/>
      <c r="AS721" s="60"/>
      <c r="AT721" s="60"/>
      <c r="AU721" s="60"/>
      <c r="AV721" s="60"/>
      <c r="AW721" s="60"/>
      <c r="AX721" s="60"/>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0"/>
      <c r="CE721" s="60"/>
      <c r="CF721" s="60"/>
      <c r="CG721" s="60"/>
      <c r="CH721" s="60"/>
      <c r="CI721" s="60"/>
      <c r="CJ721" s="60"/>
      <c r="CK721" s="60"/>
      <c r="CL721" s="60"/>
      <c r="CM721" s="60"/>
      <c r="CN721" s="60"/>
      <c r="CO721" s="60"/>
    </row>
    <row r="722" spans="1:93" s="61" customFormat="1" x14ac:dyDescent="0.25">
      <c r="A722" s="64"/>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60"/>
      <c r="AJ722" s="60"/>
      <c r="AK722" s="60"/>
      <c r="AL722" s="60"/>
      <c r="AM722" s="60"/>
      <c r="AN722" s="60"/>
      <c r="AO722" s="60"/>
      <c r="AP722" s="60"/>
      <c r="AQ722" s="60"/>
      <c r="AR722" s="60"/>
      <c r="AS722" s="60"/>
      <c r="AT722" s="60"/>
      <c r="AU722" s="60"/>
      <c r="AV722" s="60"/>
      <c r="AW722" s="60"/>
      <c r="AX722" s="60"/>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0"/>
      <c r="CE722" s="60"/>
      <c r="CF722" s="60"/>
      <c r="CG722" s="60"/>
      <c r="CH722" s="60"/>
      <c r="CI722" s="60"/>
      <c r="CJ722" s="60"/>
      <c r="CK722" s="60"/>
      <c r="CL722" s="60"/>
      <c r="CM722" s="60"/>
      <c r="CN722" s="60"/>
      <c r="CO722" s="60"/>
    </row>
    <row r="723" spans="1:93" s="61" customFormat="1" x14ac:dyDescent="0.25">
      <c r="A723" s="64"/>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60"/>
      <c r="AJ723" s="60"/>
      <c r="AK723" s="60"/>
      <c r="AL723" s="60"/>
      <c r="AM723" s="60"/>
      <c r="AN723" s="60"/>
      <c r="AO723" s="60"/>
      <c r="AP723" s="60"/>
      <c r="AQ723" s="60"/>
      <c r="AR723" s="60"/>
      <c r="AS723" s="60"/>
      <c r="AT723" s="60"/>
      <c r="AU723" s="60"/>
      <c r="AV723" s="60"/>
      <c r="AW723" s="60"/>
      <c r="AX723" s="60"/>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0"/>
      <c r="CE723" s="60"/>
      <c r="CF723" s="60"/>
      <c r="CG723" s="60"/>
      <c r="CH723" s="60"/>
      <c r="CI723" s="60"/>
      <c r="CJ723" s="60"/>
      <c r="CK723" s="60"/>
      <c r="CL723" s="60"/>
      <c r="CM723" s="60"/>
      <c r="CN723" s="60"/>
      <c r="CO723" s="60"/>
    </row>
    <row r="724" spans="1:93" s="61" customFormat="1" x14ac:dyDescent="0.25">
      <c r="A724" s="64"/>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60"/>
      <c r="AJ724" s="60"/>
      <c r="AK724" s="60"/>
      <c r="AL724" s="60"/>
      <c r="AM724" s="60"/>
      <c r="AN724" s="60"/>
      <c r="AO724" s="60"/>
      <c r="AP724" s="60"/>
      <c r="AQ724" s="60"/>
      <c r="AR724" s="60"/>
      <c r="AS724" s="60"/>
      <c r="AT724" s="60"/>
      <c r="AU724" s="60"/>
      <c r="AV724" s="60"/>
      <c r="AW724" s="60"/>
      <c r="AX724" s="60"/>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0"/>
      <c r="CE724" s="60"/>
      <c r="CF724" s="60"/>
      <c r="CG724" s="60"/>
      <c r="CH724" s="60"/>
      <c r="CI724" s="60"/>
      <c r="CJ724" s="60"/>
      <c r="CK724" s="60"/>
      <c r="CL724" s="60"/>
      <c r="CM724" s="60"/>
      <c r="CN724" s="60"/>
      <c r="CO724" s="60"/>
    </row>
    <row r="725" spans="1:93" s="61" customFormat="1" x14ac:dyDescent="0.25">
      <c r="A725" s="64"/>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60"/>
      <c r="AJ725" s="60"/>
      <c r="AK725" s="60"/>
      <c r="AL725" s="60"/>
      <c r="AM725" s="60"/>
      <c r="AN725" s="60"/>
      <c r="AO725" s="60"/>
      <c r="AP725" s="60"/>
      <c r="AQ725" s="60"/>
      <c r="AR725" s="60"/>
      <c r="AS725" s="60"/>
      <c r="AT725" s="60"/>
      <c r="AU725" s="60"/>
      <c r="AV725" s="60"/>
      <c r="AW725" s="60"/>
      <c r="AX725" s="60"/>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0"/>
      <c r="CE725" s="60"/>
      <c r="CF725" s="60"/>
      <c r="CG725" s="60"/>
      <c r="CH725" s="60"/>
      <c r="CI725" s="60"/>
      <c r="CJ725" s="60"/>
      <c r="CK725" s="60"/>
      <c r="CL725" s="60"/>
      <c r="CM725" s="60"/>
      <c r="CN725" s="60"/>
      <c r="CO725" s="60"/>
    </row>
    <row r="726" spans="1:93" s="61" customFormat="1" x14ac:dyDescent="0.25">
      <c r="A726" s="64"/>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60"/>
      <c r="AJ726" s="60"/>
      <c r="AK726" s="60"/>
      <c r="AL726" s="60"/>
      <c r="AM726" s="60"/>
      <c r="AN726" s="60"/>
      <c r="AO726" s="60"/>
      <c r="AP726" s="60"/>
      <c r="AQ726" s="60"/>
      <c r="AR726" s="60"/>
      <c r="AS726" s="60"/>
      <c r="AT726" s="60"/>
      <c r="AU726" s="60"/>
      <c r="AV726" s="60"/>
      <c r="AW726" s="60"/>
      <c r="AX726" s="60"/>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0"/>
      <c r="CE726" s="60"/>
      <c r="CF726" s="60"/>
      <c r="CG726" s="60"/>
      <c r="CH726" s="60"/>
      <c r="CI726" s="60"/>
      <c r="CJ726" s="60"/>
      <c r="CK726" s="60"/>
      <c r="CL726" s="60"/>
      <c r="CM726" s="60"/>
      <c r="CN726" s="60"/>
      <c r="CO726" s="60"/>
    </row>
    <row r="727" spans="1:93" s="61" customFormat="1" x14ac:dyDescent="0.25">
      <c r="A727" s="64"/>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60"/>
      <c r="AJ727" s="60"/>
      <c r="AK727" s="60"/>
      <c r="AL727" s="60"/>
      <c r="AM727" s="60"/>
      <c r="AN727" s="60"/>
      <c r="AO727" s="60"/>
      <c r="AP727" s="60"/>
      <c r="AQ727" s="60"/>
      <c r="AR727" s="60"/>
      <c r="AS727" s="60"/>
      <c r="AT727" s="60"/>
      <c r="AU727" s="60"/>
      <c r="AV727" s="60"/>
      <c r="AW727" s="60"/>
      <c r="AX727" s="60"/>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0"/>
      <c r="CE727" s="60"/>
      <c r="CF727" s="60"/>
      <c r="CG727" s="60"/>
      <c r="CH727" s="60"/>
      <c r="CI727" s="60"/>
      <c r="CJ727" s="60"/>
      <c r="CK727" s="60"/>
      <c r="CL727" s="60"/>
      <c r="CM727" s="60"/>
      <c r="CN727" s="60"/>
      <c r="CO727" s="60"/>
    </row>
    <row r="728" spans="1:93" s="61" customFormat="1" x14ac:dyDescent="0.25">
      <c r="A728" s="64"/>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60"/>
      <c r="AJ728" s="60"/>
      <c r="AK728" s="60"/>
      <c r="AL728" s="60"/>
      <c r="AM728" s="60"/>
      <c r="AN728" s="60"/>
      <c r="AO728" s="60"/>
      <c r="AP728" s="60"/>
      <c r="AQ728" s="60"/>
      <c r="AR728" s="60"/>
      <c r="AS728" s="60"/>
      <c r="AT728" s="60"/>
      <c r="AU728" s="60"/>
      <c r="AV728" s="60"/>
      <c r="AW728" s="60"/>
      <c r="AX728" s="60"/>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0"/>
      <c r="CE728" s="60"/>
      <c r="CF728" s="60"/>
      <c r="CG728" s="60"/>
      <c r="CH728" s="60"/>
      <c r="CI728" s="60"/>
      <c r="CJ728" s="60"/>
      <c r="CK728" s="60"/>
      <c r="CL728" s="60"/>
      <c r="CM728" s="60"/>
      <c r="CN728" s="60"/>
      <c r="CO728" s="60"/>
    </row>
    <row r="729" spans="1:93" s="61" customFormat="1" x14ac:dyDescent="0.25">
      <c r="A729" s="64"/>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60"/>
      <c r="AJ729" s="60"/>
      <c r="AK729" s="60"/>
      <c r="AL729" s="60"/>
      <c r="AM729" s="60"/>
      <c r="AN729" s="60"/>
      <c r="AO729" s="60"/>
      <c r="AP729" s="60"/>
      <c r="AQ729" s="60"/>
      <c r="AR729" s="60"/>
      <c r="AS729" s="60"/>
      <c r="AT729" s="60"/>
      <c r="AU729" s="60"/>
      <c r="AV729" s="60"/>
      <c r="AW729" s="60"/>
      <c r="AX729" s="60"/>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0"/>
      <c r="CE729" s="60"/>
      <c r="CF729" s="60"/>
      <c r="CG729" s="60"/>
      <c r="CH729" s="60"/>
      <c r="CI729" s="60"/>
      <c r="CJ729" s="60"/>
      <c r="CK729" s="60"/>
      <c r="CL729" s="60"/>
      <c r="CM729" s="60"/>
      <c r="CN729" s="60"/>
      <c r="CO729" s="60"/>
    </row>
    <row r="730" spans="1:93" s="61" customFormat="1" x14ac:dyDescent="0.25">
      <c r="A730" s="64"/>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60"/>
      <c r="AJ730" s="60"/>
      <c r="AK730" s="60"/>
      <c r="AL730" s="60"/>
      <c r="AM730" s="60"/>
      <c r="AN730" s="60"/>
      <c r="AO730" s="60"/>
      <c r="AP730" s="60"/>
      <c r="AQ730" s="60"/>
      <c r="AR730" s="60"/>
      <c r="AS730" s="60"/>
      <c r="AT730" s="60"/>
      <c r="AU730" s="60"/>
      <c r="AV730" s="60"/>
      <c r="AW730" s="60"/>
      <c r="AX730" s="60"/>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0"/>
      <c r="CE730" s="60"/>
      <c r="CF730" s="60"/>
      <c r="CG730" s="60"/>
      <c r="CH730" s="60"/>
      <c r="CI730" s="60"/>
      <c r="CJ730" s="60"/>
      <c r="CK730" s="60"/>
      <c r="CL730" s="60"/>
      <c r="CM730" s="60"/>
      <c r="CN730" s="60"/>
      <c r="CO730" s="60"/>
    </row>
    <row r="731" spans="1:93" s="61" customFormat="1" x14ac:dyDescent="0.25">
      <c r="A731" s="64"/>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60"/>
      <c r="AJ731" s="60"/>
      <c r="AK731" s="60"/>
      <c r="AL731" s="60"/>
      <c r="AM731" s="60"/>
      <c r="AN731" s="60"/>
      <c r="AO731" s="60"/>
      <c r="AP731" s="60"/>
      <c r="AQ731" s="60"/>
      <c r="AR731" s="60"/>
      <c r="AS731" s="60"/>
      <c r="AT731" s="60"/>
      <c r="AU731" s="60"/>
      <c r="AV731" s="60"/>
      <c r="AW731" s="60"/>
      <c r="AX731" s="60"/>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0"/>
      <c r="CE731" s="60"/>
      <c r="CF731" s="60"/>
      <c r="CG731" s="60"/>
      <c r="CH731" s="60"/>
      <c r="CI731" s="60"/>
      <c r="CJ731" s="60"/>
      <c r="CK731" s="60"/>
      <c r="CL731" s="60"/>
      <c r="CM731" s="60"/>
      <c r="CN731" s="60"/>
      <c r="CO731" s="60"/>
    </row>
    <row r="732" spans="1:93" s="61" customFormat="1" x14ac:dyDescent="0.25">
      <c r="A732" s="64"/>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60"/>
      <c r="AJ732" s="60"/>
      <c r="AK732" s="60"/>
      <c r="AL732" s="60"/>
      <c r="AM732" s="60"/>
      <c r="AN732" s="60"/>
      <c r="AO732" s="60"/>
      <c r="AP732" s="60"/>
      <c r="AQ732" s="60"/>
      <c r="AR732" s="60"/>
      <c r="AS732" s="60"/>
      <c r="AT732" s="60"/>
      <c r="AU732" s="60"/>
      <c r="AV732" s="60"/>
      <c r="AW732" s="60"/>
      <c r="AX732" s="60"/>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0"/>
      <c r="CE732" s="60"/>
      <c r="CF732" s="60"/>
      <c r="CG732" s="60"/>
      <c r="CH732" s="60"/>
      <c r="CI732" s="60"/>
      <c r="CJ732" s="60"/>
      <c r="CK732" s="60"/>
      <c r="CL732" s="60"/>
      <c r="CM732" s="60"/>
      <c r="CN732" s="60"/>
      <c r="CO732" s="60"/>
    </row>
    <row r="733" spans="1:93" s="61" customFormat="1" x14ac:dyDescent="0.25">
      <c r="A733" s="64"/>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60"/>
      <c r="AJ733" s="60"/>
      <c r="AK733" s="60"/>
      <c r="AL733" s="60"/>
      <c r="AM733" s="60"/>
      <c r="AN733" s="60"/>
      <c r="AO733" s="60"/>
      <c r="AP733" s="60"/>
      <c r="AQ733" s="60"/>
      <c r="AR733" s="60"/>
      <c r="AS733" s="60"/>
      <c r="AT733" s="60"/>
      <c r="AU733" s="60"/>
      <c r="AV733" s="60"/>
      <c r="AW733" s="60"/>
      <c r="AX733" s="60"/>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0"/>
      <c r="CE733" s="60"/>
      <c r="CF733" s="60"/>
      <c r="CG733" s="60"/>
      <c r="CH733" s="60"/>
      <c r="CI733" s="60"/>
      <c r="CJ733" s="60"/>
      <c r="CK733" s="60"/>
      <c r="CL733" s="60"/>
      <c r="CM733" s="60"/>
      <c r="CN733" s="60"/>
      <c r="CO733" s="60"/>
    </row>
    <row r="734" spans="1:93" s="61" customFormat="1" x14ac:dyDescent="0.25">
      <c r="A734" s="64"/>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60"/>
      <c r="AJ734" s="60"/>
      <c r="AK734" s="60"/>
      <c r="AL734" s="60"/>
      <c r="AM734" s="60"/>
      <c r="AN734" s="60"/>
      <c r="AO734" s="60"/>
      <c r="AP734" s="60"/>
      <c r="AQ734" s="60"/>
      <c r="AR734" s="60"/>
      <c r="AS734" s="60"/>
      <c r="AT734" s="60"/>
      <c r="AU734" s="60"/>
      <c r="AV734" s="60"/>
      <c r="AW734" s="60"/>
      <c r="AX734" s="60"/>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0"/>
      <c r="CE734" s="60"/>
      <c r="CF734" s="60"/>
      <c r="CG734" s="60"/>
      <c r="CH734" s="60"/>
      <c r="CI734" s="60"/>
      <c r="CJ734" s="60"/>
      <c r="CK734" s="60"/>
      <c r="CL734" s="60"/>
      <c r="CM734" s="60"/>
      <c r="CN734" s="60"/>
      <c r="CO734" s="60"/>
    </row>
    <row r="735" spans="1:93" s="61" customFormat="1" x14ac:dyDescent="0.25">
      <c r="A735" s="64"/>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60"/>
      <c r="AJ735" s="60"/>
      <c r="AK735" s="60"/>
      <c r="AL735" s="60"/>
      <c r="AM735" s="60"/>
      <c r="AN735" s="60"/>
      <c r="AO735" s="60"/>
      <c r="AP735" s="60"/>
      <c r="AQ735" s="60"/>
      <c r="AR735" s="60"/>
      <c r="AS735" s="60"/>
      <c r="AT735" s="60"/>
      <c r="AU735" s="60"/>
      <c r="AV735" s="60"/>
      <c r="AW735" s="60"/>
      <c r="AX735" s="60"/>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0"/>
      <c r="CE735" s="60"/>
      <c r="CF735" s="60"/>
      <c r="CG735" s="60"/>
      <c r="CH735" s="60"/>
      <c r="CI735" s="60"/>
      <c r="CJ735" s="60"/>
      <c r="CK735" s="60"/>
      <c r="CL735" s="60"/>
      <c r="CM735" s="60"/>
      <c r="CN735" s="60"/>
      <c r="CO735" s="60"/>
    </row>
    <row r="736" spans="1:93" s="61" customFormat="1" x14ac:dyDescent="0.25">
      <c r="A736" s="64"/>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60"/>
      <c r="AJ736" s="60"/>
      <c r="AK736" s="60"/>
      <c r="AL736" s="60"/>
      <c r="AM736" s="60"/>
      <c r="AN736" s="60"/>
      <c r="AO736" s="60"/>
      <c r="AP736" s="60"/>
      <c r="AQ736" s="60"/>
      <c r="AR736" s="60"/>
      <c r="AS736" s="60"/>
      <c r="AT736" s="60"/>
      <c r="AU736" s="60"/>
      <c r="AV736" s="60"/>
      <c r="AW736" s="60"/>
      <c r="AX736" s="60"/>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0"/>
      <c r="CE736" s="60"/>
      <c r="CF736" s="60"/>
      <c r="CG736" s="60"/>
      <c r="CH736" s="60"/>
      <c r="CI736" s="60"/>
      <c r="CJ736" s="60"/>
      <c r="CK736" s="60"/>
      <c r="CL736" s="60"/>
      <c r="CM736" s="60"/>
      <c r="CN736" s="60"/>
      <c r="CO736" s="60"/>
    </row>
    <row r="737" spans="1:93" s="61" customFormat="1" x14ac:dyDescent="0.25">
      <c r="A737" s="64"/>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60"/>
      <c r="AJ737" s="60"/>
      <c r="AK737" s="60"/>
      <c r="AL737" s="60"/>
      <c r="AM737" s="60"/>
      <c r="AN737" s="60"/>
      <c r="AO737" s="60"/>
      <c r="AP737" s="60"/>
      <c r="AQ737" s="60"/>
      <c r="AR737" s="60"/>
      <c r="AS737" s="60"/>
      <c r="AT737" s="60"/>
      <c r="AU737" s="60"/>
      <c r="AV737" s="60"/>
      <c r="AW737" s="60"/>
      <c r="AX737" s="60"/>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0"/>
      <c r="CE737" s="60"/>
      <c r="CF737" s="60"/>
      <c r="CG737" s="60"/>
      <c r="CH737" s="60"/>
      <c r="CI737" s="60"/>
      <c r="CJ737" s="60"/>
      <c r="CK737" s="60"/>
      <c r="CL737" s="60"/>
      <c r="CM737" s="60"/>
      <c r="CN737" s="60"/>
      <c r="CO737" s="60"/>
    </row>
    <row r="738" spans="1:93" s="61" customFormat="1" x14ac:dyDescent="0.25">
      <c r="A738" s="64"/>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60"/>
      <c r="AJ738" s="60"/>
      <c r="AK738" s="60"/>
      <c r="AL738" s="60"/>
      <c r="AM738" s="60"/>
      <c r="AN738" s="60"/>
      <c r="AO738" s="60"/>
      <c r="AP738" s="60"/>
      <c r="AQ738" s="60"/>
      <c r="AR738" s="60"/>
      <c r="AS738" s="60"/>
      <c r="AT738" s="60"/>
      <c r="AU738" s="60"/>
      <c r="AV738" s="60"/>
      <c r="AW738" s="60"/>
      <c r="AX738" s="60"/>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0"/>
      <c r="CE738" s="60"/>
      <c r="CF738" s="60"/>
      <c r="CG738" s="60"/>
      <c r="CH738" s="60"/>
      <c r="CI738" s="60"/>
      <c r="CJ738" s="60"/>
      <c r="CK738" s="60"/>
      <c r="CL738" s="60"/>
      <c r="CM738" s="60"/>
      <c r="CN738" s="60"/>
      <c r="CO738" s="60"/>
    </row>
    <row r="739" spans="1:93" s="61" customFormat="1" x14ac:dyDescent="0.25">
      <c r="A739" s="64"/>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60"/>
      <c r="AJ739" s="60"/>
      <c r="AK739" s="60"/>
      <c r="AL739" s="60"/>
      <c r="AM739" s="60"/>
      <c r="AN739" s="60"/>
      <c r="AO739" s="60"/>
      <c r="AP739" s="60"/>
      <c r="AQ739" s="60"/>
      <c r="AR739" s="60"/>
      <c r="AS739" s="60"/>
      <c r="AT739" s="60"/>
      <c r="AU739" s="60"/>
      <c r="AV739" s="60"/>
      <c r="AW739" s="60"/>
      <c r="AX739" s="60"/>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0"/>
      <c r="CE739" s="60"/>
      <c r="CF739" s="60"/>
      <c r="CG739" s="60"/>
      <c r="CH739" s="60"/>
      <c r="CI739" s="60"/>
      <c r="CJ739" s="60"/>
      <c r="CK739" s="60"/>
      <c r="CL739" s="60"/>
      <c r="CM739" s="60"/>
      <c r="CN739" s="60"/>
      <c r="CO739" s="60"/>
    </row>
    <row r="740" spans="1:93" s="61" customFormat="1" x14ac:dyDescent="0.25">
      <c r="A740" s="64"/>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AH740" s="59"/>
      <c r="AI740" s="60"/>
      <c r="AJ740" s="60"/>
      <c r="AK740" s="60"/>
      <c r="AL740" s="60"/>
      <c r="AM740" s="60"/>
      <c r="AN740" s="60"/>
      <c r="AO740" s="60"/>
      <c r="AP740" s="60"/>
      <c r="AQ740" s="60"/>
      <c r="AR740" s="60"/>
      <c r="AS740" s="60"/>
      <c r="AT740" s="60"/>
      <c r="AU740" s="60"/>
      <c r="AV740" s="60"/>
      <c r="AW740" s="60"/>
      <c r="AX740" s="60"/>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0"/>
      <c r="CE740" s="60"/>
      <c r="CF740" s="60"/>
      <c r="CG740" s="60"/>
      <c r="CH740" s="60"/>
      <c r="CI740" s="60"/>
      <c r="CJ740" s="60"/>
      <c r="CK740" s="60"/>
      <c r="CL740" s="60"/>
      <c r="CM740" s="60"/>
      <c r="CN740" s="60"/>
      <c r="CO740" s="60"/>
    </row>
    <row r="741" spans="1:93" s="61" customFormat="1" x14ac:dyDescent="0.25">
      <c r="A741" s="64"/>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c r="AA741" s="59"/>
      <c r="AB741" s="59"/>
      <c r="AC741" s="59"/>
      <c r="AD741" s="59"/>
      <c r="AE741" s="59"/>
      <c r="AF741" s="59"/>
      <c r="AG741" s="59"/>
      <c r="AH741" s="59"/>
      <c r="AI741" s="60"/>
      <c r="AJ741" s="60"/>
      <c r="AK741" s="60"/>
      <c r="AL741" s="60"/>
      <c r="AM741" s="60"/>
      <c r="AN741" s="60"/>
      <c r="AO741" s="60"/>
      <c r="AP741" s="60"/>
      <c r="AQ741" s="60"/>
      <c r="AR741" s="60"/>
      <c r="AS741" s="60"/>
      <c r="AT741" s="60"/>
      <c r="AU741" s="60"/>
      <c r="AV741" s="60"/>
      <c r="AW741" s="60"/>
      <c r="AX741" s="60"/>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0"/>
      <c r="CE741" s="60"/>
      <c r="CF741" s="60"/>
      <c r="CG741" s="60"/>
      <c r="CH741" s="60"/>
      <c r="CI741" s="60"/>
      <c r="CJ741" s="60"/>
      <c r="CK741" s="60"/>
      <c r="CL741" s="60"/>
      <c r="CM741" s="60"/>
      <c r="CN741" s="60"/>
      <c r="CO741" s="60"/>
    </row>
    <row r="742" spans="1:93" s="61" customFormat="1" x14ac:dyDescent="0.25">
      <c r="A742" s="64"/>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60"/>
      <c r="AJ742" s="60"/>
      <c r="AK742" s="60"/>
      <c r="AL742" s="60"/>
      <c r="AM742" s="60"/>
      <c r="AN742" s="60"/>
      <c r="AO742" s="60"/>
      <c r="AP742" s="60"/>
      <c r="AQ742" s="60"/>
      <c r="AR742" s="60"/>
      <c r="AS742" s="60"/>
      <c r="AT742" s="60"/>
      <c r="AU742" s="60"/>
      <c r="AV742" s="60"/>
      <c r="AW742" s="60"/>
      <c r="AX742" s="60"/>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0"/>
      <c r="CE742" s="60"/>
      <c r="CF742" s="60"/>
      <c r="CG742" s="60"/>
      <c r="CH742" s="60"/>
      <c r="CI742" s="60"/>
      <c r="CJ742" s="60"/>
      <c r="CK742" s="60"/>
      <c r="CL742" s="60"/>
      <c r="CM742" s="60"/>
      <c r="CN742" s="60"/>
      <c r="CO742" s="60"/>
    </row>
    <row r="743" spans="1:93" s="61" customFormat="1" x14ac:dyDescent="0.25">
      <c r="A743" s="64"/>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AH743" s="59"/>
      <c r="AI743" s="60"/>
      <c r="AJ743" s="60"/>
      <c r="AK743" s="60"/>
      <c r="AL743" s="60"/>
      <c r="AM743" s="60"/>
      <c r="AN743" s="60"/>
      <c r="AO743" s="60"/>
      <c r="AP743" s="60"/>
      <c r="AQ743" s="60"/>
      <c r="AR743" s="60"/>
      <c r="AS743" s="60"/>
      <c r="AT743" s="60"/>
      <c r="AU743" s="60"/>
      <c r="AV743" s="60"/>
      <c r="AW743" s="60"/>
      <c r="AX743" s="60"/>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0"/>
      <c r="CE743" s="60"/>
      <c r="CF743" s="60"/>
      <c r="CG743" s="60"/>
      <c r="CH743" s="60"/>
      <c r="CI743" s="60"/>
      <c r="CJ743" s="60"/>
      <c r="CK743" s="60"/>
      <c r="CL743" s="60"/>
      <c r="CM743" s="60"/>
      <c r="CN743" s="60"/>
      <c r="CO743" s="60"/>
    </row>
    <row r="744" spans="1:93" s="61" customFormat="1" x14ac:dyDescent="0.25">
      <c r="A744" s="64"/>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c r="AA744" s="59"/>
      <c r="AB744" s="59"/>
      <c r="AC744" s="59"/>
      <c r="AD744" s="59"/>
      <c r="AE744" s="59"/>
      <c r="AF744" s="59"/>
      <c r="AG744" s="59"/>
      <c r="AH744" s="59"/>
      <c r="AI744" s="60"/>
      <c r="AJ744" s="60"/>
      <c r="AK744" s="60"/>
      <c r="AL744" s="60"/>
      <c r="AM744" s="60"/>
      <c r="AN744" s="60"/>
      <c r="AO744" s="60"/>
      <c r="AP744" s="60"/>
      <c r="AQ744" s="60"/>
      <c r="AR744" s="60"/>
      <c r="AS744" s="60"/>
      <c r="AT744" s="60"/>
      <c r="AU744" s="60"/>
      <c r="AV744" s="60"/>
      <c r="AW744" s="60"/>
      <c r="AX744" s="60"/>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0"/>
      <c r="CE744" s="60"/>
      <c r="CF744" s="60"/>
      <c r="CG744" s="60"/>
      <c r="CH744" s="60"/>
      <c r="CI744" s="60"/>
      <c r="CJ744" s="60"/>
      <c r="CK744" s="60"/>
      <c r="CL744" s="60"/>
      <c r="CM744" s="60"/>
      <c r="CN744" s="60"/>
      <c r="CO744" s="60"/>
    </row>
    <row r="745" spans="1:93" s="61" customFormat="1" x14ac:dyDescent="0.25">
      <c r="A745" s="64"/>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c r="AA745" s="59"/>
      <c r="AB745" s="59"/>
      <c r="AC745" s="59"/>
      <c r="AD745" s="59"/>
      <c r="AE745" s="59"/>
      <c r="AF745" s="59"/>
      <c r="AG745" s="59"/>
      <c r="AH745" s="59"/>
      <c r="AI745" s="60"/>
      <c r="AJ745" s="60"/>
      <c r="AK745" s="60"/>
      <c r="AL745" s="60"/>
      <c r="AM745" s="60"/>
      <c r="AN745" s="60"/>
      <c r="AO745" s="60"/>
      <c r="AP745" s="60"/>
      <c r="AQ745" s="60"/>
      <c r="AR745" s="60"/>
      <c r="AS745" s="60"/>
      <c r="AT745" s="60"/>
      <c r="AU745" s="60"/>
      <c r="AV745" s="60"/>
      <c r="AW745" s="60"/>
      <c r="AX745" s="60"/>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0"/>
      <c r="CE745" s="60"/>
      <c r="CF745" s="60"/>
      <c r="CG745" s="60"/>
      <c r="CH745" s="60"/>
      <c r="CI745" s="60"/>
      <c r="CJ745" s="60"/>
      <c r="CK745" s="60"/>
      <c r="CL745" s="60"/>
      <c r="CM745" s="60"/>
      <c r="CN745" s="60"/>
      <c r="CO745" s="60"/>
    </row>
    <row r="746" spans="1:93" s="61" customFormat="1" x14ac:dyDescent="0.25">
      <c r="A746" s="64"/>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AH746" s="59"/>
      <c r="AI746" s="60"/>
      <c r="AJ746" s="60"/>
      <c r="AK746" s="60"/>
      <c r="AL746" s="60"/>
      <c r="AM746" s="60"/>
      <c r="AN746" s="60"/>
      <c r="AO746" s="60"/>
      <c r="AP746" s="60"/>
      <c r="AQ746" s="60"/>
      <c r="AR746" s="60"/>
      <c r="AS746" s="60"/>
      <c r="AT746" s="60"/>
      <c r="AU746" s="60"/>
      <c r="AV746" s="60"/>
      <c r="AW746" s="60"/>
      <c r="AX746" s="60"/>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0"/>
      <c r="CE746" s="60"/>
      <c r="CF746" s="60"/>
      <c r="CG746" s="60"/>
      <c r="CH746" s="60"/>
      <c r="CI746" s="60"/>
      <c r="CJ746" s="60"/>
      <c r="CK746" s="60"/>
      <c r="CL746" s="60"/>
      <c r="CM746" s="60"/>
      <c r="CN746" s="60"/>
      <c r="CO746" s="60"/>
    </row>
    <row r="747" spans="1:93" s="61" customFormat="1" x14ac:dyDescent="0.25">
      <c r="A747" s="64"/>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c r="AA747" s="59"/>
      <c r="AB747" s="59"/>
      <c r="AC747" s="59"/>
      <c r="AD747" s="59"/>
      <c r="AE747" s="59"/>
      <c r="AF747" s="59"/>
      <c r="AG747" s="59"/>
      <c r="AH747" s="59"/>
      <c r="AI747" s="60"/>
      <c r="AJ747" s="60"/>
      <c r="AK747" s="60"/>
      <c r="AL747" s="60"/>
      <c r="AM747" s="60"/>
      <c r="AN747" s="60"/>
      <c r="AO747" s="60"/>
      <c r="AP747" s="60"/>
      <c r="AQ747" s="60"/>
      <c r="AR747" s="60"/>
      <c r="AS747" s="60"/>
      <c r="AT747" s="60"/>
      <c r="AU747" s="60"/>
      <c r="AV747" s="60"/>
      <c r="AW747" s="60"/>
      <c r="AX747" s="60"/>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0"/>
      <c r="CE747" s="60"/>
      <c r="CF747" s="60"/>
      <c r="CG747" s="60"/>
      <c r="CH747" s="60"/>
      <c r="CI747" s="60"/>
      <c r="CJ747" s="60"/>
      <c r="CK747" s="60"/>
      <c r="CL747" s="60"/>
      <c r="CM747" s="60"/>
      <c r="CN747" s="60"/>
      <c r="CO747" s="60"/>
    </row>
    <row r="748" spans="1:93" s="61" customFormat="1" x14ac:dyDescent="0.25">
      <c r="A748" s="64"/>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c r="AA748" s="59"/>
      <c r="AB748" s="59"/>
      <c r="AC748" s="59"/>
      <c r="AD748" s="59"/>
      <c r="AE748" s="59"/>
      <c r="AF748" s="59"/>
      <c r="AG748" s="59"/>
      <c r="AH748" s="59"/>
      <c r="AI748" s="60"/>
      <c r="AJ748" s="60"/>
      <c r="AK748" s="60"/>
      <c r="AL748" s="60"/>
      <c r="AM748" s="60"/>
      <c r="AN748" s="60"/>
      <c r="AO748" s="60"/>
      <c r="AP748" s="60"/>
      <c r="AQ748" s="60"/>
      <c r="AR748" s="60"/>
      <c r="AS748" s="60"/>
      <c r="AT748" s="60"/>
      <c r="AU748" s="60"/>
      <c r="AV748" s="60"/>
      <c r="AW748" s="60"/>
      <c r="AX748" s="60"/>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0"/>
      <c r="CE748" s="60"/>
      <c r="CF748" s="60"/>
      <c r="CG748" s="60"/>
      <c r="CH748" s="60"/>
      <c r="CI748" s="60"/>
      <c r="CJ748" s="60"/>
      <c r="CK748" s="60"/>
      <c r="CL748" s="60"/>
      <c r="CM748" s="60"/>
      <c r="CN748" s="60"/>
      <c r="CO748" s="60"/>
    </row>
    <row r="749" spans="1:93" s="61" customFormat="1" x14ac:dyDescent="0.25">
      <c r="A749" s="6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60"/>
      <c r="AJ749" s="60"/>
      <c r="AK749" s="60"/>
      <c r="AL749" s="60"/>
      <c r="AM749" s="60"/>
      <c r="AN749" s="60"/>
      <c r="AO749" s="60"/>
      <c r="AP749" s="60"/>
      <c r="AQ749" s="60"/>
      <c r="AR749" s="60"/>
      <c r="AS749" s="60"/>
      <c r="AT749" s="60"/>
      <c r="AU749" s="60"/>
      <c r="AV749" s="60"/>
      <c r="AW749" s="60"/>
      <c r="AX749" s="60"/>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0"/>
      <c r="CE749" s="60"/>
      <c r="CF749" s="60"/>
      <c r="CG749" s="60"/>
      <c r="CH749" s="60"/>
      <c r="CI749" s="60"/>
      <c r="CJ749" s="60"/>
      <c r="CK749" s="60"/>
      <c r="CL749" s="60"/>
      <c r="CM749" s="60"/>
      <c r="CN749" s="60"/>
      <c r="CO749" s="60"/>
    </row>
    <row r="750" spans="1:93" s="61" customFormat="1" x14ac:dyDescent="0.25">
      <c r="A750" s="64"/>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c r="AA750" s="59"/>
      <c r="AB750" s="59"/>
      <c r="AC750" s="59"/>
      <c r="AD750" s="59"/>
      <c r="AE750" s="59"/>
      <c r="AF750" s="59"/>
      <c r="AG750" s="59"/>
      <c r="AH750" s="59"/>
      <c r="AI750" s="60"/>
      <c r="AJ750" s="60"/>
      <c r="AK750" s="60"/>
      <c r="AL750" s="60"/>
      <c r="AM750" s="60"/>
      <c r="AN750" s="60"/>
      <c r="AO750" s="60"/>
      <c r="AP750" s="60"/>
      <c r="AQ750" s="60"/>
      <c r="AR750" s="60"/>
      <c r="AS750" s="60"/>
      <c r="AT750" s="60"/>
      <c r="AU750" s="60"/>
      <c r="AV750" s="60"/>
      <c r="AW750" s="60"/>
      <c r="AX750" s="60"/>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0"/>
      <c r="CE750" s="60"/>
      <c r="CF750" s="60"/>
      <c r="CG750" s="60"/>
      <c r="CH750" s="60"/>
      <c r="CI750" s="60"/>
      <c r="CJ750" s="60"/>
      <c r="CK750" s="60"/>
      <c r="CL750" s="60"/>
      <c r="CM750" s="60"/>
      <c r="CN750" s="60"/>
      <c r="CO750" s="60"/>
    </row>
    <row r="751" spans="1:93" s="61" customFormat="1" x14ac:dyDescent="0.25">
      <c r="A751" s="64"/>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c r="AA751" s="59"/>
      <c r="AB751" s="59"/>
      <c r="AC751" s="59"/>
      <c r="AD751" s="59"/>
      <c r="AE751" s="59"/>
      <c r="AF751" s="59"/>
      <c r="AG751" s="59"/>
      <c r="AH751" s="59"/>
      <c r="AI751" s="60"/>
      <c r="AJ751" s="60"/>
      <c r="AK751" s="60"/>
      <c r="AL751" s="60"/>
      <c r="AM751" s="60"/>
      <c r="AN751" s="60"/>
      <c r="AO751" s="60"/>
      <c r="AP751" s="60"/>
      <c r="AQ751" s="60"/>
      <c r="AR751" s="60"/>
      <c r="AS751" s="60"/>
      <c r="AT751" s="60"/>
      <c r="AU751" s="60"/>
      <c r="AV751" s="60"/>
      <c r="AW751" s="60"/>
      <c r="AX751" s="60"/>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0"/>
      <c r="CE751" s="60"/>
      <c r="CF751" s="60"/>
      <c r="CG751" s="60"/>
      <c r="CH751" s="60"/>
      <c r="CI751" s="60"/>
      <c r="CJ751" s="60"/>
      <c r="CK751" s="60"/>
      <c r="CL751" s="60"/>
      <c r="CM751" s="60"/>
      <c r="CN751" s="60"/>
      <c r="CO751" s="60"/>
    </row>
    <row r="752" spans="1:93" s="61" customFormat="1" x14ac:dyDescent="0.25">
      <c r="A752" s="64"/>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AH752" s="59"/>
      <c r="AI752" s="60"/>
      <c r="AJ752" s="60"/>
      <c r="AK752" s="60"/>
      <c r="AL752" s="60"/>
      <c r="AM752" s="60"/>
      <c r="AN752" s="60"/>
      <c r="AO752" s="60"/>
      <c r="AP752" s="60"/>
      <c r="AQ752" s="60"/>
      <c r="AR752" s="60"/>
      <c r="AS752" s="60"/>
      <c r="AT752" s="60"/>
      <c r="AU752" s="60"/>
      <c r="AV752" s="60"/>
      <c r="AW752" s="60"/>
      <c r="AX752" s="60"/>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0"/>
      <c r="CE752" s="60"/>
      <c r="CF752" s="60"/>
      <c r="CG752" s="60"/>
      <c r="CH752" s="60"/>
      <c r="CI752" s="60"/>
      <c r="CJ752" s="60"/>
      <c r="CK752" s="60"/>
      <c r="CL752" s="60"/>
      <c r="CM752" s="60"/>
      <c r="CN752" s="60"/>
      <c r="CO752" s="60"/>
    </row>
    <row r="753" spans="1:93" s="61" customFormat="1" x14ac:dyDescent="0.25">
      <c r="A753" s="64"/>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59"/>
      <c r="AI753" s="60"/>
      <c r="AJ753" s="60"/>
      <c r="AK753" s="60"/>
      <c r="AL753" s="60"/>
      <c r="AM753" s="60"/>
      <c r="AN753" s="60"/>
      <c r="AO753" s="60"/>
      <c r="AP753" s="60"/>
      <c r="AQ753" s="60"/>
      <c r="AR753" s="60"/>
      <c r="AS753" s="60"/>
      <c r="AT753" s="60"/>
      <c r="AU753" s="60"/>
      <c r="AV753" s="60"/>
      <c r="AW753" s="60"/>
      <c r="AX753" s="60"/>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0"/>
      <c r="CE753" s="60"/>
      <c r="CF753" s="60"/>
      <c r="CG753" s="60"/>
      <c r="CH753" s="60"/>
      <c r="CI753" s="60"/>
      <c r="CJ753" s="60"/>
      <c r="CK753" s="60"/>
      <c r="CL753" s="60"/>
      <c r="CM753" s="60"/>
      <c r="CN753" s="60"/>
      <c r="CO753" s="60"/>
    </row>
    <row r="754" spans="1:93" s="61" customFormat="1" x14ac:dyDescent="0.25">
      <c r="A754" s="64"/>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c r="AA754" s="59"/>
      <c r="AB754" s="59"/>
      <c r="AC754" s="59"/>
      <c r="AD754" s="59"/>
      <c r="AE754" s="59"/>
      <c r="AF754" s="59"/>
      <c r="AG754" s="59"/>
      <c r="AH754" s="59"/>
      <c r="AI754" s="60"/>
      <c r="AJ754" s="60"/>
      <c r="AK754" s="60"/>
      <c r="AL754" s="60"/>
      <c r="AM754" s="60"/>
      <c r="AN754" s="60"/>
      <c r="AO754" s="60"/>
      <c r="AP754" s="60"/>
      <c r="AQ754" s="60"/>
      <c r="AR754" s="60"/>
      <c r="AS754" s="60"/>
      <c r="AT754" s="60"/>
      <c r="AU754" s="60"/>
      <c r="AV754" s="60"/>
      <c r="AW754" s="60"/>
      <c r="AX754" s="60"/>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0"/>
      <c r="CE754" s="60"/>
      <c r="CF754" s="60"/>
      <c r="CG754" s="60"/>
      <c r="CH754" s="60"/>
      <c r="CI754" s="60"/>
      <c r="CJ754" s="60"/>
      <c r="CK754" s="60"/>
      <c r="CL754" s="60"/>
      <c r="CM754" s="60"/>
      <c r="CN754" s="60"/>
      <c r="CO754" s="60"/>
    </row>
    <row r="755" spans="1:93" s="61" customFormat="1" x14ac:dyDescent="0.25">
      <c r="A755" s="64"/>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AH755" s="59"/>
      <c r="AI755" s="60"/>
      <c r="AJ755" s="60"/>
      <c r="AK755" s="60"/>
      <c r="AL755" s="60"/>
      <c r="AM755" s="60"/>
      <c r="AN755" s="60"/>
      <c r="AO755" s="60"/>
      <c r="AP755" s="60"/>
      <c r="AQ755" s="60"/>
      <c r="AR755" s="60"/>
      <c r="AS755" s="60"/>
      <c r="AT755" s="60"/>
      <c r="AU755" s="60"/>
      <c r="AV755" s="60"/>
      <c r="AW755" s="60"/>
      <c r="AX755" s="60"/>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0"/>
      <c r="CE755" s="60"/>
      <c r="CF755" s="60"/>
      <c r="CG755" s="60"/>
      <c r="CH755" s="60"/>
      <c r="CI755" s="60"/>
      <c r="CJ755" s="60"/>
      <c r="CK755" s="60"/>
      <c r="CL755" s="60"/>
      <c r="CM755" s="60"/>
      <c r="CN755" s="60"/>
      <c r="CO755" s="60"/>
    </row>
    <row r="756" spans="1:93" s="61" customFormat="1" x14ac:dyDescent="0.25">
      <c r="A756" s="64"/>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c r="AA756" s="59"/>
      <c r="AB756" s="59"/>
      <c r="AC756" s="59"/>
      <c r="AD756" s="59"/>
      <c r="AE756" s="59"/>
      <c r="AF756" s="59"/>
      <c r="AG756" s="59"/>
      <c r="AH756" s="59"/>
      <c r="AI756" s="60"/>
      <c r="AJ756" s="60"/>
      <c r="AK756" s="60"/>
      <c r="AL756" s="60"/>
      <c r="AM756" s="60"/>
      <c r="AN756" s="60"/>
      <c r="AO756" s="60"/>
      <c r="AP756" s="60"/>
      <c r="AQ756" s="60"/>
      <c r="AR756" s="60"/>
      <c r="AS756" s="60"/>
      <c r="AT756" s="60"/>
      <c r="AU756" s="60"/>
      <c r="AV756" s="60"/>
      <c r="AW756" s="60"/>
      <c r="AX756" s="60"/>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0"/>
      <c r="CE756" s="60"/>
      <c r="CF756" s="60"/>
      <c r="CG756" s="60"/>
      <c r="CH756" s="60"/>
      <c r="CI756" s="60"/>
      <c r="CJ756" s="60"/>
      <c r="CK756" s="60"/>
      <c r="CL756" s="60"/>
      <c r="CM756" s="60"/>
      <c r="CN756" s="60"/>
      <c r="CO756" s="60"/>
    </row>
    <row r="757" spans="1:93" s="61" customFormat="1" x14ac:dyDescent="0.25">
      <c r="A757" s="64"/>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c r="AA757" s="59"/>
      <c r="AB757" s="59"/>
      <c r="AC757" s="59"/>
      <c r="AD757" s="59"/>
      <c r="AE757" s="59"/>
      <c r="AF757" s="59"/>
      <c r="AG757" s="59"/>
      <c r="AH757" s="59"/>
      <c r="AI757" s="60"/>
      <c r="AJ757" s="60"/>
      <c r="AK757" s="60"/>
      <c r="AL757" s="60"/>
      <c r="AM757" s="60"/>
      <c r="AN757" s="60"/>
      <c r="AO757" s="60"/>
      <c r="AP757" s="60"/>
      <c r="AQ757" s="60"/>
      <c r="AR757" s="60"/>
      <c r="AS757" s="60"/>
      <c r="AT757" s="60"/>
      <c r="AU757" s="60"/>
      <c r="AV757" s="60"/>
      <c r="AW757" s="60"/>
      <c r="AX757" s="60"/>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0"/>
      <c r="CE757" s="60"/>
      <c r="CF757" s="60"/>
      <c r="CG757" s="60"/>
      <c r="CH757" s="60"/>
      <c r="CI757" s="60"/>
      <c r="CJ757" s="60"/>
      <c r="CK757" s="60"/>
      <c r="CL757" s="60"/>
      <c r="CM757" s="60"/>
      <c r="CN757" s="60"/>
      <c r="CO757" s="60"/>
    </row>
    <row r="758" spans="1:93" s="61" customFormat="1" x14ac:dyDescent="0.25">
      <c r="A758" s="64"/>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AH758" s="59"/>
      <c r="AI758" s="60"/>
      <c r="AJ758" s="60"/>
      <c r="AK758" s="60"/>
      <c r="AL758" s="60"/>
      <c r="AM758" s="60"/>
      <c r="AN758" s="60"/>
      <c r="AO758" s="60"/>
      <c r="AP758" s="60"/>
      <c r="AQ758" s="60"/>
      <c r="AR758" s="60"/>
      <c r="AS758" s="60"/>
      <c r="AT758" s="60"/>
      <c r="AU758" s="60"/>
      <c r="AV758" s="60"/>
      <c r="AW758" s="60"/>
      <c r="AX758" s="60"/>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0"/>
      <c r="CE758" s="60"/>
      <c r="CF758" s="60"/>
      <c r="CG758" s="60"/>
      <c r="CH758" s="60"/>
      <c r="CI758" s="60"/>
      <c r="CJ758" s="60"/>
      <c r="CK758" s="60"/>
      <c r="CL758" s="60"/>
      <c r="CM758" s="60"/>
      <c r="CN758" s="60"/>
      <c r="CO758" s="60"/>
    </row>
    <row r="759" spans="1:93" s="61" customFormat="1" x14ac:dyDescent="0.25">
      <c r="A759" s="64"/>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c r="AA759" s="59"/>
      <c r="AB759" s="59"/>
      <c r="AC759" s="59"/>
      <c r="AD759" s="59"/>
      <c r="AE759" s="59"/>
      <c r="AF759" s="59"/>
      <c r="AG759" s="59"/>
      <c r="AH759" s="59"/>
      <c r="AI759" s="60"/>
      <c r="AJ759" s="60"/>
      <c r="AK759" s="60"/>
      <c r="AL759" s="60"/>
      <c r="AM759" s="60"/>
      <c r="AN759" s="60"/>
      <c r="AO759" s="60"/>
      <c r="AP759" s="60"/>
      <c r="AQ759" s="60"/>
      <c r="AR759" s="60"/>
      <c r="AS759" s="60"/>
      <c r="AT759" s="60"/>
      <c r="AU759" s="60"/>
      <c r="AV759" s="60"/>
      <c r="AW759" s="60"/>
      <c r="AX759" s="60"/>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0"/>
      <c r="CE759" s="60"/>
      <c r="CF759" s="60"/>
      <c r="CG759" s="60"/>
      <c r="CH759" s="60"/>
      <c r="CI759" s="60"/>
      <c r="CJ759" s="60"/>
      <c r="CK759" s="60"/>
      <c r="CL759" s="60"/>
      <c r="CM759" s="60"/>
      <c r="CN759" s="60"/>
      <c r="CO759" s="60"/>
    </row>
    <row r="760" spans="1:93" s="61" customFormat="1" x14ac:dyDescent="0.25">
      <c r="A760" s="64"/>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c r="AA760" s="59"/>
      <c r="AB760" s="59"/>
      <c r="AC760" s="59"/>
      <c r="AD760" s="59"/>
      <c r="AE760" s="59"/>
      <c r="AF760" s="59"/>
      <c r="AG760" s="59"/>
      <c r="AH760" s="59"/>
      <c r="AI760" s="60"/>
      <c r="AJ760" s="60"/>
      <c r="AK760" s="60"/>
      <c r="AL760" s="60"/>
      <c r="AM760" s="60"/>
      <c r="AN760" s="60"/>
      <c r="AO760" s="60"/>
      <c r="AP760" s="60"/>
      <c r="AQ760" s="60"/>
      <c r="AR760" s="60"/>
      <c r="AS760" s="60"/>
      <c r="AT760" s="60"/>
      <c r="AU760" s="60"/>
      <c r="AV760" s="60"/>
      <c r="AW760" s="60"/>
      <c r="AX760" s="60"/>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0"/>
      <c r="CE760" s="60"/>
      <c r="CF760" s="60"/>
      <c r="CG760" s="60"/>
      <c r="CH760" s="60"/>
      <c r="CI760" s="60"/>
      <c r="CJ760" s="60"/>
      <c r="CK760" s="60"/>
      <c r="CL760" s="60"/>
      <c r="CM760" s="60"/>
      <c r="CN760" s="60"/>
      <c r="CO760" s="60"/>
    </row>
    <row r="761" spans="1:93" s="61" customFormat="1" x14ac:dyDescent="0.25">
      <c r="A761" s="64"/>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AH761" s="59"/>
      <c r="AI761" s="60"/>
      <c r="AJ761" s="60"/>
      <c r="AK761" s="60"/>
      <c r="AL761" s="60"/>
      <c r="AM761" s="60"/>
      <c r="AN761" s="60"/>
      <c r="AO761" s="60"/>
      <c r="AP761" s="60"/>
      <c r="AQ761" s="60"/>
      <c r="AR761" s="60"/>
      <c r="AS761" s="60"/>
      <c r="AT761" s="60"/>
      <c r="AU761" s="60"/>
      <c r="AV761" s="60"/>
      <c r="AW761" s="60"/>
      <c r="AX761" s="60"/>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0"/>
      <c r="CE761" s="60"/>
      <c r="CF761" s="60"/>
      <c r="CG761" s="60"/>
      <c r="CH761" s="60"/>
      <c r="CI761" s="60"/>
      <c r="CJ761" s="60"/>
      <c r="CK761" s="60"/>
      <c r="CL761" s="60"/>
      <c r="CM761" s="60"/>
      <c r="CN761" s="60"/>
      <c r="CO761" s="60"/>
    </row>
    <row r="762" spans="1:93" s="61" customFormat="1" x14ac:dyDescent="0.25">
      <c r="A762" s="64"/>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c r="AA762" s="59"/>
      <c r="AB762" s="59"/>
      <c r="AC762" s="59"/>
      <c r="AD762" s="59"/>
      <c r="AE762" s="59"/>
      <c r="AF762" s="59"/>
      <c r="AG762" s="59"/>
      <c r="AH762" s="59"/>
      <c r="AI762" s="60"/>
      <c r="AJ762" s="60"/>
      <c r="AK762" s="60"/>
      <c r="AL762" s="60"/>
      <c r="AM762" s="60"/>
      <c r="AN762" s="60"/>
      <c r="AO762" s="60"/>
      <c r="AP762" s="60"/>
      <c r="AQ762" s="60"/>
      <c r="AR762" s="60"/>
      <c r="AS762" s="60"/>
      <c r="AT762" s="60"/>
      <c r="AU762" s="60"/>
      <c r="AV762" s="60"/>
      <c r="AW762" s="60"/>
      <c r="AX762" s="60"/>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0"/>
      <c r="CE762" s="60"/>
      <c r="CF762" s="60"/>
      <c r="CG762" s="60"/>
      <c r="CH762" s="60"/>
      <c r="CI762" s="60"/>
      <c r="CJ762" s="60"/>
      <c r="CK762" s="60"/>
      <c r="CL762" s="60"/>
      <c r="CM762" s="60"/>
      <c r="CN762" s="60"/>
      <c r="CO762" s="60"/>
    </row>
    <row r="763" spans="1:93" s="61" customFormat="1" x14ac:dyDescent="0.25">
      <c r="A763" s="6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60"/>
      <c r="AJ763" s="60"/>
      <c r="AK763" s="60"/>
      <c r="AL763" s="60"/>
      <c r="AM763" s="60"/>
      <c r="AN763" s="60"/>
      <c r="AO763" s="60"/>
      <c r="AP763" s="60"/>
      <c r="AQ763" s="60"/>
      <c r="AR763" s="60"/>
      <c r="AS763" s="60"/>
      <c r="AT763" s="60"/>
      <c r="AU763" s="60"/>
      <c r="AV763" s="60"/>
      <c r="AW763" s="60"/>
      <c r="AX763" s="60"/>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0"/>
      <c r="CE763" s="60"/>
      <c r="CF763" s="60"/>
      <c r="CG763" s="60"/>
      <c r="CH763" s="60"/>
      <c r="CI763" s="60"/>
      <c r="CJ763" s="60"/>
      <c r="CK763" s="60"/>
      <c r="CL763" s="60"/>
      <c r="CM763" s="60"/>
      <c r="CN763" s="60"/>
      <c r="CO763" s="60"/>
    </row>
    <row r="764" spans="1:93" s="61" customFormat="1" x14ac:dyDescent="0.25">
      <c r="A764" s="64"/>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AH764" s="59"/>
      <c r="AI764" s="60"/>
      <c r="AJ764" s="60"/>
      <c r="AK764" s="60"/>
      <c r="AL764" s="6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0"/>
      <c r="CE764" s="60"/>
      <c r="CF764" s="60"/>
      <c r="CG764" s="60"/>
      <c r="CH764" s="60"/>
      <c r="CI764" s="60"/>
      <c r="CJ764" s="60"/>
      <c r="CK764" s="60"/>
      <c r="CL764" s="60"/>
      <c r="CM764" s="60"/>
      <c r="CN764" s="60"/>
      <c r="CO764" s="60"/>
    </row>
    <row r="765" spans="1:93" s="61" customFormat="1" x14ac:dyDescent="0.25">
      <c r="A765" s="6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9"/>
      <c r="AI765" s="60"/>
      <c r="AJ765" s="60"/>
      <c r="AK765" s="60"/>
      <c r="AL765" s="60"/>
      <c r="AM765" s="60"/>
      <c r="AN765" s="60"/>
      <c r="AO765" s="60"/>
      <c r="AP765" s="60"/>
      <c r="AQ765" s="60"/>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0"/>
      <c r="CE765" s="60"/>
      <c r="CF765" s="60"/>
      <c r="CG765" s="60"/>
      <c r="CH765" s="60"/>
      <c r="CI765" s="60"/>
      <c r="CJ765" s="60"/>
      <c r="CK765" s="60"/>
      <c r="CL765" s="60"/>
      <c r="CM765" s="60"/>
      <c r="CN765" s="60"/>
      <c r="CO765" s="60"/>
    </row>
    <row r="766" spans="1:93" s="61" customFormat="1" x14ac:dyDescent="0.25">
      <c r="A766" s="64"/>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c r="AA766" s="59"/>
      <c r="AB766" s="59"/>
      <c r="AC766" s="59"/>
      <c r="AD766" s="59"/>
      <c r="AE766" s="59"/>
      <c r="AF766" s="59"/>
      <c r="AG766" s="59"/>
      <c r="AH766" s="59"/>
      <c r="AI766" s="60"/>
      <c r="AJ766" s="60"/>
      <c r="AK766" s="60"/>
      <c r="AL766" s="60"/>
      <c r="AM766" s="60"/>
      <c r="AN766" s="60"/>
      <c r="AO766" s="60"/>
      <c r="AP766" s="60"/>
      <c r="AQ766" s="60"/>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0"/>
      <c r="CE766" s="60"/>
      <c r="CF766" s="60"/>
      <c r="CG766" s="60"/>
      <c r="CH766" s="60"/>
      <c r="CI766" s="60"/>
      <c r="CJ766" s="60"/>
      <c r="CK766" s="60"/>
      <c r="CL766" s="60"/>
      <c r="CM766" s="60"/>
      <c r="CN766" s="60"/>
      <c r="CO766" s="60"/>
    </row>
    <row r="767" spans="1:93" s="61" customFormat="1" x14ac:dyDescent="0.25">
      <c r="A767" s="64"/>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59"/>
      <c r="AI767" s="60"/>
      <c r="AJ767" s="60"/>
      <c r="AK767" s="60"/>
      <c r="AL767" s="60"/>
      <c r="AM767" s="60"/>
      <c r="AN767" s="60"/>
      <c r="AO767" s="60"/>
      <c r="AP767" s="60"/>
      <c r="AQ767" s="60"/>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0"/>
      <c r="CE767" s="60"/>
      <c r="CF767" s="60"/>
      <c r="CG767" s="60"/>
      <c r="CH767" s="60"/>
      <c r="CI767" s="60"/>
      <c r="CJ767" s="60"/>
      <c r="CK767" s="60"/>
      <c r="CL767" s="60"/>
      <c r="CM767" s="60"/>
      <c r="CN767" s="60"/>
      <c r="CO767" s="60"/>
    </row>
    <row r="768" spans="1:93" s="61" customFormat="1" x14ac:dyDescent="0.25">
      <c r="A768" s="64"/>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59"/>
      <c r="AI768" s="60"/>
      <c r="AJ768" s="60"/>
      <c r="AK768" s="60"/>
      <c r="AL768" s="60"/>
      <c r="AM768" s="60"/>
      <c r="AN768" s="60"/>
      <c r="AO768" s="60"/>
      <c r="AP768" s="60"/>
      <c r="AQ768" s="60"/>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0"/>
      <c r="CE768" s="60"/>
      <c r="CF768" s="60"/>
      <c r="CG768" s="60"/>
      <c r="CH768" s="60"/>
      <c r="CI768" s="60"/>
      <c r="CJ768" s="60"/>
      <c r="CK768" s="60"/>
      <c r="CL768" s="60"/>
      <c r="CM768" s="60"/>
      <c r="CN768" s="60"/>
      <c r="CO768" s="60"/>
    </row>
    <row r="769" spans="1:93" s="61" customFormat="1" x14ac:dyDescent="0.25">
      <c r="A769" s="64"/>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c r="AA769" s="59"/>
      <c r="AB769" s="59"/>
      <c r="AC769" s="59"/>
      <c r="AD769" s="59"/>
      <c r="AE769" s="59"/>
      <c r="AF769" s="59"/>
      <c r="AG769" s="59"/>
      <c r="AH769" s="59"/>
      <c r="AI769" s="60"/>
      <c r="AJ769" s="60"/>
      <c r="AK769" s="60"/>
      <c r="AL769" s="60"/>
      <c r="AM769" s="60"/>
      <c r="AN769" s="60"/>
      <c r="AO769" s="60"/>
      <c r="AP769" s="60"/>
      <c r="AQ769" s="60"/>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0"/>
      <c r="CE769" s="60"/>
      <c r="CF769" s="60"/>
      <c r="CG769" s="60"/>
      <c r="CH769" s="60"/>
      <c r="CI769" s="60"/>
      <c r="CJ769" s="60"/>
      <c r="CK769" s="60"/>
      <c r="CL769" s="60"/>
      <c r="CM769" s="60"/>
      <c r="CN769" s="60"/>
      <c r="CO769" s="60"/>
    </row>
    <row r="770" spans="1:93" s="61" customFormat="1" x14ac:dyDescent="0.25">
      <c r="A770" s="64"/>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59"/>
      <c r="AI770" s="60"/>
      <c r="AJ770" s="60"/>
      <c r="AK770" s="60"/>
      <c r="AL770" s="60"/>
      <c r="AM770" s="60"/>
      <c r="AN770" s="60"/>
      <c r="AO770" s="60"/>
      <c r="AP770" s="60"/>
      <c r="AQ770" s="60"/>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0"/>
      <c r="CE770" s="60"/>
      <c r="CF770" s="60"/>
      <c r="CG770" s="60"/>
      <c r="CH770" s="60"/>
      <c r="CI770" s="60"/>
      <c r="CJ770" s="60"/>
      <c r="CK770" s="60"/>
      <c r="CL770" s="60"/>
      <c r="CM770" s="60"/>
      <c r="CN770" s="60"/>
      <c r="CO770" s="60"/>
    </row>
    <row r="771" spans="1:93" s="61" customFormat="1" x14ac:dyDescent="0.25">
      <c r="A771" s="64"/>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59"/>
      <c r="AI771" s="60"/>
      <c r="AJ771" s="60"/>
      <c r="AK771" s="60"/>
      <c r="AL771" s="60"/>
      <c r="AM771" s="60"/>
      <c r="AN771" s="60"/>
      <c r="AO771" s="60"/>
      <c r="AP771" s="60"/>
      <c r="AQ771" s="60"/>
      <c r="AR771" s="60"/>
      <c r="AS771" s="60"/>
      <c r="AT771" s="60"/>
      <c r="AU771" s="60"/>
      <c r="AV771" s="60"/>
      <c r="AW771" s="60"/>
      <c r="AX771" s="60"/>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0"/>
      <c r="CE771" s="60"/>
      <c r="CF771" s="60"/>
      <c r="CG771" s="60"/>
      <c r="CH771" s="60"/>
      <c r="CI771" s="60"/>
      <c r="CJ771" s="60"/>
      <c r="CK771" s="60"/>
      <c r="CL771" s="60"/>
      <c r="CM771" s="60"/>
      <c r="CN771" s="60"/>
      <c r="CO771" s="60"/>
    </row>
    <row r="772" spans="1:93" s="61" customFormat="1" x14ac:dyDescent="0.25">
      <c r="A772" s="64"/>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c r="AA772" s="59"/>
      <c r="AB772" s="59"/>
      <c r="AC772" s="59"/>
      <c r="AD772" s="59"/>
      <c r="AE772" s="59"/>
      <c r="AF772" s="59"/>
      <c r="AG772" s="59"/>
      <c r="AH772" s="59"/>
      <c r="AI772" s="60"/>
      <c r="AJ772" s="60"/>
      <c r="AK772" s="60"/>
      <c r="AL772" s="60"/>
      <c r="AM772" s="60"/>
      <c r="AN772" s="60"/>
      <c r="AO772" s="60"/>
      <c r="AP772" s="60"/>
      <c r="AQ772" s="60"/>
      <c r="AR772" s="60"/>
      <c r="AS772" s="60"/>
      <c r="AT772" s="60"/>
      <c r="AU772" s="60"/>
      <c r="AV772" s="60"/>
      <c r="AW772" s="60"/>
      <c r="AX772" s="60"/>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0"/>
      <c r="CE772" s="60"/>
      <c r="CF772" s="60"/>
      <c r="CG772" s="60"/>
      <c r="CH772" s="60"/>
      <c r="CI772" s="60"/>
      <c r="CJ772" s="60"/>
      <c r="CK772" s="60"/>
      <c r="CL772" s="60"/>
      <c r="CM772" s="60"/>
      <c r="CN772" s="60"/>
      <c r="CO772" s="60"/>
    </row>
    <row r="773" spans="1:93" s="61" customFormat="1" x14ac:dyDescent="0.25">
      <c r="A773" s="64"/>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c r="AA773" s="59"/>
      <c r="AB773" s="59"/>
      <c r="AC773" s="59"/>
      <c r="AD773" s="59"/>
      <c r="AE773" s="59"/>
      <c r="AF773" s="59"/>
      <c r="AG773" s="59"/>
      <c r="AH773" s="59"/>
      <c r="AI773" s="60"/>
      <c r="AJ773" s="60"/>
      <c r="AK773" s="60"/>
      <c r="AL773" s="60"/>
      <c r="AM773" s="60"/>
      <c r="AN773" s="60"/>
      <c r="AO773" s="60"/>
      <c r="AP773" s="60"/>
      <c r="AQ773" s="60"/>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0"/>
      <c r="CE773" s="60"/>
      <c r="CF773" s="60"/>
      <c r="CG773" s="60"/>
      <c r="CH773" s="60"/>
      <c r="CI773" s="60"/>
      <c r="CJ773" s="60"/>
      <c r="CK773" s="60"/>
      <c r="CL773" s="60"/>
      <c r="CM773" s="60"/>
      <c r="CN773" s="60"/>
      <c r="CO773" s="60"/>
    </row>
    <row r="774" spans="1:93" s="61" customFormat="1" x14ac:dyDescent="0.25">
      <c r="A774" s="64"/>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c r="AA774" s="59"/>
      <c r="AB774" s="59"/>
      <c r="AC774" s="59"/>
      <c r="AD774" s="59"/>
      <c r="AE774" s="59"/>
      <c r="AF774" s="59"/>
      <c r="AG774" s="59"/>
      <c r="AH774" s="59"/>
      <c r="AI774" s="60"/>
      <c r="AJ774" s="60"/>
      <c r="AK774" s="60"/>
      <c r="AL774" s="60"/>
      <c r="AM774" s="60"/>
      <c r="AN774" s="60"/>
      <c r="AO774" s="60"/>
      <c r="AP774" s="60"/>
      <c r="AQ774" s="60"/>
      <c r="AR774" s="60"/>
      <c r="AS774" s="60"/>
      <c r="AT774" s="60"/>
      <c r="AU774" s="60"/>
      <c r="AV774" s="60"/>
      <c r="AW774" s="60"/>
      <c r="AX774" s="60"/>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0"/>
      <c r="CE774" s="60"/>
      <c r="CF774" s="60"/>
      <c r="CG774" s="60"/>
      <c r="CH774" s="60"/>
      <c r="CI774" s="60"/>
      <c r="CJ774" s="60"/>
      <c r="CK774" s="60"/>
      <c r="CL774" s="60"/>
      <c r="CM774" s="60"/>
      <c r="CN774" s="60"/>
      <c r="CO774" s="60"/>
    </row>
    <row r="775" spans="1:93" s="61" customFormat="1" x14ac:dyDescent="0.25">
      <c r="A775" s="64"/>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c r="AI775" s="60"/>
      <c r="AJ775" s="60"/>
      <c r="AK775" s="60"/>
      <c r="AL775" s="60"/>
      <c r="AM775" s="60"/>
      <c r="AN775" s="60"/>
      <c r="AO775" s="60"/>
      <c r="AP775" s="60"/>
      <c r="AQ775" s="60"/>
      <c r="AR775" s="60"/>
      <c r="AS775" s="60"/>
      <c r="AT775" s="60"/>
      <c r="AU775" s="60"/>
      <c r="AV775" s="60"/>
      <c r="AW775" s="60"/>
      <c r="AX775" s="60"/>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0"/>
      <c r="CE775" s="60"/>
      <c r="CF775" s="60"/>
      <c r="CG775" s="60"/>
      <c r="CH775" s="60"/>
      <c r="CI775" s="60"/>
      <c r="CJ775" s="60"/>
      <c r="CK775" s="60"/>
      <c r="CL775" s="60"/>
      <c r="CM775" s="60"/>
      <c r="CN775" s="60"/>
      <c r="CO775" s="60"/>
    </row>
    <row r="776" spans="1:93" s="61" customFormat="1" x14ac:dyDescent="0.25">
      <c r="A776" s="64"/>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c r="AA776" s="59"/>
      <c r="AB776" s="59"/>
      <c r="AC776" s="59"/>
      <c r="AD776" s="59"/>
      <c r="AE776" s="59"/>
      <c r="AF776" s="59"/>
      <c r="AG776" s="59"/>
      <c r="AH776" s="59"/>
      <c r="AI776" s="60"/>
      <c r="AJ776" s="60"/>
      <c r="AK776" s="60"/>
      <c r="AL776" s="60"/>
      <c r="AM776" s="60"/>
      <c r="AN776" s="60"/>
      <c r="AO776" s="60"/>
      <c r="AP776" s="60"/>
      <c r="AQ776" s="60"/>
      <c r="AR776" s="60"/>
      <c r="AS776" s="60"/>
      <c r="AT776" s="60"/>
      <c r="AU776" s="60"/>
      <c r="AV776" s="60"/>
      <c r="AW776" s="60"/>
      <c r="AX776" s="60"/>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0"/>
      <c r="CE776" s="60"/>
      <c r="CF776" s="60"/>
      <c r="CG776" s="60"/>
      <c r="CH776" s="60"/>
      <c r="CI776" s="60"/>
      <c r="CJ776" s="60"/>
      <c r="CK776" s="60"/>
      <c r="CL776" s="60"/>
      <c r="CM776" s="60"/>
      <c r="CN776" s="60"/>
      <c r="CO776" s="60"/>
    </row>
    <row r="777" spans="1:93" s="61" customFormat="1" x14ac:dyDescent="0.25">
      <c r="A777" s="64"/>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60"/>
      <c r="AJ777" s="60"/>
      <c r="AK777" s="60"/>
      <c r="AL777" s="60"/>
      <c r="AM777" s="60"/>
      <c r="AN777" s="60"/>
      <c r="AO777" s="60"/>
      <c r="AP777" s="60"/>
      <c r="AQ777" s="60"/>
      <c r="AR777" s="60"/>
      <c r="AS777" s="60"/>
      <c r="AT777" s="60"/>
      <c r="AU777" s="60"/>
      <c r="AV777" s="60"/>
      <c r="AW777" s="60"/>
      <c r="AX777" s="60"/>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0"/>
      <c r="CE777" s="60"/>
      <c r="CF777" s="60"/>
      <c r="CG777" s="60"/>
      <c r="CH777" s="60"/>
      <c r="CI777" s="60"/>
      <c r="CJ777" s="60"/>
      <c r="CK777" s="60"/>
      <c r="CL777" s="60"/>
      <c r="CM777" s="60"/>
      <c r="CN777" s="60"/>
      <c r="CO777" s="60"/>
    </row>
    <row r="778" spans="1:93" s="61" customFormat="1" x14ac:dyDescent="0.25">
      <c r="A778" s="64"/>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c r="AA778" s="59"/>
      <c r="AB778" s="59"/>
      <c r="AC778" s="59"/>
      <c r="AD778" s="59"/>
      <c r="AE778" s="59"/>
      <c r="AF778" s="59"/>
      <c r="AG778" s="59"/>
      <c r="AH778" s="59"/>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0"/>
      <c r="CE778" s="60"/>
      <c r="CF778" s="60"/>
      <c r="CG778" s="60"/>
      <c r="CH778" s="60"/>
      <c r="CI778" s="60"/>
      <c r="CJ778" s="60"/>
      <c r="CK778" s="60"/>
      <c r="CL778" s="60"/>
      <c r="CM778" s="60"/>
      <c r="CN778" s="60"/>
      <c r="CO778" s="60"/>
    </row>
    <row r="779" spans="1:93" s="61" customFormat="1" x14ac:dyDescent="0.25">
      <c r="A779" s="64"/>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60"/>
      <c r="AJ779" s="60"/>
      <c r="AK779" s="60"/>
      <c r="AL779" s="60"/>
      <c r="AM779" s="60"/>
      <c r="AN779" s="60"/>
      <c r="AO779" s="60"/>
      <c r="AP779" s="60"/>
      <c r="AQ779" s="60"/>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0"/>
      <c r="CE779" s="60"/>
      <c r="CF779" s="60"/>
      <c r="CG779" s="60"/>
      <c r="CH779" s="60"/>
      <c r="CI779" s="60"/>
      <c r="CJ779" s="60"/>
      <c r="CK779" s="60"/>
      <c r="CL779" s="60"/>
      <c r="CM779" s="60"/>
      <c r="CN779" s="60"/>
      <c r="CO779" s="60"/>
    </row>
    <row r="780" spans="1:93" s="61" customFormat="1" x14ac:dyDescent="0.25">
      <c r="A780" s="64"/>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AH780" s="59"/>
      <c r="AI780" s="60"/>
      <c r="AJ780" s="60"/>
      <c r="AK780" s="60"/>
      <c r="AL780" s="60"/>
      <c r="AM780" s="60"/>
      <c r="AN780" s="60"/>
      <c r="AO780" s="60"/>
      <c r="AP780" s="60"/>
      <c r="AQ780" s="60"/>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0"/>
      <c r="CE780" s="60"/>
      <c r="CF780" s="60"/>
      <c r="CG780" s="60"/>
      <c r="CH780" s="60"/>
      <c r="CI780" s="60"/>
      <c r="CJ780" s="60"/>
      <c r="CK780" s="60"/>
      <c r="CL780" s="60"/>
      <c r="CM780" s="60"/>
      <c r="CN780" s="60"/>
      <c r="CO780" s="60"/>
    </row>
    <row r="781" spans="1:93" s="61" customFormat="1" x14ac:dyDescent="0.25">
      <c r="A781" s="64"/>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60"/>
      <c r="AJ781" s="60"/>
      <c r="AK781" s="60"/>
      <c r="AL781" s="60"/>
      <c r="AM781" s="60"/>
      <c r="AN781" s="60"/>
      <c r="AO781" s="60"/>
      <c r="AP781" s="60"/>
      <c r="AQ781" s="60"/>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0"/>
      <c r="CE781" s="60"/>
      <c r="CF781" s="60"/>
      <c r="CG781" s="60"/>
      <c r="CH781" s="60"/>
      <c r="CI781" s="60"/>
      <c r="CJ781" s="60"/>
      <c r="CK781" s="60"/>
      <c r="CL781" s="60"/>
      <c r="CM781" s="60"/>
      <c r="CN781" s="60"/>
      <c r="CO781" s="60"/>
    </row>
    <row r="782" spans="1:93" s="61" customFormat="1" x14ac:dyDescent="0.25">
      <c r="A782" s="64"/>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60"/>
      <c r="AJ782" s="60"/>
      <c r="AK782" s="60"/>
      <c r="AL782" s="60"/>
      <c r="AM782" s="60"/>
      <c r="AN782" s="60"/>
      <c r="AO782" s="60"/>
      <c r="AP782" s="60"/>
      <c r="AQ782" s="60"/>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0"/>
      <c r="CE782" s="60"/>
      <c r="CF782" s="60"/>
      <c r="CG782" s="60"/>
      <c r="CH782" s="60"/>
      <c r="CI782" s="60"/>
      <c r="CJ782" s="60"/>
      <c r="CK782" s="60"/>
      <c r="CL782" s="60"/>
      <c r="CM782" s="60"/>
      <c r="CN782" s="60"/>
      <c r="CO782" s="60"/>
    </row>
    <row r="783" spans="1:93" s="61" customFormat="1" x14ac:dyDescent="0.25">
      <c r="A783" s="64"/>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c r="AA783" s="59"/>
      <c r="AB783" s="59"/>
      <c r="AC783" s="59"/>
      <c r="AD783" s="59"/>
      <c r="AE783" s="59"/>
      <c r="AF783" s="59"/>
      <c r="AG783" s="59"/>
      <c r="AH783" s="59"/>
      <c r="AI783" s="60"/>
      <c r="AJ783" s="60"/>
      <c r="AK783" s="60"/>
      <c r="AL783" s="60"/>
      <c r="AM783" s="60"/>
      <c r="AN783" s="60"/>
      <c r="AO783" s="60"/>
      <c r="AP783" s="60"/>
      <c r="AQ783" s="60"/>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0"/>
      <c r="CE783" s="60"/>
      <c r="CF783" s="60"/>
      <c r="CG783" s="60"/>
      <c r="CH783" s="60"/>
      <c r="CI783" s="60"/>
      <c r="CJ783" s="60"/>
      <c r="CK783" s="60"/>
      <c r="CL783" s="60"/>
      <c r="CM783" s="60"/>
      <c r="CN783" s="60"/>
      <c r="CO783" s="60"/>
    </row>
    <row r="784" spans="1:93" s="61" customFormat="1" x14ac:dyDescent="0.25">
      <c r="A784" s="64"/>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c r="AA784" s="59"/>
      <c r="AB784" s="59"/>
      <c r="AC784" s="59"/>
      <c r="AD784" s="59"/>
      <c r="AE784" s="59"/>
      <c r="AF784" s="59"/>
      <c r="AG784" s="59"/>
      <c r="AH784" s="59"/>
      <c r="AI784" s="60"/>
      <c r="AJ784" s="60"/>
      <c r="AK784" s="60"/>
      <c r="AL784" s="60"/>
      <c r="AM784" s="60"/>
      <c r="AN784" s="60"/>
      <c r="AO784" s="60"/>
      <c r="AP784" s="60"/>
      <c r="AQ784" s="60"/>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0"/>
      <c r="CE784" s="60"/>
      <c r="CF784" s="60"/>
      <c r="CG784" s="60"/>
      <c r="CH784" s="60"/>
      <c r="CI784" s="60"/>
      <c r="CJ784" s="60"/>
      <c r="CK784" s="60"/>
      <c r="CL784" s="60"/>
      <c r="CM784" s="60"/>
      <c r="CN784" s="60"/>
      <c r="CO784" s="60"/>
    </row>
    <row r="785" spans="1:93" s="61" customFormat="1" x14ac:dyDescent="0.25">
      <c r="A785" s="64"/>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c r="AA785" s="59"/>
      <c r="AB785" s="59"/>
      <c r="AC785" s="59"/>
      <c r="AD785" s="59"/>
      <c r="AE785" s="59"/>
      <c r="AF785" s="59"/>
      <c r="AG785" s="59"/>
      <c r="AH785" s="59"/>
      <c r="AI785" s="60"/>
      <c r="AJ785" s="60"/>
      <c r="AK785" s="60"/>
      <c r="AL785" s="60"/>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0"/>
      <c r="CE785" s="60"/>
      <c r="CF785" s="60"/>
      <c r="CG785" s="60"/>
      <c r="CH785" s="60"/>
      <c r="CI785" s="60"/>
      <c r="CJ785" s="60"/>
      <c r="CK785" s="60"/>
      <c r="CL785" s="60"/>
      <c r="CM785" s="60"/>
      <c r="CN785" s="60"/>
      <c r="CO785" s="60"/>
    </row>
    <row r="786" spans="1:93" s="61" customFormat="1" x14ac:dyDescent="0.25">
      <c r="A786" s="64"/>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c r="AA786" s="59"/>
      <c r="AB786" s="59"/>
      <c r="AC786" s="59"/>
      <c r="AD786" s="59"/>
      <c r="AE786" s="59"/>
      <c r="AF786" s="59"/>
      <c r="AG786" s="59"/>
      <c r="AH786" s="59"/>
      <c r="AI786" s="60"/>
      <c r="AJ786" s="60"/>
      <c r="AK786" s="60"/>
      <c r="AL786" s="60"/>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row>
    <row r="787" spans="1:93" s="61" customFormat="1" x14ac:dyDescent="0.25">
      <c r="A787" s="6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60"/>
      <c r="AJ787" s="60"/>
      <c r="AK787" s="60"/>
      <c r="AL787" s="60"/>
      <c r="AM787" s="60"/>
      <c r="AN787" s="60"/>
      <c r="AO787" s="60"/>
      <c r="AP787" s="60"/>
      <c r="AQ787" s="60"/>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0"/>
      <c r="CE787" s="60"/>
      <c r="CF787" s="60"/>
      <c r="CG787" s="60"/>
      <c r="CH787" s="60"/>
      <c r="CI787" s="60"/>
      <c r="CJ787" s="60"/>
      <c r="CK787" s="60"/>
      <c r="CL787" s="60"/>
      <c r="CM787" s="60"/>
      <c r="CN787" s="60"/>
      <c r="CO787" s="60"/>
    </row>
    <row r="788" spans="1:93" s="61" customFormat="1" x14ac:dyDescent="0.25">
      <c r="A788" s="64"/>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9"/>
      <c r="AI788" s="60"/>
      <c r="AJ788" s="60"/>
      <c r="AK788" s="60"/>
      <c r="AL788" s="60"/>
      <c r="AM788" s="60"/>
      <c r="AN788" s="60"/>
      <c r="AO788" s="60"/>
      <c r="AP788" s="60"/>
      <c r="AQ788" s="60"/>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0"/>
      <c r="CE788" s="60"/>
      <c r="CF788" s="60"/>
      <c r="CG788" s="60"/>
      <c r="CH788" s="60"/>
      <c r="CI788" s="60"/>
      <c r="CJ788" s="60"/>
      <c r="CK788" s="60"/>
      <c r="CL788" s="60"/>
      <c r="CM788" s="60"/>
      <c r="CN788" s="60"/>
      <c r="CO788" s="60"/>
    </row>
    <row r="789" spans="1:93" s="61" customFormat="1" x14ac:dyDescent="0.25">
      <c r="A789" s="64"/>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c r="AA789" s="59"/>
      <c r="AB789" s="59"/>
      <c r="AC789" s="59"/>
      <c r="AD789" s="59"/>
      <c r="AE789" s="59"/>
      <c r="AF789" s="59"/>
      <c r="AG789" s="59"/>
      <c r="AH789" s="59"/>
      <c r="AI789" s="60"/>
      <c r="AJ789" s="60"/>
      <c r="AK789" s="60"/>
      <c r="AL789" s="60"/>
      <c r="AM789" s="60"/>
      <c r="AN789" s="60"/>
      <c r="AO789" s="60"/>
      <c r="AP789" s="60"/>
      <c r="AQ789" s="60"/>
      <c r="AR789" s="60"/>
      <c r="AS789" s="60"/>
      <c r="AT789" s="60"/>
      <c r="AU789" s="60"/>
      <c r="AV789" s="60"/>
      <c r="AW789" s="60"/>
      <c r="AX789" s="60"/>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0"/>
      <c r="CE789" s="60"/>
      <c r="CF789" s="60"/>
      <c r="CG789" s="60"/>
      <c r="CH789" s="60"/>
      <c r="CI789" s="60"/>
      <c r="CJ789" s="60"/>
      <c r="CK789" s="60"/>
      <c r="CL789" s="60"/>
      <c r="CM789" s="60"/>
      <c r="CN789" s="60"/>
      <c r="CO789" s="60"/>
    </row>
    <row r="790" spans="1:93" s="61" customFormat="1" x14ac:dyDescent="0.25">
      <c r="A790" s="64"/>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c r="AA790" s="59"/>
      <c r="AB790" s="59"/>
      <c r="AC790" s="59"/>
      <c r="AD790" s="59"/>
      <c r="AE790" s="59"/>
      <c r="AF790" s="59"/>
      <c r="AG790" s="59"/>
      <c r="AH790" s="59"/>
      <c r="AI790" s="60"/>
      <c r="AJ790" s="60"/>
      <c r="AK790" s="60"/>
      <c r="AL790" s="60"/>
      <c r="AM790" s="60"/>
      <c r="AN790" s="60"/>
      <c r="AO790" s="60"/>
      <c r="AP790" s="60"/>
      <c r="AQ790" s="60"/>
      <c r="AR790" s="60"/>
      <c r="AS790" s="60"/>
      <c r="AT790" s="60"/>
      <c r="AU790" s="60"/>
      <c r="AV790" s="60"/>
      <c r="AW790" s="60"/>
      <c r="AX790" s="60"/>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0"/>
      <c r="CE790" s="60"/>
      <c r="CF790" s="60"/>
      <c r="CG790" s="60"/>
      <c r="CH790" s="60"/>
      <c r="CI790" s="60"/>
      <c r="CJ790" s="60"/>
      <c r="CK790" s="60"/>
      <c r="CL790" s="60"/>
      <c r="CM790" s="60"/>
      <c r="CN790" s="60"/>
      <c r="CO790" s="60"/>
    </row>
    <row r="791" spans="1:93" s="61" customFormat="1" x14ac:dyDescent="0.25">
      <c r="A791" s="64"/>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c r="AA791" s="59"/>
      <c r="AB791" s="59"/>
      <c r="AC791" s="59"/>
      <c r="AD791" s="59"/>
      <c r="AE791" s="59"/>
      <c r="AF791" s="59"/>
      <c r="AG791" s="59"/>
      <c r="AH791" s="59"/>
      <c r="AI791" s="60"/>
      <c r="AJ791" s="60"/>
      <c r="AK791" s="60"/>
      <c r="AL791" s="60"/>
      <c r="AM791" s="60"/>
      <c r="AN791" s="60"/>
      <c r="AO791" s="60"/>
      <c r="AP791" s="60"/>
      <c r="AQ791" s="60"/>
      <c r="AR791" s="60"/>
      <c r="AS791" s="60"/>
      <c r="AT791" s="60"/>
      <c r="AU791" s="60"/>
      <c r="AV791" s="60"/>
      <c r="AW791" s="60"/>
      <c r="AX791" s="60"/>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0"/>
      <c r="CE791" s="60"/>
      <c r="CF791" s="60"/>
      <c r="CG791" s="60"/>
      <c r="CH791" s="60"/>
      <c r="CI791" s="60"/>
      <c r="CJ791" s="60"/>
      <c r="CK791" s="60"/>
      <c r="CL791" s="60"/>
      <c r="CM791" s="60"/>
      <c r="CN791" s="60"/>
      <c r="CO791" s="60"/>
    </row>
    <row r="792" spans="1:93" s="61" customFormat="1" x14ac:dyDescent="0.25">
      <c r="A792" s="64"/>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60"/>
      <c r="AJ792" s="60"/>
      <c r="AK792" s="60"/>
      <c r="AL792" s="60"/>
      <c r="AM792" s="60"/>
      <c r="AN792" s="60"/>
      <c r="AO792" s="60"/>
      <c r="AP792" s="60"/>
      <c r="AQ792" s="60"/>
      <c r="AR792" s="60"/>
      <c r="AS792" s="60"/>
      <c r="AT792" s="60"/>
      <c r="AU792" s="60"/>
      <c r="AV792" s="60"/>
      <c r="AW792" s="60"/>
      <c r="AX792" s="60"/>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0"/>
      <c r="CE792" s="60"/>
      <c r="CF792" s="60"/>
      <c r="CG792" s="60"/>
      <c r="CH792" s="60"/>
      <c r="CI792" s="60"/>
      <c r="CJ792" s="60"/>
      <c r="CK792" s="60"/>
      <c r="CL792" s="60"/>
      <c r="CM792" s="60"/>
      <c r="CN792" s="60"/>
      <c r="CO792" s="60"/>
    </row>
    <row r="793" spans="1:93" s="61" customFormat="1" x14ac:dyDescent="0.25">
      <c r="A793" s="64"/>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c r="AA793" s="59"/>
      <c r="AB793" s="59"/>
      <c r="AC793" s="59"/>
      <c r="AD793" s="59"/>
      <c r="AE793" s="59"/>
      <c r="AF793" s="59"/>
      <c r="AG793" s="59"/>
      <c r="AH793" s="59"/>
      <c r="AI793" s="60"/>
      <c r="AJ793" s="60"/>
      <c r="AK793" s="60"/>
      <c r="AL793" s="60"/>
      <c r="AM793" s="60"/>
      <c r="AN793" s="60"/>
      <c r="AO793" s="60"/>
      <c r="AP793" s="60"/>
      <c r="AQ793" s="60"/>
      <c r="AR793" s="60"/>
      <c r="AS793" s="60"/>
      <c r="AT793" s="60"/>
      <c r="AU793" s="60"/>
      <c r="AV793" s="60"/>
      <c r="AW793" s="60"/>
      <c r="AX793" s="60"/>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0"/>
      <c r="CE793" s="60"/>
      <c r="CF793" s="60"/>
      <c r="CG793" s="60"/>
      <c r="CH793" s="60"/>
      <c r="CI793" s="60"/>
      <c r="CJ793" s="60"/>
      <c r="CK793" s="60"/>
      <c r="CL793" s="60"/>
      <c r="CM793" s="60"/>
      <c r="CN793" s="60"/>
      <c r="CO793" s="60"/>
    </row>
    <row r="794" spans="1:93" s="61" customFormat="1" x14ac:dyDescent="0.25">
      <c r="A794" s="64"/>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c r="AA794" s="59"/>
      <c r="AB794" s="59"/>
      <c r="AC794" s="59"/>
      <c r="AD794" s="59"/>
      <c r="AE794" s="59"/>
      <c r="AF794" s="59"/>
      <c r="AG794" s="59"/>
      <c r="AH794" s="59"/>
      <c r="AI794" s="60"/>
      <c r="AJ794" s="60"/>
      <c r="AK794" s="60"/>
      <c r="AL794" s="60"/>
      <c r="AM794" s="60"/>
      <c r="AN794" s="60"/>
      <c r="AO794" s="60"/>
      <c r="AP794" s="60"/>
      <c r="AQ794" s="60"/>
      <c r="AR794" s="60"/>
      <c r="AS794" s="60"/>
      <c r="AT794" s="60"/>
      <c r="AU794" s="60"/>
      <c r="AV794" s="60"/>
      <c r="AW794" s="60"/>
      <c r="AX794" s="60"/>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0"/>
      <c r="CE794" s="60"/>
      <c r="CF794" s="60"/>
      <c r="CG794" s="60"/>
      <c r="CH794" s="60"/>
      <c r="CI794" s="60"/>
      <c r="CJ794" s="60"/>
      <c r="CK794" s="60"/>
      <c r="CL794" s="60"/>
      <c r="CM794" s="60"/>
      <c r="CN794" s="60"/>
      <c r="CO794" s="60"/>
    </row>
    <row r="795" spans="1:93" s="61" customFormat="1" x14ac:dyDescent="0.25">
      <c r="A795" s="64"/>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c r="AA795" s="59"/>
      <c r="AB795" s="59"/>
      <c r="AC795" s="59"/>
      <c r="AD795" s="59"/>
      <c r="AE795" s="59"/>
      <c r="AF795" s="59"/>
      <c r="AG795" s="59"/>
      <c r="AH795" s="59"/>
      <c r="AI795" s="60"/>
      <c r="AJ795" s="60"/>
      <c r="AK795" s="60"/>
      <c r="AL795" s="60"/>
      <c r="AM795" s="60"/>
      <c r="AN795" s="60"/>
      <c r="AO795" s="60"/>
      <c r="AP795" s="60"/>
      <c r="AQ795" s="60"/>
      <c r="AR795" s="60"/>
      <c r="AS795" s="60"/>
      <c r="AT795" s="60"/>
      <c r="AU795" s="60"/>
      <c r="AV795" s="60"/>
      <c r="AW795" s="60"/>
      <c r="AX795" s="60"/>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0"/>
      <c r="CE795" s="60"/>
      <c r="CF795" s="60"/>
      <c r="CG795" s="60"/>
      <c r="CH795" s="60"/>
      <c r="CI795" s="60"/>
      <c r="CJ795" s="60"/>
      <c r="CK795" s="60"/>
      <c r="CL795" s="60"/>
      <c r="CM795" s="60"/>
      <c r="CN795" s="60"/>
      <c r="CO795" s="60"/>
    </row>
    <row r="796" spans="1:93" s="61" customFormat="1" x14ac:dyDescent="0.25">
      <c r="A796" s="64"/>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c r="AA796" s="59"/>
      <c r="AB796" s="59"/>
      <c r="AC796" s="59"/>
      <c r="AD796" s="59"/>
      <c r="AE796" s="59"/>
      <c r="AF796" s="59"/>
      <c r="AG796" s="59"/>
      <c r="AH796" s="59"/>
      <c r="AI796" s="60"/>
      <c r="AJ796" s="60"/>
      <c r="AK796" s="60"/>
      <c r="AL796" s="60"/>
      <c r="AM796" s="60"/>
      <c r="AN796" s="60"/>
      <c r="AO796" s="60"/>
      <c r="AP796" s="60"/>
      <c r="AQ796" s="60"/>
      <c r="AR796" s="60"/>
      <c r="AS796" s="60"/>
      <c r="AT796" s="60"/>
      <c r="AU796" s="60"/>
      <c r="AV796" s="60"/>
      <c r="AW796" s="60"/>
      <c r="AX796" s="60"/>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0"/>
      <c r="CE796" s="60"/>
      <c r="CF796" s="60"/>
      <c r="CG796" s="60"/>
      <c r="CH796" s="60"/>
      <c r="CI796" s="60"/>
      <c r="CJ796" s="60"/>
      <c r="CK796" s="60"/>
      <c r="CL796" s="60"/>
      <c r="CM796" s="60"/>
      <c r="CN796" s="60"/>
      <c r="CO796" s="60"/>
    </row>
    <row r="797" spans="1:93" s="61" customFormat="1" x14ac:dyDescent="0.25">
      <c r="A797" s="64"/>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c r="AA797" s="59"/>
      <c r="AB797" s="59"/>
      <c r="AC797" s="59"/>
      <c r="AD797" s="59"/>
      <c r="AE797" s="59"/>
      <c r="AF797" s="59"/>
      <c r="AG797" s="59"/>
      <c r="AH797" s="59"/>
      <c r="AI797" s="60"/>
      <c r="AJ797" s="60"/>
      <c r="AK797" s="60"/>
      <c r="AL797" s="60"/>
      <c r="AM797" s="60"/>
      <c r="AN797" s="60"/>
      <c r="AO797" s="60"/>
      <c r="AP797" s="60"/>
      <c r="AQ797" s="60"/>
      <c r="AR797" s="60"/>
      <c r="AS797" s="60"/>
      <c r="AT797" s="60"/>
      <c r="AU797" s="60"/>
      <c r="AV797" s="60"/>
      <c r="AW797" s="60"/>
      <c r="AX797" s="60"/>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0"/>
      <c r="CE797" s="60"/>
      <c r="CF797" s="60"/>
      <c r="CG797" s="60"/>
      <c r="CH797" s="60"/>
      <c r="CI797" s="60"/>
      <c r="CJ797" s="60"/>
      <c r="CK797" s="60"/>
      <c r="CL797" s="60"/>
      <c r="CM797" s="60"/>
      <c r="CN797" s="60"/>
      <c r="CO797" s="60"/>
    </row>
    <row r="798" spans="1:93" s="61" customFormat="1" x14ac:dyDescent="0.25">
      <c r="A798" s="64"/>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c r="AA798" s="59"/>
      <c r="AB798" s="59"/>
      <c r="AC798" s="59"/>
      <c r="AD798" s="59"/>
      <c r="AE798" s="59"/>
      <c r="AF798" s="59"/>
      <c r="AG798" s="59"/>
      <c r="AH798" s="59"/>
      <c r="AI798" s="60"/>
      <c r="AJ798" s="60"/>
      <c r="AK798" s="60"/>
      <c r="AL798" s="60"/>
      <c r="AM798" s="60"/>
      <c r="AN798" s="60"/>
      <c r="AO798" s="60"/>
      <c r="AP798" s="60"/>
      <c r="AQ798" s="60"/>
      <c r="AR798" s="60"/>
      <c r="AS798" s="60"/>
      <c r="AT798" s="60"/>
      <c r="AU798" s="60"/>
      <c r="AV798" s="60"/>
      <c r="AW798" s="60"/>
      <c r="AX798" s="60"/>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0"/>
      <c r="CE798" s="60"/>
      <c r="CF798" s="60"/>
      <c r="CG798" s="60"/>
      <c r="CH798" s="60"/>
      <c r="CI798" s="60"/>
      <c r="CJ798" s="60"/>
      <c r="CK798" s="60"/>
      <c r="CL798" s="60"/>
      <c r="CM798" s="60"/>
      <c r="CN798" s="60"/>
      <c r="CO798" s="60"/>
    </row>
    <row r="799" spans="1:93" s="61" customFormat="1" x14ac:dyDescent="0.25">
      <c r="A799" s="64"/>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59"/>
      <c r="AD799" s="59"/>
      <c r="AE799" s="59"/>
      <c r="AF799" s="59"/>
      <c r="AG799" s="59"/>
      <c r="AH799" s="59"/>
      <c r="AI799" s="60"/>
      <c r="AJ799" s="60"/>
      <c r="AK799" s="60"/>
      <c r="AL799" s="60"/>
      <c r="AM799" s="60"/>
      <c r="AN799" s="60"/>
      <c r="AO799" s="60"/>
      <c r="AP799" s="60"/>
      <c r="AQ799" s="60"/>
      <c r="AR799" s="60"/>
      <c r="AS799" s="60"/>
      <c r="AT799" s="60"/>
      <c r="AU799" s="60"/>
      <c r="AV799" s="60"/>
      <c r="AW799" s="60"/>
      <c r="AX799" s="60"/>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0"/>
      <c r="CE799" s="60"/>
      <c r="CF799" s="60"/>
      <c r="CG799" s="60"/>
      <c r="CH799" s="60"/>
      <c r="CI799" s="60"/>
      <c r="CJ799" s="60"/>
      <c r="CK799" s="60"/>
      <c r="CL799" s="60"/>
      <c r="CM799" s="60"/>
      <c r="CN799" s="60"/>
      <c r="CO799" s="60"/>
    </row>
    <row r="800" spans="1:93" s="61" customFormat="1" x14ac:dyDescent="0.25">
      <c r="A800" s="64"/>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59"/>
      <c r="AD800" s="59"/>
      <c r="AE800" s="59"/>
      <c r="AF800" s="59"/>
      <c r="AG800" s="59"/>
      <c r="AH800" s="59"/>
      <c r="AI800" s="60"/>
      <c r="AJ800" s="60"/>
      <c r="AK800" s="60"/>
      <c r="AL800" s="60"/>
      <c r="AM800" s="60"/>
      <c r="AN800" s="60"/>
      <c r="AO800" s="60"/>
      <c r="AP800" s="60"/>
      <c r="AQ800" s="60"/>
      <c r="AR800" s="60"/>
      <c r="AS800" s="60"/>
      <c r="AT800" s="60"/>
      <c r="AU800" s="60"/>
      <c r="AV800" s="60"/>
      <c r="AW800" s="60"/>
      <c r="AX800" s="60"/>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0"/>
      <c r="CE800" s="60"/>
      <c r="CF800" s="60"/>
      <c r="CG800" s="60"/>
      <c r="CH800" s="60"/>
      <c r="CI800" s="60"/>
      <c r="CJ800" s="60"/>
      <c r="CK800" s="60"/>
      <c r="CL800" s="60"/>
      <c r="CM800" s="60"/>
      <c r="CN800" s="60"/>
      <c r="CO800" s="60"/>
    </row>
    <row r="801" spans="1:93" s="61" customFormat="1" x14ac:dyDescent="0.25">
      <c r="A801" s="64"/>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60"/>
      <c r="AJ801" s="60"/>
      <c r="AK801" s="60"/>
      <c r="AL801" s="60"/>
      <c r="AM801" s="60"/>
      <c r="AN801" s="60"/>
      <c r="AO801" s="60"/>
      <c r="AP801" s="60"/>
      <c r="AQ801" s="60"/>
      <c r="AR801" s="60"/>
      <c r="AS801" s="60"/>
      <c r="AT801" s="60"/>
      <c r="AU801" s="60"/>
      <c r="AV801" s="60"/>
      <c r="AW801" s="60"/>
      <c r="AX801" s="60"/>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0"/>
      <c r="CE801" s="60"/>
      <c r="CF801" s="60"/>
      <c r="CG801" s="60"/>
      <c r="CH801" s="60"/>
      <c r="CI801" s="60"/>
      <c r="CJ801" s="60"/>
      <c r="CK801" s="60"/>
      <c r="CL801" s="60"/>
      <c r="CM801" s="60"/>
      <c r="CN801" s="60"/>
      <c r="CO801" s="60"/>
    </row>
    <row r="802" spans="1:93" s="61" customFormat="1" x14ac:dyDescent="0.25">
      <c r="A802" s="64"/>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60"/>
      <c r="AJ802" s="60"/>
      <c r="AK802" s="60"/>
      <c r="AL802" s="60"/>
      <c r="AM802" s="60"/>
      <c r="AN802" s="60"/>
      <c r="AO802" s="60"/>
      <c r="AP802" s="60"/>
      <c r="AQ802" s="60"/>
      <c r="AR802" s="60"/>
      <c r="AS802" s="60"/>
      <c r="AT802" s="60"/>
      <c r="AU802" s="60"/>
      <c r="AV802" s="60"/>
      <c r="AW802" s="60"/>
      <c r="AX802" s="60"/>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0"/>
      <c r="CE802" s="60"/>
      <c r="CF802" s="60"/>
      <c r="CG802" s="60"/>
      <c r="CH802" s="60"/>
      <c r="CI802" s="60"/>
      <c r="CJ802" s="60"/>
      <c r="CK802" s="60"/>
      <c r="CL802" s="60"/>
      <c r="CM802" s="60"/>
      <c r="CN802" s="60"/>
      <c r="CO802" s="60"/>
    </row>
    <row r="803" spans="1:93" s="61" customFormat="1" x14ac:dyDescent="0.25">
      <c r="A803" s="64"/>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c r="AA803" s="59"/>
      <c r="AB803" s="59"/>
      <c r="AC803" s="59"/>
      <c r="AD803" s="59"/>
      <c r="AE803" s="59"/>
      <c r="AF803" s="59"/>
      <c r="AG803" s="59"/>
      <c r="AH803" s="59"/>
      <c r="AI803" s="60"/>
      <c r="AJ803" s="60"/>
      <c r="AK803" s="60"/>
      <c r="AL803" s="60"/>
      <c r="AM803" s="60"/>
      <c r="AN803" s="60"/>
      <c r="AO803" s="60"/>
      <c r="AP803" s="60"/>
      <c r="AQ803" s="60"/>
      <c r="AR803" s="60"/>
      <c r="AS803" s="60"/>
      <c r="AT803" s="60"/>
      <c r="AU803" s="60"/>
      <c r="AV803" s="60"/>
      <c r="AW803" s="60"/>
      <c r="AX803" s="60"/>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0"/>
      <c r="CE803" s="60"/>
      <c r="CF803" s="60"/>
      <c r="CG803" s="60"/>
      <c r="CH803" s="60"/>
      <c r="CI803" s="60"/>
      <c r="CJ803" s="60"/>
      <c r="CK803" s="60"/>
      <c r="CL803" s="60"/>
      <c r="CM803" s="60"/>
      <c r="CN803" s="60"/>
      <c r="CO803" s="60"/>
    </row>
    <row r="804" spans="1:93" s="61" customFormat="1" x14ac:dyDescent="0.25">
      <c r="A804" s="64"/>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c r="AA804" s="59"/>
      <c r="AB804" s="59"/>
      <c r="AC804" s="59"/>
      <c r="AD804" s="59"/>
      <c r="AE804" s="59"/>
      <c r="AF804" s="59"/>
      <c r="AG804" s="59"/>
      <c r="AH804" s="59"/>
      <c r="AI804" s="60"/>
      <c r="AJ804" s="60"/>
      <c r="AK804" s="60"/>
      <c r="AL804" s="60"/>
      <c r="AM804" s="60"/>
      <c r="AN804" s="60"/>
      <c r="AO804" s="60"/>
      <c r="AP804" s="60"/>
      <c r="AQ804" s="60"/>
      <c r="AR804" s="60"/>
      <c r="AS804" s="60"/>
      <c r="AT804" s="60"/>
      <c r="AU804" s="60"/>
      <c r="AV804" s="60"/>
      <c r="AW804" s="60"/>
      <c r="AX804" s="60"/>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0"/>
      <c r="CE804" s="60"/>
      <c r="CF804" s="60"/>
      <c r="CG804" s="60"/>
      <c r="CH804" s="60"/>
      <c r="CI804" s="60"/>
      <c r="CJ804" s="60"/>
      <c r="CK804" s="60"/>
      <c r="CL804" s="60"/>
      <c r="CM804" s="60"/>
      <c r="CN804" s="60"/>
      <c r="CO804" s="60"/>
    </row>
    <row r="805" spans="1:93" s="61" customFormat="1" x14ac:dyDescent="0.25">
      <c r="A805" s="64"/>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60"/>
      <c r="AJ805" s="60"/>
      <c r="AK805" s="60"/>
      <c r="AL805" s="60"/>
      <c r="AM805" s="60"/>
      <c r="AN805" s="60"/>
      <c r="AO805" s="60"/>
      <c r="AP805" s="60"/>
      <c r="AQ805" s="60"/>
      <c r="AR805" s="60"/>
      <c r="AS805" s="60"/>
      <c r="AT805" s="60"/>
      <c r="AU805" s="60"/>
      <c r="AV805" s="60"/>
      <c r="AW805" s="60"/>
      <c r="AX805" s="60"/>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0"/>
      <c r="CE805" s="60"/>
      <c r="CF805" s="60"/>
      <c r="CG805" s="60"/>
      <c r="CH805" s="60"/>
      <c r="CI805" s="60"/>
      <c r="CJ805" s="60"/>
      <c r="CK805" s="60"/>
      <c r="CL805" s="60"/>
      <c r="CM805" s="60"/>
      <c r="CN805" s="60"/>
      <c r="CO805" s="60"/>
    </row>
    <row r="806" spans="1:93" s="61" customFormat="1" x14ac:dyDescent="0.25">
      <c r="A806" s="64"/>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c r="AI806" s="60"/>
      <c r="AJ806" s="60"/>
      <c r="AK806" s="60"/>
      <c r="AL806" s="60"/>
      <c r="AM806" s="60"/>
      <c r="AN806" s="60"/>
      <c r="AO806" s="60"/>
      <c r="AP806" s="60"/>
      <c r="AQ806" s="60"/>
      <c r="AR806" s="60"/>
      <c r="AS806" s="60"/>
      <c r="AT806" s="60"/>
      <c r="AU806" s="60"/>
      <c r="AV806" s="60"/>
      <c r="AW806" s="60"/>
      <c r="AX806" s="60"/>
      <c r="AY806" s="60"/>
      <c r="AZ806" s="60"/>
      <c r="BA806" s="60"/>
      <c r="BB806" s="60"/>
      <c r="BC806" s="60"/>
      <c r="BD806" s="60"/>
      <c r="BE806" s="60"/>
      <c r="BF806" s="60"/>
      <c r="BG806" s="60"/>
      <c r="BH806" s="60"/>
      <c r="BI806" s="60"/>
      <c r="BJ806" s="60"/>
      <c r="BK806" s="60"/>
      <c r="BL806" s="60"/>
      <c r="BM806" s="60"/>
      <c r="BN806" s="60"/>
      <c r="BO806" s="60"/>
      <c r="BP806" s="60"/>
      <c r="BQ806" s="60"/>
      <c r="BR806" s="60"/>
      <c r="BS806" s="60"/>
      <c r="BT806" s="60"/>
      <c r="BU806" s="60"/>
      <c r="BV806" s="60"/>
      <c r="BW806" s="60"/>
      <c r="BX806" s="60"/>
      <c r="BY806" s="60"/>
      <c r="BZ806" s="60"/>
      <c r="CA806" s="60"/>
      <c r="CB806" s="60"/>
      <c r="CC806" s="60"/>
      <c r="CD806" s="60"/>
      <c r="CE806" s="60"/>
      <c r="CF806" s="60"/>
      <c r="CG806" s="60"/>
      <c r="CH806" s="60"/>
      <c r="CI806" s="60"/>
      <c r="CJ806" s="60"/>
      <c r="CK806" s="60"/>
      <c r="CL806" s="60"/>
      <c r="CM806" s="60"/>
      <c r="CN806" s="60"/>
      <c r="CO806" s="60"/>
    </row>
    <row r="807" spans="1:93" s="61" customFormat="1" x14ac:dyDescent="0.25">
      <c r="A807" s="64"/>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c r="AI807" s="60"/>
      <c r="AJ807" s="60"/>
      <c r="AK807" s="60"/>
      <c r="AL807" s="60"/>
      <c r="AM807" s="60"/>
      <c r="AN807" s="60"/>
      <c r="AO807" s="60"/>
      <c r="AP807" s="60"/>
      <c r="AQ807" s="60"/>
      <c r="AR807" s="60"/>
      <c r="AS807" s="60"/>
      <c r="AT807" s="60"/>
      <c r="AU807" s="60"/>
      <c r="AV807" s="60"/>
      <c r="AW807" s="60"/>
      <c r="AX807" s="60"/>
      <c r="AY807" s="60"/>
      <c r="AZ807" s="60"/>
      <c r="BA807" s="60"/>
      <c r="BB807" s="60"/>
      <c r="BC807" s="60"/>
      <c r="BD807" s="60"/>
      <c r="BE807" s="60"/>
      <c r="BF807" s="60"/>
      <c r="BG807" s="60"/>
      <c r="BH807" s="60"/>
      <c r="BI807" s="60"/>
      <c r="BJ807" s="60"/>
      <c r="BK807" s="60"/>
      <c r="BL807" s="60"/>
      <c r="BM807" s="60"/>
      <c r="BN807" s="60"/>
      <c r="BO807" s="60"/>
      <c r="BP807" s="60"/>
      <c r="BQ807" s="60"/>
      <c r="BR807" s="60"/>
      <c r="BS807" s="60"/>
      <c r="BT807" s="60"/>
      <c r="BU807" s="60"/>
      <c r="BV807" s="60"/>
      <c r="BW807" s="60"/>
      <c r="BX807" s="60"/>
      <c r="BY807" s="60"/>
      <c r="BZ807" s="60"/>
      <c r="CA807" s="60"/>
      <c r="CB807" s="60"/>
      <c r="CC807" s="60"/>
      <c r="CD807" s="60"/>
      <c r="CE807" s="60"/>
      <c r="CF807" s="60"/>
      <c r="CG807" s="60"/>
      <c r="CH807" s="60"/>
      <c r="CI807" s="60"/>
      <c r="CJ807" s="60"/>
      <c r="CK807" s="60"/>
      <c r="CL807" s="60"/>
      <c r="CM807" s="60"/>
      <c r="CN807" s="60"/>
      <c r="CO807" s="60"/>
    </row>
    <row r="808" spans="1:93" s="61" customFormat="1" x14ac:dyDescent="0.25">
      <c r="A808" s="64"/>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c r="AA808" s="59"/>
      <c r="AB808" s="59"/>
      <c r="AC808" s="59"/>
      <c r="AD808" s="59"/>
      <c r="AE808" s="59"/>
      <c r="AF808" s="59"/>
      <c r="AG808" s="59"/>
      <c r="AH808" s="59"/>
      <c r="AI808" s="60"/>
      <c r="AJ808" s="60"/>
      <c r="AK808" s="60"/>
      <c r="AL808" s="60"/>
      <c r="AM808" s="60"/>
      <c r="AN808" s="60"/>
      <c r="AO808" s="60"/>
      <c r="AP808" s="60"/>
      <c r="AQ808" s="60"/>
      <c r="AR808" s="60"/>
      <c r="AS808" s="60"/>
      <c r="AT808" s="60"/>
      <c r="AU808" s="60"/>
      <c r="AV808" s="60"/>
      <c r="AW808" s="60"/>
      <c r="AX808" s="60"/>
      <c r="AY808" s="60"/>
      <c r="AZ808" s="60"/>
      <c r="BA808" s="60"/>
      <c r="BB808" s="60"/>
      <c r="BC808" s="60"/>
      <c r="BD808" s="60"/>
      <c r="BE808" s="60"/>
      <c r="BF808" s="60"/>
      <c r="BG808" s="60"/>
      <c r="BH808" s="60"/>
      <c r="BI808" s="60"/>
      <c r="BJ808" s="60"/>
      <c r="BK808" s="60"/>
      <c r="BL808" s="60"/>
      <c r="BM808" s="60"/>
      <c r="BN808" s="60"/>
      <c r="BO808" s="60"/>
      <c r="BP808" s="60"/>
      <c r="BQ808" s="60"/>
      <c r="BR808" s="60"/>
      <c r="BS808" s="60"/>
      <c r="BT808" s="60"/>
      <c r="BU808" s="60"/>
      <c r="BV808" s="60"/>
      <c r="BW808" s="60"/>
      <c r="BX808" s="60"/>
      <c r="BY808" s="60"/>
      <c r="BZ808" s="60"/>
      <c r="CA808" s="60"/>
      <c r="CB808" s="60"/>
      <c r="CC808" s="60"/>
      <c r="CD808" s="60"/>
      <c r="CE808" s="60"/>
      <c r="CF808" s="60"/>
      <c r="CG808" s="60"/>
      <c r="CH808" s="60"/>
      <c r="CI808" s="60"/>
      <c r="CJ808" s="60"/>
      <c r="CK808" s="60"/>
      <c r="CL808" s="60"/>
      <c r="CM808" s="60"/>
      <c r="CN808" s="60"/>
      <c r="CO808" s="60"/>
    </row>
    <row r="809" spans="1:93" s="61" customFormat="1" x14ac:dyDescent="0.25">
      <c r="A809" s="64"/>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c r="AA809" s="59"/>
      <c r="AB809" s="59"/>
      <c r="AC809" s="59"/>
      <c r="AD809" s="59"/>
      <c r="AE809" s="59"/>
      <c r="AF809" s="59"/>
      <c r="AG809" s="59"/>
      <c r="AH809" s="59"/>
      <c r="AI809" s="60"/>
      <c r="AJ809" s="60"/>
      <c r="AK809" s="60"/>
      <c r="AL809" s="60"/>
      <c r="AM809" s="60"/>
      <c r="AN809" s="60"/>
      <c r="AO809" s="60"/>
      <c r="AP809" s="60"/>
      <c r="AQ809" s="60"/>
      <c r="AR809" s="60"/>
      <c r="AS809" s="60"/>
      <c r="AT809" s="60"/>
      <c r="AU809" s="60"/>
      <c r="AV809" s="60"/>
      <c r="AW809" s="60"/>
      <c r="AX809" s="60"/>
      <c r="AY809" s="60"/>
      <c r="AZ809" s="60"/>
      <c r="BA809" s="60"/>
      <c r="BB809" s="60"/>
      <c r="BC809" s="60"/>
      <c r="BD809" s="60"/>
      <c r="BE809" s="60"/>
      <c r="BF809" s="60"/>
      <c r="BG809" s="60"/>
      <c r="BH809" s="60"/>
      <c r="BI809" s="60"/>
      <c r="BJ809" s="60"/>
      <c r="BK809" s="60"/>
      <c r="BL809" s="60"/>
      <c r="BM809" s="60"/>
      <c r="BN809" s="60"/>
      <c r="BO809" s="60"/>
      <c r="BP809" s="60"/>
      <c r="BQ809" s="60"/>
      <c r="BR809" s="60"/>
      <c r="BS809" s="60"/>
      <c r="BT809" s="60"/>
      <c r="BU809" s="60"/>
      <c r="BV809" s="60"/>
      <c r="BW809" s="60"/>
      <c r="BX809" s="60"/>
      <c r="BY809" s="60"/>
      <c r="BZ809" s="60"/>
      <c r="CA809" s="60"/>
      <c r="CB809" s="60"/>
      <c r="CC809" s="60"/>
      <c r="CD809" s="60"/>
      <c r="CE809" s="60"/>
      <c r="CF809" s="60"/>
      <c r="CG809" s="60"/>
      <c r="CH809" s="60"/>
      <c r="CI809" s="60"/>
      <c r="CJ809" s="60"/>
      <c r="CK809" s="60"/>
      <c r="CL809" s="60"/>
      <c r="CM809" s="60"/>
      <c r="CN809" s="60"/>
      <c r="CO809" s="60"/>
    </row>
    <row r="810" spans="1:93" s="61" customFormat="1" x14ac:dyDescent="0.25">
      <c r="A810" s="6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9"/>
      <c r="AI810" s="60"/>
      <c r="AJ810" s="60"/>
      <c r="AK810" s="60"/>
      <c r="AL810" s="60"/>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c r="BM810" s="60"/>
      <c r="BN810" s="60"/>
      <c r="BO810" s="60"/>
      <c r="BP810" s="60"/>
      <c r="BQ810" s="60"/>
      <c r="BR810" s="60"/>
      <c r="BS810" s="60"/>
      <c r="BT810" s="60"/>
      <c r="BU810" s="60"/>
      <c r="BV810" s="60"/>
      <c r="BW810" s="60"/>
      <c r="BX810" s="60"/>
      <c r="BY810" s="60"/>
      <c r="BZ810" s="60"/>
      <c r="CA810" s="60"/>
      <c r="CB810" s="60"/>
      <c r="CC810" s="60"/>
      <c r="CD810" s="60"/>
      <c r="CE810" s="60"/>
      <c r="CF810" s="60"/>
      <c r="CG810" s="60"/>
      <c r="CH810" s="60"/>
      <c r="CI810" s="60"/>
      <c r="CJ810" s="60"/>
      <c r="CK810" s="60"/>
      <c r="CL810" s="60"/>
      <c r="CM810" s="60"/>
      <c r="CN810" s="60"/>
      <c r="CO810" s="60"/>
    </row>
    <row r="811" spans="1:93" s="61" customFormat="1" x14ac:dyDescent="0.25">
      <c r="A811" s="64"/>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c r="AA811" s="59"/>
      <c r="AB811" s="59"/>
      <c r="AC811" s="59"/>
      <c r="AD811" s="59"/>
      <c r="AE811" s="59"/>
      <c r="AF811" s="59"/>
      <c r="AG811" s="59"/>
      <c r="AH811" s="59"/>
      <c r="AI811" s="60"/>
      <c r="AJ811" s="60"/>
      <c r="AK811" s="60"/>
      <c r="AL811" s="60"/>
      <c r="AM811" s="60"/>
      <c r="AN811" s="60"/>
      <c r="AO811" s="60"/>
      <c r="AP811" s="60"/>
      <c r="AQ811" s="60"/>
      <c r="AR811" s="60"/>
      <c r="AS811" s="60"/>
      <c r="AT811" s="60"/>
      <c r="AU811" s="60"/>
      <c r="AV811" s="60"/>
      <c r="AW811" s="60"/>
      <c r="AX811" s="60"/>
      <c r="AY811" s="60"/>
      <c r="AZ811" s="60"/>
      <c r="BA811" s="60"/>
      <c r="BB811" s="60"/>
      <c r="BC811" s="60"/>
      <c r="BD811" s="60"/>
      <c r="BE811" s="60"/>
      <c r="BF811" s="60"/>
      <c r="BG811" s="60"/>
      <c r="BH811" s="60"/>
      <c r="BI811" s="60"/>
      <c r="BJ811" s="60"/>
      <c r="BK811" s="60"/>
      <c r="BL811" s="60"/>
      <c r="BM811" s="60"/>
      <c r="BN811" s="60"/>
      <c r="BO811" s="60"/>
      <c r="BP811" s="60"/>
      <c r="BQ811" s="60"/>
      <c r="BR811" s="60"/>
      <c r="BS811" s="60"/>
      <c r="BT811" s="60"/>
      <c r="BU811" s="60"/>
      <c r="BV811" s="60"/>
      <c r="BW811" s="60"/>
      <c r="BX811" s="60"/>
      <c r="BY811" s="60"/>
      <c r="BZ811" s="60"/>
      <c r="CA811" s="60"/>
      <c r="CB811" s="60"/>
      <c r="CC811" s="60"/>
      <c r="CD811" s="60"/>
      <c r="CE811" s="60"/>
      <c r="CF811" s="60"/>
      <c r="CG811" s="60"/>
      <c r="CH811" s="60"/>
      <c r="CI811" s="60"/>
      <c r="CJ811" s="60"/>
      <c r="CK811" s="60"/>
      <c r="CL811" s="60"/>
      <c r="CM811" s="60"/>
      <c r="CN811" s="60"/>
      <c r="CO811" s="60"/>
    </row>
    <row r="812" spans="1:93" s="61" customFormat="1" x14ac:dyDescent="0.25">
      <c r="A812" s="64"/>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c r="AA812" s="59"/>
      <c r="AB812" s="59"/>
      <c r="AC812" s="59"/>
      <c r="AD812" s="59"/>
      <c r="AE812" s="59"/>
      <c r="AF812" s="59"/>
      <c r="AG812" s="59"/>
      <c r="AH812" s="59"/>
      <c r="AI812" s="60"/>
      <c r="AJ812" s="60"/>
      <c r="AK812" s="60"/>
      <c r="AL812" s="60"/>
      <c r="AM812" s="60"/>
      <c r="AN812" s="60"/>
      <c r="AO812" s="60"/>
      <c r="AP812" s="60"/>
      <c r="AQ812" s="60"/>
      <c r="AR812" s="60"/>
      <c r="AS812" s="60"/>
      <c r="AT812" s="60"/>
      <c r="AU812" s="60"/>
      <c r="AV812" s="60"/>
      <c r="AW812" s="60"/>
      <c r="AX812" s="60"/>
      <c r="AY812" s="60"/>
      <c r="AZ812" s="60"/>
      <c r="BA812" s="60"/>
      <c r="BB812" s="60"/>
      <c r="BC812" s="60"/>
      <c r="BD812" s="60"/>
      <c r="BE812" s="60"/>
      <c r="BF812" s="60"/>
      <c r="BG812" s="60"/>
      <c r="BH812" s="60"/>
      <c r="BI812" s="60"/>
      <c r="BJ812" s="60"/>
      <c r="BK812" s="60"/>
      <c r="BL812" s="60"/>
      <c r="BM812" s="60"/>
      <c r="BN812" s="60"/>
      <c r="BO812" s="60"/>
      <c r="BP812" s="60"/>
      <c r="BQ812" s="60"/>
      <c r="BR812" s="60"/>
      <c r="BS812" s="60"/>
      <c r="BT812" s="60"/>
      <c r="BU812" s="60"/>
      <c r="BV812" s="60"/>
      <c r="BW812" s="60"/>
      <c r="BX812" s="60"/>
      <c r="BY812" s="60"/>
      <c r="BZ812" s="60"/>
      <c r="CA812" s="60"/>
      <c r="CB812" s="60"/>
      <c r="CC812" s="60"/>
      <c r="CD812" s="60"/>
      <c r="CE812" s="60"/>
      <c r="CF812" s="60"/>
      <c r="CG812" s="60"/>
      <c r="CH812" s="60"/>
      <c r="CI812" s="60"/>
      <c r="CJ812" s="60"/>
      <c r="CK812" s="60"/>
      <c r="CL812" s="60"/>
      <c r="CM812" s="60"/>
      <c r="CN812" s="60"/>
      <c r="CO812" s="60"/>
    </row>
    <row r="813" spans="1:93" s="61" customFormat="1" x14ac:dyDescent="0.25">
      <c r="A813" s="64"/>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59"/>
      <c r="AI813" s="60"/>
      <c r="AJ813" s="60"/>
      <c r="AK813" s="60"/>
      <c r="AL813" s="60"/>
      <c r="AM813" s="60"/>
      <c r="AN813" s="60"/>
      <c r="AO813" s="60"/>
      <c r="AP813" s="60"/>
      <c r="AQ813" s="60"/>
      <c r="AR813" s="60"/>
      <c r="AS813" s="60"/>
      <c r="AT813" s="60"/>
      <c r="AU813" s="60"/>
      <c r="AV813" s="60"/>
      <c r="AW813" s="60"/>
      <c r="AX813" s="60"/>
      <c r="AY813" s="60"/>
      <c r="AZ813" s="60"/>
      <c r="BA813" s="60"/>
      <c r="BB813" s="60"/>
      <c r="BC813" s="60"/>
      <c r="BD813" s="60"/>
      <c r="BE813" s="60"/>
      <c r="BF813" s="60"/>
      <c r="BG813" s="60"/>
      <c r="BH813" s="60"/>
      <c r="BI813" s="60"/>
      <c r="BJ813" s="60"/>
      <c r="BK813" s="60"/>
      <c r="BL813" s="60"/>
      <c r="BM813" s="60"/>
      <c r="BN813" s="60"/>
      <c r="BO813" s="60"/>
      <c r="BP813" s="60"/>
      <c r="BQ813" s="60"/>
      <c r="BR813" s="60"/>
      <c r="BS813" s="60"/>
      <c r="BT813" s="60"/>
      <c r="BU813" s="60"/>
      <c r="BV813" s="60"/>
      <c r="BW813" s="60"/>
      <c r="BX813" s="60"/>
      <c r="BY813" s="60"/>
      <c r="BZ813" s="60"/>
      <c r="CA813" s="60"/>
      <c r="CB813" s="60"/>
      <c r="CC813" s="60"/>
      <c r="CD813" s="60"/>
      <c r="CE813" s="60"/>
      <c r="CF813" s="60"/>
      <c r="CG813" s="60"/>
      <c r="CH813" s="60"/>
      <c r="CI813" s="60"/>
      <c r="CJ813" s="60"/>
      <c r="CK813" s="60"/>
      <c r="CL813" s="60"/>
      <c r="CM813" s="60"/>
      <c r="CN813" s="60"/>
      <c r="CO813" s="60"/>
    </row>
    <row r="814" spans="1:93" s="61" customFormat="1" x14ac:dyDescent="0.25">
      <c r="A814" s="64"/>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c r="AA814" s="59"/>
      <c r="AB814" s="59"/>
      <c r="AC814" s="59"/>
      <c r="AD814" s="59"/>
      <c r="AE814" s="59"/>
      <c r="AF814" s="59"/>
      <c r="AG814" s="59"/>
      <c r="AH814" s="59"/>
      <c r="AI814" s="60"/>
      <c r="AJ814" s="60"/>
      <c r="AK814" s="60"/>
      <c r="AL814" s="60"/>
      <c r="AM814" s="60"/>
      <c r="AN814" s="60"/>
      <c r="AO814" s="60"/>
      <c r="AP814" s="60"/>
      <c r="AQ814" s="60"/>
      <c r="AR814" s="60"/>
      <c r="AS814" s="60"/>
      <c r="AT814" s="60"/>
      <c r="AU814" s="60"/>
      <c r="AV814" s="60"/>
      <c r="AW814" s="60"/>
      <c r="AX814" s="60"/>
      <c r="AY814" s="60"/>
      <c r="AZ814" s="60"/>
      <c r="BA814" s="60"/>
      <c r="BB814" s="60"/>
      <c r="BC814" s="60"/>
      <c r="BD814" s="60"/>
      <c r="BE814" s="60"/>
      <c r="BF814" s="60"/>
      <c r="BG814" s="60"/>
      <c r="BH814" s="60"/>
      <c r="BI814" s="60"/>
      <c r="BJ814" s="60"/>
      <c r="BK814" s="60"/>
      <c r="BL814" s="60"/>
      <c r="BM814" s="60"/>
      <c r="BN814" s="60"/>
      <c r="BO814" s="60"/>
      <c r="BP814" s="60"/>
      <c r="BQ814" s="60"/>
      <c r="BR814" s="60"/>
      <c r="BS814" s="60"/>
      <c r="BT814" s="60"/>
      <c r="BU814" s="60"/>
      <c r="BV814" s="60"/>
      <c r="BW814" s="60"/>
      <c r="BX814" s="60"/>
      <c r="BY814" s="60"/>
      <c r="BZ814" s="60"/>
      <c r="CA814" s="60"/>
      <c r="CB814" s="60"/>
      <c r="CC814" s="60"/>
      <c r="CD814" s="60"/>
      <c r="CE814" s="60"/>
      <c r="CF814" s="60"/>
      <c r="CG814" s="60"/>
      <c r="CH814" s="60"/>
      <c r="CI814" s="60"/>
      <c r="CJ814" s="60"/>
      <c r="CK814" s="60"/>
      <c r="CL814" s="60"/>
      <c r="CM814" s="60"/>
      <c r="CN814" s="60"/>
      <c r="CO814" s="60"/>
    </row>
    <row r="815" spans="1:93" s="61" customFormat="1" x14ac:dyDescent="0.25">
      <c r="A815" s="64"/>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c r="AA815" s="59"/>
      <c r="AB815" s="59"/>
      <c r="AC815" s="59"/>
      <c r="AD815" s="59"/>
      <c r="AE815" s="59"/>
      <c r="AF815" s="59"/>
      <c r="AG815" s="59"/>
      <c r="AH815" s="59"/>
      <c r="AI815" s="60"/>
      <c r="AJ815" s="60"/>
      <c r="AK815" s="60"/>
      <c r="AL815" s="60"/>
      <c r="AM815" s="60"/>
      <c r="AN815" s="60"/>
      <c r="AO815" s="60"/>
      <c r="AP815" s="60"/>
      <c r="AQ815" s="60"/>
      <c r="AR815" s="60"/>
      <c r="AS815" s="60"/>
      <c r="AT815" s="60"/>
      <c r="AU815" s="60"/>
      <c r="AV815" s="60"/>
      <c r="AW815" s="60"/>
      <c r="AX815" s="60"/>
      <c r="AY815" s="60"/>
      <c r="AZ815" s="60"/>
      <c r="BA815" s="60"/>
      <c r="BB815" s="60"/>
      <c r="BC815" s="60"/>
      <c r="BD815" s="60"/>
      <c r="BE815" s="60"/>
      <c r="BF815" s="60"/>
      <c r="BG815" s="60"/>
      <c r="BH815" s="60"/>
      <c r="BI815" s="60"/>
      <c r="BJ815" s="60"/>
      <c r="BK815" s="60"/>
      <c r="BL815" s="60"/>
      <c r="BM815" s="60"/>
      <c r="BN815" s="60"/>
      <c r="BO815" s="60"/>
      <c r="BP815" s="60"/>
      <c r="BQ815" s="60"/>
      <c r="BR815" s="60"/>
      <c r="BS815" s="60"/>
      <c r="BT815" s="60"/>
      <c r="BU815" s="60"/>
      <c r="BV815" s="60"/>
      <c r="BW815" s="60"/>
      <c r="BX815" s="60"/>
      <c r="BY815" s="60"/>
      <c r="BZ815" s="60"/>
      <c r="CA815" s="60"/>
      <c r="CB815" s="60"/>
      <c r="CC815" s="60"/>
      <c r="CD815" s="60"/>
      <c r="CE815" s="60"/>
      <c r="CF815" s="60"/>
      <c r="CG815" s="60"/>
      <c r="CH815" s="60"/>
      <c r="CI815" s="60"/>
      <c r="CJ815" s="60"/>
      <c r="CK815" s="60"/>
      <c r="CL815" s="60"/>
      <c r="CM815" s="60"/>
      <c r="CN815" s="60"/>
      <c r="CO815" s="60"/>
    </row>
    <row r="816" spans="1:93" s="61" customFormat="1" x14ac:dyDescent="0.25">
      <c r="A816" s="64"/>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59"/>
      <c r="AI816" s="60"/>
      <c r="AJ816" s="60"/>
      <c r="AK816" s="60"/>
      <c r="AL816" s="60"/>
      <c r="AM816" s="60"/>
      <c r="AN816" s="60"/>
      <c r="AO816" s="60"/>
      <c r="AP816" s="60"/>
      <c r="AQ816" s="60"/>
      <c r="AR816" s="60"/>
      <c r="AS816" s="60"/>
      <c r="AT816" s="60"/>
      <c r="AU816" s="60"/>
      <c r="AV816" s="60"/>
      <c r="AW816" s="60"/>
      <c r="AX816" s="60"/>
      <c r="AY816" s="60"/>
      <c r="AZ816" s="60"/>
      <c r="BA816" s="60"/>
      <c r="BB816" s="60"/>
      <c r="BC816" s="60"/>
      <c r="BD816" s="60"/>
      <c r="BE816" s="60"/>
      <c r="BF816" s="60"/>
      <c r="BG816" s="60"/>
      <c r="BH816" s="60"/>
      <c r="BI816" s="60"/>
      <c r="BJ816" s="60"/>
      <c r="BK816" s="60"/>
      <c r="BL816" s="60"/>
      <c r="BM816" s="60"/>
      <c r="BN816" s="60"/>
      <c r="BO816" s="60"/>
      <c r="BP816" s="60"/>
      <c r="BQ816" s="60"/>
      <c r="BR816" s="60"/>
      <c r="BS816" s="60"/>
      <c r="BT816" s="60"/>
      <c r="BU816" s="60"/>
      <c r="BV816" s="60"/>
      <c r="BW816" s="60"/>
      <c r="BX816" s="60"/>
      <c r="BY816" s="60"/>
      <c r="BZ816" s="60"/>
      <c r="CA816" s="60"/>
      <c r="CB816" s="60"/>
      <c r="CC816" s="60"/>
      <c r="CD816" s="60"/>
      <c r="CE816" s="60"/>
      <c r="CF816" s="60"/>
      <c r="CG816" s="60"/>
      <c r="CH816" s="60"/>
      <c r="CI816" s="60"/>
      <c r="CJ816" s="60"/>
      <c r="CK816" s="60"/>
      <c r="CL816" s="60"/>
      <c r="CM816" s="60"/>
      <c r="CN816" s="60"/>
      <c r="CO816" s="60"/>
    </row>
    <row r="817" spans="1:93" s="61" customFormat="1" x14ac:dyDescent="0.25">
      <c r="A817" s="64"/>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59"/>
      <c r="AI817" s="60"/>
      <c r="AJ817" s="60"/>
      <c r="AK817" s="60"/>
      <c r="AL817" s="60"/>
      <c r="AM817" s="60"/>
      <c r="AN817" s="60"/>
      <c r="AO817" s="60"/>
      <c r="AP817" s="60"/>
      <c r="AQ817" s="60"/>
      <c r="AR817" s="60"/>
      <c r="AS817" s="60"/>
      <c r="AT817" s="60"/>
      <c r="AU817" s="60"/>
      <c r="AV817" s="60"/>
      <c r="AW817" s="60"/>
      <c r="AX817" s="60"/>
      <c r="AY817" s="60"/>
      <c r="AZ817" s="60"/>
      <c r="BA817" s="60"/>
      <c r="BB817" s="60"/>
      <c r="BC817" s="60"/>
      <c r="BD817" s="60"/>
      <c r="BE817" s="60"/>
      <c r="BF817" s="60"/>
      <c r="BG817" s="60"/>
      <c r="BH817" s="60"/>
      <c r="BI817" s="60"/>
      <c r="BJ817" s="60"/>
      <c r="BK817" s="60"/>
      <c r="BL817" s="60"/>
      <c r="BM817" s="60"/>
      <c r="BN817" s="60"/>
      <c r="BO817" s="60"/>
      <c r="BP817" s="60"/>
      <c r="BQ817" s="60"/>
      <c r="BR817" s="60"/>
      <c r="BS817" s="60"/>
      <c r="BT817" s="60"/>
      <c r="BU817" s="60"/>
      <c r="BV817" s="60"/>
      <c r="BW817" s="60"/>
      <c r="BX817" s="60"/>
      <c r="BY817" s="60"/>
      <c r="BZ817" s="60"/>
      <c r="CA817" s="60"/>
      <c r="CB817" s="60"/>
      <c r="CC817" s="60"/>
      <c r="CD817" s="60"/>
      <c r="CE817" s="60"/>
      <c r="CF817" s="60"/>
      <c r="CG817" s="60"/>
      <c r="CH817" s="60"/>
      <c r="CI817" s="60"/>
      <c r="CJ817" s="60"/>
      <c r="CK817" s="60"/>
      <c r="CL817" s="60"/>
      <c r="CM817" s="60"/>
      <c r="CN817" s="60"/>
      <c r="CO817" s="60"/>
    </row>
    <row r="818" spans="1:93" s="61" customFormat="1" x14ac:dyDescent="0.25">
      <c r="A818" s="64"/>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60"/>
      <c r="AJ818" s="60"/>
      <c r="AK818" s="60"/>
      <c r="AL818" s="60"/>
      <c r="AM818" s="60"/>
      <c r="AN818" s="60"/>
      <c r="AO818" s="60"/>
      <c r="AP818" s="60"/>
      <c r="AQ818" s="60"/>
      <c r="AR818" s="60"/>
      <c r="AS818" s="60"/>
      <c r="AT818" s="60"/>
      <c r="AU818" s="60"/>
      <c r="AV818" s="60"/>
      <c r="AW818" s="60"/>
      <c r="AX818" s="60"/>
      <c r="AY818" s="60"/>
      <c r="AZ818" s="60"/>
      <c r="BA818" s="60"/>
      <c r="BB818" s="60"/>
      <c r="BC818" s="60"/>
      <c r="BD818" s="60"/>
      <c r="BE818" s="60"/>
      <c r="BF818" s="60"/>
      <c r="BG818" s="60"/>
      <c r="BH818" s="60"/>
      <c r="BI818" s="60"/>
      <c r="BJ818" s="60"/>
      <c r="BK818" s="60"/>
      <c r="BL818" s="60"/>
      <c r="BM818" s="60"/>
      <c r="BN818" s="60"/>
      <c r="BO818" s="60"/>
      <c r="BP818" s="60"/>
      <c r="BQ818" s="60"/>
      <c r="BR818" s="60"/>
      <c r="BS818" s="60"/>
      <c r="BT818" s="60"/>
      <c r="BU818" s="60"/>
      <c r="BV818" s="60"/>
      <c r="BW818" s="60"/>
      <c r="BX818" s="60"/>
      <c r="BY818" s="60"/>
      <c r="BZ818" s="60"/>
      <c r="CA818" s="60"/>
      <c r="CB818" s="60"/>
      <c r="CC818" s="60"/>
      <c r="CD818" s="60"/>
      <c r="CE818" s="60"/>
      <c r="CF818" s="60"/>
      <c r="CG818" s="60"/>
      <c r="CH818" s="60"/>
      <c r="CI818" s="60"/>
      <c r="CJ818" s="60"/>
      <c r="CK818" s="60"/>
      <c r="CL818" s="60"/>
      <c r="CM818" s="60"/>
      <c r="CN818" s="60"/>
      <c r="CO818" s="60"/>
    </row>
    <row r="819" spans="1:93" s="61" customFormat="1" x14ac:dyDescent="0.25">
      <c r="A819" s="64"/>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c r="AA819" s="59"/>
      <c r="AB819" s="59"/>
      <c r="AC819" s="59"/>
      <c r="AD819" s="59"/>
      <c r="AE819" s="59"/>
      <c r="AF819" s="59"/>
      <c r="AG819" s="59"/>
      <c r="AH819" s="59"/>
      <c r="AI819" s="60"/>
      <c r="AJ819" s="60"/>
      <c r="AK819" s="60"/>
      <c r="AL819" s="60"/>
      <c r="AM819" s="60"/>
      <c r="AN819" s="60"/>
      <c r="AO819" s="60"/>
      <c r="AP819" s="60"/>
      <c r="AQ819" s="60"/>
      <c r="AR819" s="60"/>
      <c r="AS819" s="60"/>
      <c r="AT819" s="60"/>
      <c r="AU819" s="60"/>
      <c r="AV819" s="60"/>
      <c r="AW819" s="60"/>
      <c r="AX819" s="60"/>
      <c r="AY819" s="60"/>
      <c r="AZ819" s="60"/>
      <c r="BA819" s="60"/>
      <c r="BB819" s="60"/>
      <c r="BC819" s="60"/>
      <c r="BD819" s="60"/>
      <c r="BE819" s="60"/>
      <c r="BF819" s="60"/>
      <c r="BG819" s="60"/>
      <c r="BH819" s="60"/>
      <c r="BI819" s="60"/>
      <c r="BJ819" s="60"/>
      <c r="BK819" s="60"/>
      <c r="BL819" s="60"/>
      <c r="BM819" s="60"/>
      <c r="BN819" s="60"/>
      <c r="BO819" s="60"/>
      <c r="BP819" s="60"/>
      <c r="BQ819" s="60"/>
      <c r="BR819" s="60"/>
      <c r="BS819" s="60"/>
      <c r="BT819" s="60"/>
      <c r="BU819" s="60"/>
      <c r="BV819" s="60"/>
      <c r="BW819" s="60"/>
      <c r="BX819" s="60"/>
      <c r="BY819" s="60"/>
      <c r="BZ819" s="60"/>
      <c r="CA819" s="60"/>
      <c r="CB819" s="60"/>
      <c r="CC819" s="60"/>
      <c r="CD819" s="60"/>
      <c r="CE819" s="60"/>
      <c r="CF819" s="60"/>
      <c r="CG819" s="60"/>
      <c r="CH819" s="60"/>
      <c r="CI819" s="60"/>
      <c r="CJ819" s="60"/>
      <c r="CK819" s="60"/>
      <c r="CL819" s="60"/>
      <c r="CM819" s="60"/>
      <c r="CN819" s="60"/>
      <c r="CO819" s="60"/>
    </row>
    <row r="820" spans="1:93" s="61" customFormat="1" x14ac:dyDescent="0.25">
      <c r="A820" s="64"/>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c r="AA820" s="59"/>
      <c r="AB820" s="59"/>
      <c r="AC820" s="59"/>
      <c r="AD820" s="59"/>
      <c r="AE820" s="59"/>
      <c r="AF820" s="59"/>
      <c r="AG820" s="59"/>
      <c r="AH820" s="59"/>
      <c r="AI820" s="60"/>
      <c r="AJ820" s="60"/>
      <c r="AK820" s="60"/>
      <c r="AL820" s="60"/>
      <c r="AM820" s="60"/>
      <c r="AN820" s="60"/>
      <c r="AO820" s="60"/>
      <c r="AP820" s="60"/>
      <c r="AQ820" s="60"/>
      <c r="AR820" s="60"/>
      <c r="AS820" s="60"/>
      <c r="AT820" s="60"/>
      <c r="AU820" s="60"/>
      <c r="AV820" s="60"/>
      <c r="AW820" s="60"/>
      <c r="AX820" s="60"/>
      <c r="AY820" s="60"/>
      <c r="AZ820" s="60"/>
      <c r="BA820" s="60"/>
      <c r="BB820" s="60"/>
      <c r="BC820" s="60"/>
      <c r="BD820" s="60"/>
      <c r="BE820" s="60"/>
      <c r="BF820" s="60"/>
      <c r="BG820" s="60"/>
      <c r="BH820" s="60"/>
      <c r="BI820" s="60"/>
      <c r="BJ820" s="60"/>
      <c r="BK820" s="60"/>
      <c r="BL820" s="60"/>
      <c r="BM820" s="60"/>
      <c r="BN820" s="60"/>
      <c r="BO820" s="60"/>
      <c r="BP820" s="60"/>
      <c r="BQ820" s="60"/>
      <c r="BR820" s="60"/>
      <c r="BS820" s="60"/>
      <c r="BT820" s="60"/>
      <c r="BU820" s="60"/>
      <c r="BV820" s="60"/>
      <c r="BW820" s="60"/>
      <c r="BX820" s="60"/>
      <c r="BY820" s="60"/>
      <c r="BZ820" s="60"/>
      <c r="CA820" s="60"/>
      <c r="CB820" s="60"/>
      <c r="CC820" s="60"/>
      <c r="CD820" s="60"/>
      <c r="CE820" s="60"/>
      <c r="CF820" s="60"/>
      <c r="CG820" s="60"/>
      <c r="CH820" s="60"/>
      <c r="CI820" s="60"/>
      <c r="CJ820" s="60"/>
      <c r="CK820" s="60"/>
      <c r="CL820" s="60"/>
      <c r="CM820" s="60"/>
      <c r="CN820" s="60"/>
      <c r="CO820" s="60"/>
    </row>
    <row r="821" spans="1:93" s="61" customFormat="1" x14ac:dyDescent="0.25">
      <c r="A821" s="64"/>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c r="AA821" s="59"/>
      <c r="AB821" s="59"/>
      <c r="AC821" s="59"/>
      <c r="AD821" s="59"/>
      <c r="AE821" s="59"/>
      <c r="AF821" s="59"/>
      <c r="AG821" s="59"/>
      <c r="AH821" s="59"/>
      <c r="AI821" s="60"/>
      <c r="AJ821" s="60"/>
      <c r="AK821" s="60"/>
      <c r="AL821" s="60"/>
      <c r="AM821" s="60"/>
      <c r="AN821" s="60"/>
      <c r="AO821" s="60"/>
      <c r="AP821" s="60"/>
      <c r="AQ821" s="60"/>
      <c r="AR821" s="60"/>
      <c r="AS821" s="60"/>
      <c r="AT821" s="60"/>
      <c r="AU821" s="60"/>
      <c r="AV821" s="60"/>
      <c r="AW821" s="60"/>
      <c r="AX821" s="60"/>
      <c r="AY821" s="60"/>
      <c r="AZ821" s="60"/>
      <c r="BA821" s="60"/>
      <c r="BB821" s="60"/>
      <c r="BC821" s="60"/>
      <c r="BD821" s="60"/>
      <c r="BE821" s="60"/>
      <c r="BF821" s="60"/>
      <c r="BG821" s="60"/>
      <c r="BH821" s="60"/>
      <c r="BI821" s="60"/>
      <c r="BJ821" s="60"/>
      <c r="BK821" s="60"/>
      <c r="BL821" s="60"/>
      <c r="BM821" s="60"/>
      <c r="BN821" s="60"/>
      <c r="BO821" s="60"/>
      <c r="BP821" s="60"/>
      <c r="BQ821" s="60"/>
      <c r="BR821" s="60"/>
      <c r="BS821" s="60"/>
      <c r="BT821" s="60"/>
      <c r="BU821" s="60"/>
      <c r="BV821" s="60"/>
      <c r="BW821" s="60"/>
      <c r="BX821" s="60"/>
      <c r="BY821" s="60"/>
      <c r="BZ821" s="60"/>
      <c r="CA821" s="60"/>
      <c r="CB821" s="60"/>
      <c r="CC821" s="60"/>
      <c r="CD821" s="60"/>
      <c r="CE821" s="60"/>
      <c r="CF821" s="60"/>
      <c r="CG821" s="60"/>
      <c r="CH821" s="60"/>
      <c r="CI821" s="60"/>
      <c r="CJ821" s="60"/>
      <c r="CK821" s="60"/>
      <c r="CL821" s="60"/>
      <c r="CM821" s="60"/>
      <c r="CN821" s="60"/>
      <c r="CO821" s="60"/>
    </row>
    <row r="822" spans="1:93" s="61" customFormat="1" x14ac:dyDescent="0.25">
      <c r="A822" s="64"/>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59"/>
      <c r="AI822" s="60"/>
      <c r="AJ822" s="60"/>
      <c r="AK822" s="60"/>
      <c r="AL822" s="60"/>
      <c r="AM822" s="60"/>
      <c r="AN822" s="60"/>
      <c r="AO822" s="60"/>
      <c r="AP822" s="60"/>
      <c r="AQ822" s="60"/>
      <c r="AR822" s="60"/>
      <c r="AS822" s="60"/>
      <c r="AT822" s="60"/>
      <c r="AU822" s="60"/>
      <c r="AV822" s="60"/>
      <c r="AW822" s="60"/>
      <c r="AX822" s="60"/>
      <c r="AY822" s="60"/>
      <c r="AZ822" s="60"/>
      <c r="BA822" s="60"/>
      <c r="BB822" s="60"/>
      <c r="BC822" s="60"/>
      <c r="BD822" s="60"/>
      <c r="BE822" s="60"/>
      <c r="BF822" s="60"/>
      <c r="BG822" s="60"/>
      <c r="BH822" s="60"/>
      <c r="BI822" s="60"/>
      <c r="BJ822" s="60"/>
      <c r="BK822" s="60"/>
      <c r="BL822" s="60"/>
      <c r="BM822" s="60"/>
      <c r="BN822" s="60"/>
      <c r="BO822" s="60"/>
      <c r="BP822" s="60"/>
      <c r="BQ822" s="60"/>
      <c r="BR822" s="60"/>
      <c r="BS822" s="60"/>
      <c r="BT822" s="60"/>
      <c r="BU822" s="60"/>
      <c r="BV822" s="60"/>
      <c r="BW822" s="60"/>
      <c r="BX822" s="60"/>
      <c r="BY822" s="60"/>
      <c r="BZ822" s="60"/>
      <c r="CA822" s="60"/>
      <c r="CB822" s="60"/>
      <c r="CC822" s="60"/>
      <c r="CD822" s="60"/>
      <c r="CE822" s="60"/>
      <c r="CF822" s="60"/>
      <c r="CG822" s="60"/>
      <c r="CH822" s="60"/>
      <c r="CI822" s="60"/>
      <c r="CJ822" s="60"/>
      <c r="CK822" s="60"/>
      <c r="CL822" s="60"/>
      <c r="CM822" s="60"/>
      <c r="CN822" s="60"/>
      <c r="CO822" s="60"/>
    </row>
    <row r="823" spans="1:93" s="61" customFormat="1" x14ac:dyDescent="0.25">
      <c r="A823" s="64"/>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c r="AA823" s="59"/>
      <c r="AB823" s="59"/>
      <c r="AC823" s="59"/>
      <c r="AD823" s="59"/>
      <c r="AE823" s="59"/>
      <c r="AF823" s="59"/>
      <c r="AG823" s="59"/>
      <c r="AH823" s="59"/>
      <c r="AI823" s="60"/>
      <c r="AJ823" s="60"/>
      <c r="AK823" s="60"/>
      <c r="AL823" s="60"/>
      <c r="AM823" s="60"/>
      <c r="AN823" s="60"/>
      <c r="AO823" s="60"/>
      <c r="AP823" s="60"/>
      <c r="AQ823" s="60"/>
      <c r="AR823" s="60"/>
      <c r="AS823" s="60"/>
      <c r="AT823" s="60"/>
      <c r="AU823" s="60"/>
      <c r="AV823" s="60"/>
      <c r="AW823" s="60"/>
      <c r="AX823" s="60"/>
      <c r="AY823" s="60"/>
      <c r="AZ823" s="60"/>
      <c r="BA823" s="60"/>
      <c r="BB823" s="60"/>
      <c r="BC823" s="60"/>
      <c r="BD823" s="60"/>
      <c r="BE823" s="60"/>
      <c r="BF823" s="60"/>
      <c r="BG823" s="60"/>
      <c r="BH823" s="60"/>
      <c r="BI823" s="60"/>
      <c r="BJ823" s="60"/>
      <c r="BK823" s="60"/>
      <c r="BL823" s="60"/>
      <c r="BM823" s="60"/>
      <c r="BN823" s="60"/>
      <c r="BO823" s="60"/>
      <c r="BP823" s="60"/>
      <c r="BQ823" s="60"/>
      <c r="BR823" s="60"/>
      <c r="BS823" s="60"/>
      <c r="BT823" s="60"/>
      <c r="BU823" s="60"/>
      <c r="BV823" s="60"/>
      <c r="BW823" s="60"/>
      <c r="BX823" s="60"/>
      <c r="BY823" s="60"/>
      <c r="BZ823" s="60"/>
      <c r="CA823" s="60"/>
      <c r="CB823" s="60"/>
      <c r="CC823" s="60"/>
      <c r="CD823" s="60"/>
      <c r="CE823" s="60"/>
      <c r="CF823" s="60"/>
      <c r="CG823" s="60"/>
      <c r="CH823" s="60"/>
      <c r="CI823" s="60"/>
      <c r="CJ823" s="60"/>
      <c r="CK823" s="60"/>
      <c r="CL823" s="60"/>
      <c r="CM823" s="60"/>
      <c r="CN823" s="60"/>
      <c r="CO823" s="60"/>
    </row>
    <row r="824" spans="1:93" s="61" customFormat="1" x14ac:dyDescent="0.25">
      <c r="A824" s="64"/>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59"/>
      <c r="AI824" s="60"/>
      <c r="AJ824" s="60"/>
      <c r="AK824" s="60"/>
      <c r="AL824" s="60"/>
      <c r="AM824" s="60"/>
      <c r="AN824" s="60"/>
      <c r="AO824" s="60"/>
      <c r="AP824" s="60"/>
      <c r="AQ824" s="60"/>
      <c r="AR824" s="60"/>
      <c r="AS824" s="60"/>
      <c r="AT824" s="60"/>
      <c r="AU824" s="60"/>
      <c r="AV824" s="60"/>
      <c r="AW824" s="60"/>
      <c r="AX824" s="60"/>
      <c r="AY824" s="60"/>
      <c r="AZ824" s="60"/>
      <c r="BA824" s="60"/>
      <c r="BB824" s="60"/>
      <c r="BC824" s="60"/>
      <c r="BD824" s="60"/>
      <c r="BE824" s="60"/>
      <c r="BF824" s="60"/>
      <c r="BG824" s="60"/>
      <c r="BH824" s="60"/>
      <c r="BI824" s="60"/>
      <c r="BJ824" s="60"/>
      <c r="BK824" s="60"/>
      <c r="BL824" s="60"/>
      <c r="BM824" s="60"/>
      <c r="BN824" s="60"/>
      <c r="BO824" s="60"/>
      <c r="BP824" s="60"/>
      <c r="BQ824" s="60"/>
      <c r="BR824" s="60"/>
      <c r="BS824" s="60"/>
      <c r="BT824" s="60"/>
      <c r="BU824" s="60"/>
      <c r="BV824" s="60"/>
      <c r="BW824" s="60"/>
      <c r="BX824" s="60"/>
      <c r="BY824" s="60"/>
      <c r="BZ824" s="60"/>
      <c r="CA824" s="60"/>
      <c r="CB824" s="60"/>
      <c r="CC824" s="60"/>
      <c r="CD824" s="60"/>
      <c r="CE824" s="60"/>
      <c r="CF824" s="60"/>
      <c r="CG824" s="60"/>
      <c r="CH824" s="60"/>
      <c r="CI824" s="60"/>
      <c r="CJ824" s="60"/>
      <c r="CK824" s="60"/>
      <c r="CL824" s="60"/>
      <c r="CM824" s="60"/>
      <c r="CN824" s="60"/>
      <c r="CO824" s="60"/>
    </row>
    <row r="825" spans="1:93" s="61" customFormat="1" x14ac:dyDescent="0.25">
      <c r="A825" s="64"/>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60"/>
      <c r="AJ825" s="60"/>
      <c r="AK825" s="60"/>
      <c r="AL825" s="60"/>
      <c r="AM825" s="60"/>
      <c r="AN825" s="60"/>
      <c r="AO825" s="60"/>
      <c r="AP825" s="60"/>
      <c r="AQ825" s="60"/>
      <c r="AR825" s="60"/>
      <c r="AS825" s="60"/>
      <c r="AT825" s="60"/>
      <c r="AU825" s="60"/>
      <c r="AV825" s="60"/>
      <c r="AW825" s="60"/>
      <c r="AX825" s="60"/>
      <c r="AY825" s="60"/>
      <c r="AZ825" s="60"/>
      <c r="BA825" s="60"/>
      <c r="BB825" s="60"/>
      <c r="BC825" s="60"/>
      <c r="BD825" s="60"/>
      <c r="BE825" s="60"/>
      <c r="BF825" s="60"/>
      <c r="BG825" s="60"/>
      <c r="BH825" s="60"/>
      <c r="BI825" s="60"/>
      <c r="BJ825" s="60"/>
      <c r="BK825" s="60"/>
      <c r="BL825" s="60"/>
      <c r="BM825" s="60"/>
      <c r="BN825" s="60"/>
      <c r="BO825" s="60"/>
      <c r="BP825" s="60"/>
      <c r="BQ825" s="60"/>
      <c r="BR825" s="60"/>
      <c r="BS825" s="60"/>
      <c r="BT825" s="60"/>
      <c r="BU825" s="60"/>
      <c r="BV825" s="60"/>
      <c r="BW825" s="60"/>
      <c r="BX825" s="60"/>
      <c r="BY825" s="60"/>
      <c r="BZ825" s="60"/>
      <c r="CA825" s="60"/>
      <c r="CB825" s="60"/>
      <c r="CC825" s="60"/>
      <c r="CD825" s="60"/>
      <c r="CE825" s="60"/>
      <c r="CF825" s="60"/>
      <c r="CG825" s="60"/>
      <c r="CH825" s="60"/>
      <c r="CI825" s="60"/>
      <c r="CJ825" s="60"/>
      <c r="CK825" s="60"/>
      <c r="CL825" s="60"/>
      <c r="CM825" s="60"/>
      <c r="CN825" s="60"/>
      <c r="CO825" s="60"/>
    </row>
    <row r="826" spans="1:93" s="61" customFormat="1" x14ac:dyDescent="0.25">
      <c r="A826" s="64"/>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c r="AA826" s="59"/>
      <c r="AB826" s="59"/>
      <c r="AC826" s="59"/>
      <c r="AD826" s="59"/>
      <c r="AE826" s="59"/>
      <c r="AF826" s="59"/>
      <c r="AG826" s="59"/>
      <c r="AH826" s="59"/>
      <c r="AI826" s="60"/>
      <c r="AJ826" s="60"/>
      <c r="AK826" s="60"/>
      <c r="AL826" s="60"/>
      <c r="AM826" s="60"/>
      <c r="AN826" s="60"/>
      <c r="AO826" s="60"/>
      <c r="AP826" s="60"/>
      <c r="AQ826" s="60"/>
      <c r="AR826" s="60"/>
      <c r="AS826" s="60"/>
      <c r="AT826" s="60"/>
      <c r="AU826" s="60"/>
      <c r="AV826" s="60"/>
      <c r="AW826" s="60"/>
      <c r="AX826" s="60"/>
      <c r="AY826" s="60"/>
      <c r="AZ826" s="60"/>
      <c r="BA826" s="60"/>
      <c r="BB826" s="60"/>
      <c r="BC826" s="60"/>
      <c r="BD826" s="60"/>
      <c r="BE826" s="60"/>
      <c r="BF826" s="60"/>
      <c r="BG826" s="60"/>
      <c r="BH826" s="60"/>
      <c r="BI826" s="60"/>
      <c r="BJ826" s="60"/>
      <c r="BK826" s="60"/>
      <c r="BL826" s="60"/>
      <c r="BM826" s="60"/>
      <c r="BN826" s="60"/>
      <c r="BO826" s="60"/>
      <c r="BP826" s="60"/>
      <c r="BQ826" s="60"/>
      <c r="BR826" s="60"/>
      <c r="BS826" s="60"/>
      <c r="BT826" s="60"/>
      <c r="BU826" s="60"/>
      <c r="BV826" s="60"/>
      <c r="BW826" s="60"/>
      <c r="BX826" s="60"/>
      <c r="BY826" s="60"/>
      <c r="BZ826" s="60"/>
      <c r="CA826" s="60"/>
      <c r="CB826" s="60"/>
      <c r="CC826" s="60"/>
      <c r="CD826" s="60"/>
      <c r="CE826" s="60"/>
      <c r="CF826" s="60"/>
      <c r="CG826" s="60"/>
      <c r="CH826" s="60"/>
      <c r="CI826" s="60"/>
      <c r="CJ826" s="60"/>
      <c r="CK826" s="60"/>
      <c r="CL826" s="60"/>
      <c r="CM826" s="60"/>
      <c r="CN826" s="60"/>
      <c r="CO826" s="60"/>
    </row>
    <row r="827" spans="1:93" s="61" customFormat="1" x14ac:dyDescent="0.25">
      <c r="A827" s="64"/>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c r="AA827" s="59"/>
      <c r="AB827" s="59"/>
      <c r="AC827" s="59"/>
      <c r="AD827" s="59"/>
      <c r="AE827" s="59"/>
      <c r="AF827" s="59"/>
      <c r="AG827" s="59"/>
      <c r="AH827" s="59"/>
      <c r="AI827" s="60"/>
      <c r="AJ827" s="60"/>
      <c r="AK827" s="60"/>
      <c r="AL827" s="60"/>
      <c r="AM827" s="60"/>
      <c r="AN827" s="60"/>
      <c r="AO827" s="60"/>
      <c r="AP827" s="60"/>
      <c r="AQ827" s="60"/>
      <c r="AR827" s="60"/>
      <c r="AS827" s="60"/>
      <c r="AT827" s="60"/>
      <c r="AU827" s="60"/>
      <c r="AV827" s="60"/>
      <c r="AW827" s="60"/>
      <c r="AX827" s="60"/>
      <c r="AY827" s="60"/>
      <c r="AZ827" s="60"/>
      <c r="BA827" s="60"/>
      <c r="BB827" s="60"/>
      <c r="BC827" s="60"/>
      <c r="BD827" s="60"/>
      <c r="BE827" s="60"/>
      <c r="BF827" s="60"/>
      <c r="BG827" s="60"/>
      <c r="BH827" s="60"/>
      <c r="BI827" s="60"/>
      <c r="BJ827" s="60"/>
      <c r="BK827" s="60"/>
      <c r="BL827" s="60"/>
      <c r="BM827" s="60"/>
      <c r="BN827" s="60"/>
      <c r="BO827" s="60"/>
      <c r="BP827" s="60"/>
      <c r="BQ827" s="60"/>
      <c r="BR827" s="60"/>
      <c r="BS827" s="60"/>
      <c r="BT827" s="60"/>
      <c r="BU827" s="60"/>
      <c r="BV827" s="60"/>
      <c r="BW827" s="60"/>
      <c r="BX827" s="60"/>
      <c r="BY827" s="60"/>
      <c r="BZ827" s="60"/>
      <c r="CA827" s="60"/>
      <c r="CB827" s="60"/>
      <c r="CC827" s="60"/>
      <c r="CD827" s="60"/>
      <c r="CE827" s="60"/>
      <c r="CF827" s="60"/>
      <c r="CG827" s="60"/>
      <c r="CH827" s="60"/>
      <c r="CI827" s="60"/>
      <c r="CJ827" s="60"/>
      <c r="CK827" s="60"/>
      <c r="CL827" s="60"/>
      <c r="CM827" s="60"/>
      <c r="CN827" s="60"/>
      <c r="CO827" s="60"/>
    </row>
    <row r="828" spans="1:93" s="61" customFormat="1" x14ac:dyDescent="0.25">
      <c r="A828" s="64"/>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60"/>
      <c r="AJ828" s="60"/>
      <c r="AK828" s="60"/>
      <c r="AL828" s="60"/>
      <c r="AM828" s="60"/>
      <c r="AN828" s="60"/>
      <c r="AO828" s="60"/>
      <c r="AP828" s="60"/>
      <c r="AQ828" s="60"/>
      <c r="AR828" s="60"/>
      <c r="AS828" s="60"/>
      <c r="AT828" s="60"/>
      <c r="AU828" s="60"/>
      <c r="AV828" s="60"/>
      <c r="AW828" s="60"/>
      <c r="AX828" s="60"/>
      <c r="AY828" s="60"/>
      <c r="AZ828" s="60"/>
      <c r="BA828" s="60"/>
      <c r="BB828" s="60"/>
      <c r="BC828" s="60"/>
      <c r="BD828" s="60"/>
      <c r="BE828" s="60"/>
      <c r="BF828" s="60"/>
      <c r="BG828" s="60"/>
      <c r="BH828" s="60"/>
      <c r="BI828" s="60"/>
      <c r="BJ828" s="60"/>
      <c r="BK828" s="60"/>
      <c r="BL828" s="60"/>
      <c r="BM828" s="60"/>
      <c r="BN828" s="60"/>
      <c r="BO828" s="60"/>
      <c r="BP828" s="60"/>
      <c r="BQ828" s="60"/>
      <c r="BR828" s="60"/>
      <c r="BS828" s="60"/>
      <c r="BT828" s="60"/>
      <c r="BU828" s="60"/>
      <c r="BV828" s="60"/>
      <c r="BW828" s="60"/>
      <c r="BX828" s="60"/>
      <c r="BY828" s="60"/>
      <c r="BZ828" s="60"/>
      <c r="CA828" s="60"/>
      <c r="CB828" s="60"/>
      <c r="CC828" s="60"/>
      <c r="CD828" s="60"/>
      <c r="CE828" s="60"/>
      <c r="CF828" s="60"/>
      <c r="CG828" s="60"/>
      <c r="CH828" s="60"/>
      <c r="CI828" s="60"/>
      <c r="CJ828" s="60"/>
      <c r="CK828" s="60"/>
      <c r="CL828" s="60"/>
      <c r="CM828" s="60"/>
      <c r="CN828" s="60"/>
      <c r="CO828" s="60"/>
    </row>
    <row r="829" spans="1:93" s="61" customFormat="1" x14ac:dyDescent="0.25">
      <c r="A829" s="64"/>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59"/>
      <c r="AD829" s="59"/>
      <c r="AE829" s="59"/>
      <c r="AF829" s="59"/>
      <c r="AG829" s="59"/>
      <c r="AH829" s="59"/>
      <c r="AI829" s="60"/>
      <c r="AJ829" s="60"/>
      <c r="AK829" s="60"/>
      <c r="AL829" s="60"/>
      <c r="AM829" s="60"/>
      <c r="AN829" s="60"/>
      <c r="AO829" s="60"/>
      <c r="AP829" s="60"/>
      <c r="AQ829" s="60"/>
      <c r="AR829" s="60"/>
      <c r="AS829" s="60"/>
      <c r="AT829" s="60"/>
      <c r="AU829" s="60"/>
      <c r="AV829" s="60"/>
      <c r="AW829" s="60"/>
      <c r="AX829" s="60"/>
      <c r="AY829" s="60"/>
      <c r="AZ829" s="60"/>
      <c r="BA829" s="60"/>
      <c r="BB829" s="60"/>
      <c r="BC829" s="60"/>
      <c r="BD829" s="60"/>
      <c r="BE829" s="60"/>
      <c r="BF829" s="60"/>
      <c r="BG829" s="60"/>
      <c r="BH829" s="60"/>
      <c r="BI829" s="60"/>
      <c r="BJ829" s="60"/>
      <c r="BK829" s="60"/>
      <c r="BL829" s="60"/>
      <c r="BM829" s="60"/>
      <c r="BN829" s="60"/>
      <c r="BO829" s="60"/>
      <c r="BP829" s="60"/>
      <c r="BQ829" s="60"/>
      <c r="BR829" s="60"/>
      <c r="BS829" s="60"/>
      <c r="BT829" s="60"/>
      <c r="BU829" s="60"/>
      <c r="BV829" s="60"/>
      <c r="BW829" s="60"/>
      <c r="BX829" s="60"/>
      <c r="BY829" s="60"/>
      <c r="BZ829" s="60"/>
      <c r="CA829" s="60"/>
      <c r="CB829" s="60"/>
      <c r="CC829" s="60"/>
      <c r="CD829" s="60"/>
      <c r="CE829" s="60"/>
      <c r="CF829" s="60"/>
      <c r="CG829" s="60"/>
      <c r="CH829" s="60"/>
      <c r="CI829" s="60"/>
      <c r="CJ829" s="60"/>
      <c r="CK829" s="60"/>
      <c r="CL829" s="60"/>
      <c r="CM829" s="60"/>
      <c r="CN829" s="60"/>
      <c r="CO829" s="60"/>
    </row>
    <row r="830" spans="1:93" s="61" customFormat="1" x14ac:dyDescent="0.25">
      <c r="A830" s="64"/>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59"/>
      <c r="AI830" s="60"/>
      <c r="AJ830" s="60"/>
      <c r="AK830" s="60"/>
      <c r="AL830" s="60"/>
      <c r="AM830" s="60"/>
      <c r="AN830" s="60"/>
      <c r="AO830" s="60"/>
      <c r="AP830" s="60"/>
      <c r="AQ830" s="60"/>
      <c r="AR830" s="60"/>
      <c r="AS830" s="60"/>
      <c r="AT830" s="60"/>
      <c r="AU830" s="60"/>
      <c r="AV830" s="60"/>
      <c r="AW830" s="60"/>
      <c r="AX830" s="60"/>
      <c r="AY830" s="60"/>
      <c r="AZ830" s="60"/>
      <c r="BA830" s="60"/>
      <c r="BB830" s="60"/>
      <c r="BC830" s="60"/>
      <c r="BD830" s="60"/>
      <c r="BE830" s="60"/>
      <c r="BF830" s="60"/>
      <c r="BG830" s="60"/>
      <c r="BH830" s="60"/>
      <c r="BI830" s="60"/>
      <c r="BJ830" s="60"/>
      <c r="BK830" s="60"/>
      <c r="BL830" s="60"/>
      <c r="BM830" s="60"/>
      <c r="BN830" s="60"/>
      <c r="BO830" s="60"/>
      <c r="BP830" s="60"/>
      <c r="BQ830" s="60"/>
      <c r="BR830" s="60"/>
      <c r="BS830" s="60"/>
      <c r="BT830" s="60"/>
      <c r="BU830" s="60"/>
      <c r="BV830" s="60"/>
      <c r="BW830" s="60"/>
      <c r="BX830" s="60"/>
      <c r="BY830" s="60"/>
      <c r="BZ830" s="60"/>
      <c r="CA830" s="60"/>
      <c r="CB830" s="60"/>
      <c r="CC830" s="60"/>
      <c r="CD830" s="60"/>
      <c r="CE830" s="60"/>
      <c r="CF830" s="60"/>
      <c r="CG830" s="60"/>
      <c r="CH830" s="60"/>
      <c r="CI830" s="60"/>
      <c r="CJ830" s="60"/>
      <c r="CK830" s="60"/>
      <c r="CL830" s="60"/>
      <c r="CM830" s="60"/>
      <c r="CN830" s="60"/>
      <c r="CO830" s="60"/>
    </row>
    <row r="831" spans="1:93" s="61" customFormat="1" x14ac:dyDescent="0.25">
      <c r="A831" s="64"/>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c r="AA831" s="59"/>
      <c r="AB831" s="59"/>
      <c r="AC831" s="59"/>
      <c r="AD831" s="59"/>
      <c r="AE831" s="59"/>
      <c r="AF831" s="59"/>
      <c r="AG831" s="59"/>
      <c r="AH831" s="59"/>
      <c r="AI831" s="60"/>
      <c r="AJ831" s="60"/>
      <c r="AK831" s="60"/>
      <c r="AL831" s="60"/>
      <c r="AM831" s="60"/>
      <c r="AN831" s="60"/>
      <c r="AO831" s="60"/>
      <c r="AP831" s="60"/>
      <c r="AQ831" s="60"/>
      <c r="AR831" s="60"/>
      <c r="AS831" s="60"/>
      <c r="AT831" s="60"/>
      <c r="AU831" s="60"/>
      <c r="AV831" s="60"/>
      <c r="AW831" s="60"/>
      <c r="AX831" s="60"/>
      <c r="AY831" s="60"/>
      <c r="AZ831" s="60"/>
      <c r="BA831" s="60"/>
      <c r="BB831" s="60"/>
      <c r="BC831" s="60"/>
      <c r="BD831" s="60"/>
      <c r="BE831" s="60"/>
      <c r="BF831" s="60"/>
      <c r="BG831" s="60"/>
      <c r="BH831" s="60"/>
      <c r="BI831" s="60"/>
      <c r="BJ831" s="60"/>
      <c r="BK831" s="60"/>
      <c r="BL831" s="60"/>
      <c r="BM831" s="60"/>
      <c r="BN831" s="60"/>
      <c r="BO831" s="60"/>
      <c r="BP831" s="60"/>
      <c r="BQ831" s="60"/>
      <c r="BR831" s="60"/>
      <c r="BS831" s="60"/>
      <c r="BT831" s="60"/>
      <c r="BU831" s="60"/>
      <c r="BV831" s="60"/>
      <c r="BW831" s="60"/>
      <c r="BX831" s="60"/>
      <c r="BY831" s="60"/>
      <c r="BZ831" s="60"/>
      <c r="CA831" s="60"/>
      <c r="CB831" s="60"/>
      <c r="CC831" s="60"/>
      <c r="CD831" s="60"/>
      <c r="CE831" s="60"/>
      <c r="CF831" s="60"/>
      <c r="CG831" s="60"/>
      <c r="CH831" s="60"/>
      <c r="CI831" s="60"/>
      <c r="CJ831" s="60"/>
      <c r="CK831" s="60"/>
      <c r="CL831" s="60"/>
      <c r="CM831" s="60"/>
      <c r="CN831" s="60"/>
      <c r="CO831" s="60"/>
    </row>
    <row r="832" spans="1:93" s="61" customFormat="1" x14ac:dyDescent="0.25">
      <c r="A832" s="64"/>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c r="AA832" s="59"/>
      <c r="AB832" s="59"/>
      <c r="AC832" s="59"/>
      <c r="AD832" s="59"/>
      <c r="AE832" s="59"/>
      <c r="AF832" s="59"/>
      <c r="AG832" s="59"/>
      <c r="AH832" s="59"/>
      <c r="AI832" s="60"/>
      <c r="AJ832" s="60"/>
      <c r="AK832" s="60"/>
      <c r="AL832" s="60"/>
      <c r="AM832" s="60"/>
      <c r="AN832" s="60"/>
      <c r="AO832" s="60"/>
      <c r="AP832" s="60"/>
      <c r="AQ832" s="60"/>
      <c r="AR832" s="60"/>
      <c r="AS832" s="60"/>
      <c r="AT832" s="60"/>
      <c r="AU832" s="60"/>
      <c r="AV832" s="60"/>
      <c r="AW832" s="60"/>
      <c r="AX832" s="60"/>
      <c r="AY832" s="60"/>
      <c r="AZ832" s="60"/>
      <c r="BA832" s="60"/>
      <c r="BB832" s="60"/>
      <c r="BC832" s="60"/>
      <c r="BD832" s="60"/>
      <c r="BE832" s="60"/>
      <c r="BF832" s="60"/>
      <c r="BG832" s="60"/>
      <c r="BH832" s="60"/>
      <c r="BI832" s="60"/>
      <c r="BJ832" s="60"/>
      <c r="BK832" s="60"/>
      <c r="BL832" s="60"/>
      <c r="BM832" s="60"/>
      <c r="BN832" s="60"/>
      <c r="BO832" s="60"/>
      <c r="BP832" s="60"/>
      <c r="BQ832" s="60"/>
      <c r="BR832" s="60"/>
      <c r="BS832" s="60"/>
      <c r="BT832" s="60"/>
      <c r="BU832" s="60"/>
      <c r="BV832" s="60"/>
      <c r="BW832" s="60"/>
      <c r="BX832" s="60"/>
      <c r="BY832" s="60"/>
      <c r="BZ832" s="60"/>
      <c r="CA832" s="60"/>
      <c r="CB832" s="60"/>
      <c r="CC832" s="60"/>
      <c r="CD832" s="60"/>
      <c r="CE832" s="60"/>
      <c r="CF832" s="60"/>
      <c r="CG832" s="60"/>
      <c r="CH832" s="60"/>
      <c r="CI832" s="60"/>
      <c r="CJ832" s="60"/>
      <c r="CK832" s="60"/>
      <c r="CL832" s="60"/>
      <c r="CM832" s="60"/>
      <c r="CN832" s="60"/>
      <c r="CO832" s="60"/>
    </row>
    <row r="833" spans="1:93" s="61" customFormat="1" x14ac:dyDescent="0.25">
      <c r="A833" s="6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9"/>
      <c r="AI833" s="60"/>
      <c r="AJ833" s="60"/>
      <c r="AK833" s="60"/>
      <c r="AL833" s="60"/>
      <c r="AM833" s="60"/>
      <c r="AN833" s="60"/>
      <c r="AO833" s="60"/>
      <c r="AP833" s="60"/>
      <c r="AQ833" s="60"/>
      <c r="AR833" s="60"/>
      <c r="AS833" s="60"/>
      <c r="AT833" s="60"/>
      <c r="AU833" s="60"/>
      <c r="AV833" s="60"/>
      <c r="AW833" s="60"/>
      <c r="AX833" s="60"/>
      <c r="AY833" s="60"/>
      <c r="AZ833" s="60"/>
      <c r="BA833" s="60"/>
      <c r="BB833" s="60"/>
      <c r="BC833" s="60"/>
      <c r="BD833" s="60"/>
      <c r="BE833" s="60"/>
      <c r="BF833" s="60"/>
      <c r="BG833" s="60"/>
      <c r="BH833" s="60"/>
      <c r="BI833" s="60"/>
      <c r="BJ833" s="60"/>
      <c r="BK833" s="60"/>
      <c r="BL833" s="60"/>
      <c r="BM833" s="60"/>
      <c r="BN833" s="60"/>
      <c r="BO833" s="60"/>
      <c r="BP833" s="60"/>
      <c r="BQ833" s="60"/>
      <c r="BR833" s="60"/>
      <c r="BS833" s="60"/>
      <c r="BT833" s="60"/>
      <c r="BU833" s="60"/>
      <c r="BV833" s="60"/>
      <c r="BW833" s="60"/>
      <c r="BX833" s="60"/>
      <c r="BY833" s="60"/>
      <c r="BZ833" s="60"/>
      <c r="CA833" s="60"/>
      <c r="CB833" s="60"/>
      <c r="CC833" s="60"/>
      <c r="CD833" s="60"/>
      <c r="CE833" s="60"/>
      <c r="CF833" s="60"/>
      <c r="CG833" s="60"/>
      <c r="CH833" s="60"/>
      <c r="CI833" s="60"/>
      <c r="CJ833" s="60"/>
      <c r="CK833" s="60"/>
      <c r="CL833" s="60"/>
      <c r="CM833" s="60"/>
      <c r="CN833" s="60"/>
      <c r="CO833" s="60"/>
    </row>
    <row r="834" spans="1:93" s="61" customFormat="1" x14ac:dyDescent="0.25">
      <c r="A834" s="64"/>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c r="AA834" s="59"/>
      <c r="AB834" s="59"/>
      <c r="AC834" s="59"/>
      <c r="AD834" s="59"/>
      <c r="AE834" s="59"/>
      <c r="AF834" s="59"/>
      <c r="AG834" s="59"/>
      <c r="AH834" s="59"/>
      <c r="AI834" s="60"/>
      <c r="AJ834" s="60"/>
      <c r="AK834" s="60"/>
      <c r="AL834" s="60"/>
      <c r="AM834" s="60"/>
      <c r="AN834" s="60"/>
      <c r="AO834" s="60"/>
      <c r="AP834" s="60"/>
      <c r="AQ834" s="60"/>
      <c r="AR834" s="60"/>
      <c r="AS834" s="60"/>
      <c r="AT834" s="60"/>
      <c r="AU834" s="60"/>
      <c r="AV834" s="60"/>
      <c r="AW834" s="60"/>
      <c r="AX834" s="60"/>
      <c r="AY834" s="60"/>
      <c r="AZ834" s="60"/>
      <c r="BA834" s="60"/>
      <c r="BB834" s="60"/>
      <c r="BC834" s="60"/>
      <c r="BD834" s="60"/>
      <c r="BE834" s="60"/>
      <c r="BF834" s="60"/>
      <c r="BG834" s="60"/>
      <c r="BH834" s="60"/>
      <c r="BI834" s="60"/>
      <c r="BJ834" s="60"/>
      <c r="BK834" s="60"/>
      <c r="BL834" s="60"/>
      <c r="BM834" s="60"/>
      <c r="BN834" s="60"/>
      <c r="BO834" s="60"/>
      <c r="BP834" s="60"/>
      <c r="BQ834" s="60"/>
      <c r="BR834" s="60"/>
      <c r="BS834" s="60"/>
      <c r="BT834" s="60"/>
      <c r="BU834" s="60"/>
      <c r="BV834" s="60"/>
      <c r="BW834" s="60"/>
      <c r="BX834" s="60"/>
      <c r="BY834" s="60"/>
      <c r="BZ834" s="60"/>
      <c r="CA834" s="60"/>
      <c r="CB834" s="60"/>
      <c r="CC834" s="60"/>
      <c r="CD834" s="60"/>
      <c r="CE834" s="60"/>
      <c r="CF834" s="60"/>
      <c r="CG834" s="60"/>
      <c r="CH834" s="60"/>
      <c r="CI834" s="60"/>
      <c r="CJ834" s="60"/>
      <c r="CK834" s="60"/>
      <c r="CL834" s="60"/>
      <c r="CM834" s="60"/>
      <c r="CN834" s="60"/>
      <c r="CO834" s="60"/>
    </row>
    <row r="835" spans="1:93" s="61" customFormat="1" x14ac:dyDescent="0.25">
      <c r="A835" s="6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60"/>
      <c r="AJ835" s="60"/>
      <c r="AK835" s="60"/>
      <c r="AL835" s="60"/>
      <c r="AM835" s="60"/>
      <c r="AN835" s="60"/>
      <c r="AO835" s="60"/>
      <c r="AP835" s="60"/>
      <c r="AQ835" s="60"/>
      <c r="AR835" s="60"/>
      <c r="AS835" s="60"/>
      <c r="AT835" s="60"/>
      <c r="AU835" s="60"/>
      <c r="AV835" s="60"/>
      <c r="AW835" s="60"/>
      <c r="AX835" s="60"/>
      <c r="AY835" s="60"/>
      <c r="AZ835" s="60"/>
      <c r="BA835" s="60"/>
      <c r="BB835" s="60"/>
      <c r="BC835" s="60"/>
      <c r="BD835" s="60"/>
      <c r="BE835" s="60"/>
      <c r="BF835" s="60"/>
      <c r="BG835" s="60"/>
      <c r="BH835" s="60"/>
      <c r="BI835" s="60"/>
      <c r="BJ835" s="60"/>
      <c r="BK835" s="60"/>
      <c r="BL835" s="60"/>
      <c r="BM835" s="60"/>
      <c r="BN835" s="60"/>
      <c r="BO835" s="60"/>
      <c r="BP835" s="60"/>
      <c r="BQ835" s="60"/>
      <c r="BR835" s="60"/>
      <c r="BS835" s="60"/>
      <c r="BT835" s="60"/>
      <c r="BU835" s="60"/>
      <c r="BV835" s="60"/>
      <c r="BW835" s="60"/>
      <c r="BX835" s="60"/>
      <c r="BY835" s="60"/>
      <c r="BZ835" s="60"/>
      <c r="CA835" s="60"/>
      <c r="CB835" s="60"/>
      <c r="CC835" s="60"/>
      <c r="CD835" s="60"/>
      <c r="CE835" s="60"/>
      <c r="CF835" s="60"/>
      <c r="CG835" s="60"/>
      <c r="CH835" s="60"/>
      <c r="CI835" s="60"/>
      <c r="CJ835" s="60"/>
      <c r="CK835" s="60"/>
      <c r="CL835" s="60"/>
      <c r="CM835" s="60"/>
      <c r="CN835" s="60"/>
      <c r="CO835" s="60"/>
    </row>
    <row r="836" spans="1:93" s="61" customFormat="1" x14ac:dyDescent="0.25">
      <c r="A836" s="64"/>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c r="AA836" s="59"/>
      <c r="AB836" s="59"/>
      <c r="AC836" s="59"/>
      <c r="AD836" s="59"/>
      <c r="AE836" s="59"/>
      <c r="AF836" s="59"/>
      <c r="AG836" s="59"/>
      <c r="AH836" s="59"/>
      <c r="AI836" s="60"/>
      <c r="AJ836" s="60"/>
      <c r="AK836" s="60"/>
      <c r="AL836" s="60"/>
      <c r="AM836" s="60"/>
      <c r="AN836" s="60"/>
      <c r="AO836" s="60"/>
      <c r="AP836" s="60"/>
      <c r="AQ836" s="60"/>
      <c r="AR836" s="60"/>
      <c r="AS836" s="60"/>
      <c r="AT836" s="60"/>
      <c r="AU836" s="60"/>
      <c r="AV836" s="60"/>
      <c r="AW836" s="60"/>
      <c r="AX836" s="60"/>
      <c r="AY836" s="60"/>
      <c r="AZ836" s="60"/>
      <c r="BA836" s="60"/>
      <c r="BB836" s="60"/>
      <c r="BC836" s="60"/>
      <c r="BD836" s="60"/>
      <c r="BE836" s="60"/>
      <c r="BF836" s="60"/>
      <c r="BG836" s="60"/>
      <c r="BH836" s="60"/>
      <c r="BI836" s="60"/>
      <c r="BJ836" s="60"/>
      <c r="BK836" s="60"/>
      <c r="BL836" s="60"/>
      <c r="BM836" s="60"/>
      <c r="BN836" s="60"/>
      <c r="BO836" s="60"/>
      <c r="BP836" s="60"/>
      <c r="BQ836" s="60"/>
      <c r="BR836" s="60"/>
      <c r="BS836" s="60"/>
      <c r="BT836" s="60"/>
      <c r="BU836" s="60"/>
      <c r="BV836" s="60"/>
      <c r="BW836" s="60"/>
      <c r="BX836" s="60"/>
      <c r="BY836" s="60"/>
      <c r="BZ836" s="60"/>
      <c r="CA836" s="60"/>
      <c r="CB836" s="60"/>
      <c r="CC836" s="60"/>
      <c r="CD836" s="60"/>
      <c r="CE836" s="60"/>
      <c r="CF836" s="60"/>
      <c r="CG836" s="60"/>
      <c r="CH836" s="60"/>
      <c r="CI836" s="60"/>
      <c r="CJ836" s="60"/>
      <c r="CK836" s="60"/>
      <c r="CL836" s="60"/>
      <c r="CM836" s="60"/>
      <c r="CN836" s="60"/>
      <c r="CO836" s="60"/>
    </row>
    <row r="837" spans="1:93" s="61" customFormat="1" x14ac:dyDescent="0.25">
      <c r="A837" s="6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60"/>
      <c r="AJ837" s="60"/>
      <c r="AK837" s="60"/>
      <c r="AL837" s="60"/>
      <c r="AM837" s="60"/>
      <c r="AN837" s="60"/>
      <c r="AO837" s="60"/>
      <c r="AP837" s="60"/>
      <c r="AQ837" s="60"/>
      <c r="AR837" s="60"/>
      <c r="AS837" s="60"/>
      <c r="AT837" s="60"/>
      <c r="AU837" s="60"/>
      <c r="AV837" s="60"/>
      <c r="AW837" s="60"/>
      <c r="AX837" s="60"/>
      <c r="AY837" s="60"/>
      <c r="AZ837" s="60"/>
      <c r="BA837" s="60"/>
      <c r="BB837" s="60"/>
      <c r="BC837" s="60"/>
      <c r="BD837" s="60"/>
      <c r="BE837" s="60"/>
      <c r="BF837" s="60"/>
      <c r="BG837" s="60"/>
      <c r="BH837" s="60"/>
      <c r="BI837" s="60"/>
      <c r="BJ837" s="60"/>
      <c r="BK837" s="60"/>
      <c r="BL837" s="60"/>
      <c r="BM837" s="60"/>
      <c r="BN837" s="60"/>
      <c r="BO837" s="60"/>
      <c r="BP837" s="60"/>
      <c r="BQ837" s="60"/>
      <c r="BR837" s="60"/>
      <c r="BS837" s="60"/>
      <c r="BT837" s="60"/>
      <c r="BU837" s="60"/>
      <c r="BV837" s="60"/>
      <c r="BW837" s="60"/>
      <c r="BX837" s="60"/>
      <c r="BY837" s="60"/>
      <c r="BZ837" s="60"/>
      <c r="CA837" s="60"/>
      <c r="CB837" s="60"/>
      <c r="CC837" s="60"/>
      <c r="CD837" s="60"/>
      <c r="CE837" s="60"/>
      <c r="CF837" s="60"/>
      <c r="CG837" s="60"/>
      <c r="CH837" s="60"/>
      <c r="CI837" s="60"/>
      <c r="CJ837" s="60"/>
      <c r="CK837" s="60"/>
      <c r="CL837" s="60"/>
      <c r="CM837" s="60"/>
      <c r="CN837" s="60"/>
      <c r="CO837" s="60"/>
    </row>
    <row r="838" spans="1:93" s="61" customFormat="1" x14ac:dyDescent="0.25">
      <c r="A838" s="64"/>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c r="AA838" s="59"/>
      <c r="AB838" s="59"/>
      <c r="AC838" s="59"/>
      <c r="AD838" s="59"/>
      <c r="AE838" s="59"/>
      <c r="AF838" s="59"/>
      <c r="AG838" s="59"/>
      <c r="AH838" s="59"/>
      <c r="AI838" s="60"/>
      <c r="AJ838" s="60"/>
      <c r="AK838" s="60"/>
      <c r="AL838" s="60"/>
      <c r="AM838" s="60"/>
      <c r="AN838" s="60"/>
      <c r="AO838" s="60"/>
      <c r="AP838" s="60"/>
      <c r="AQ838" s="60"/>
      <c r="AR838" s="60"/>
      <c r="AS838" s="60"/>
      <c r="AT838" s="60"/>
      <c r="AU838" s="60"/>
      <c r="AV838" s="60"/>
      <c r="AW838" s="60"/>
      <c r="AX838" s="60"/>
      <c r="AY838" s="60"/>
      <c r="AZ838" s="60"/>
      <c r="BA838" s="60"/>
      <c r="BB838" s="60"/>
      <c r="BC838" s="60"/>
      <c r="BD838" s="60"/>
      <c r="BE838" s="60"/>
      <c r="BF838" s="60"/>
      <c r="BG838" s="60"/>
      <c r="BH838" s="60"/>
      <c r="BI838" s="60"/>
      <c r="BJ838" s="60"/>
      <c r="BK838" s="60"/>
      <c r="BL838" s="60"/>
      <c r="BM838" s="60"/>
      <c r="BN838" s="60"/>
      <c r="BO838" s="60"/>
      <c r="BP838" s="60"/>
      <c r="BQ838" s="60"/>
      <c r="BR838" s="60"/>
      <c r="BS838" s="60"/>
      <c r="BT838" s="60"/>
      <c r="BU838" s="60"/>
      <c r="BV838" s="60"/>
      <c r="BW838" s="60"/>
      <c r="BX838" s="60"/>
      <c r="BY838" s="60"/>
      <c r="BZ838" s="60"/>
      <c r="CA838" s="60"/>
      <c r="CB838" s="60"/>
      <c r="CC838" s="60"/>
      <c r="CD838" s="60"/>
      <c r="CE838" s="60"/>
      <c r="CF838" s="60"/>
      <c r="CG838" s="60"/>
      <c r="CH838" s="60"/>
      <c r="CI838" s="60"/>
      <c r="CJ838" s="60"/>
      <c r="CK838" s="60"/>
      <c r="CL838" s="60"/>
      <c r="CM838" s="60"/>
      <c r="CN838" s="60"/>
      <c r="CO838" s="60"/>
    </row>
    <row r="839" spans="1:93" s="61" customFormat="1" x14ac:dyDescent="0.25">
      <c r="A839" s="64"/>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60"/>
      <c r="AJ839" s="60"/>
      <c r="AK839" s="60"/>
      <c r="AL839" s="60"/>
      <c r="AM839" s="60"/>
      <c r="AN839" s="60"/>
      <c r="AO839" s="60"/>
      <c r="AP839" s="60"/>
      <c r="AQ839" s="60"/>
      <c r="AR839" s="60"/>
      <c r="AS839" s="60"/>
      <c r="AT839" s="60"/>
      <c r="AU839" s="60"/>
      <c r="AV839" s="60"/>
      <c r="AW839" s="60"/>
      <c r="AX839" s="60"/>
      <c r="AY839" s="60"/>
      <c r="AZ839" s="60"/>
      <c r="BA839" s="60"/>
      <c r="BB839" s="60"/>
      <c r="BC839" s="60"/>
      <c r="BD839" s="60"/>
      <c r="BE839" s="60"/>
      <c r="BF839" s="60"/>
      <c r="BG839" s="60"/>
      <c r="BH839" s="60"/>
      <c r="BI839" s="60"/>
      <c r="BJ839" s="60"/>
      <c r="BK839" s="60"/>
      <c r="BL839" s="60"/>
      <c r="BM839" s="60"/>
      <c r="BN839" s="60"/>
      <c r="BO839" s="60"/>
      <c r="BP839" s="60"/>
      <c r="BQ839" s="60"/>
      <c r="BR839" s="60"/>
      <c r="BS839" s="60"/>
      <c r="BT839" s="60"/>
      <c r="BU839" s="60"/>
      <c r="BV839" s="60"/>
      <c r="BW839" s="60"/>
      <c r="BX839" s="60"/>
      <c r="BY839" s="60"/>
      <c r="BZ839" s="60"/>
      <c r="CA839" s="60"/>
      <c r="CB839" s="60"/>
      <c r="CC839" s="60"/>
      <c r="CD839" s="60"/>
      <c r="CE839" s="60"/>
      <c r="CF839" s="60"/>
      <c r="CG839" s="60"/>
      <c r="CH839" s="60"/>
      <c r="CI839" s="60"/>
      <c r="CJ839" s="60"/>
      <c r="CK839" s="60"/>
      <c r="CL839" s="60"/>
      <c r="CM839" s="60"/>
      <c r="CN839" s="60"/>
      <c r="CO839" s="60"/>
    </row>
    <row r="840" spans="1:93" s="61" customFormat="1" x14ac:dyDescent="0.25">
      <c r="A840" s="64"/>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60"/>
      <c r="AJ840" s="60"/>
      <c r="AK840" s="60"/>
      <c r="AL840" s="60"/>
      <c r="AM840" s="60"/>
      <c r="AN840" s="60"/>
      <c r="AO840" s="60"/>
      <c r="AP840" s="60"/>
      <c r="AQ840" s="60"/>
      <c r="AR840" s="60"/>
      <c r="AS840" s="60"/>
      <c r="AT840" s="60"/>
      <c r="AU840" s="60"/>
      <c r="AV840" s="60"/>
      <c r="AW840" s="60"/>
      <c r="AX840" s="60"/>
      <c r="AY840" s="60"/>
      <c r="AZ840" s="60"/>
      <c r="BA840" s="60"/>
      <c r="BB840" s="60"/>
      <c r="BC840" s="60"/>
      <c r="BD840" s="60"/>
      <c r="BE840" s="60"/>
      <c r="BF840" s="60"/>
      <c r="BG840" s="60"/>
      <c r="BH840" s="60"/>
      <c r="BI840" s="60"/>
      <c r="BJ840" s="60"/>
      <c r="BK840" s="60"/>
      <c r="BL840" s="60"/>
      <c r="BM840" s="60"/>
      <c r="BN840" s="60"/>
      <c r="BO840" s="60"/>
      <c r="BP840" s="60"/>
      <c r="BQ840" s="60"/>
      <c r="BR840" s="60"/>
      <c r="BS840" s="60"/>
      <c r="BT840" s="60"/>
      <c r="BU840" s="60"/>
      <c r="BV840" s="60"/>
      <c r="BW840" s="60"/>
      <c r="BX840" s="60"/>
      <c r="BY840" s="60"/>
      <c r="BZ840" s="60"/>
      <c r="CA840" s="60"/>
      <c r="CB840" s="60"/>
      <c r="CC840" s="60"/>
      <c r="CD840" s="60"/>
      <c r="CE840" s="60"/>
      <c r="CF840" s="60"/>
      <c r="CG840" s="60"/>
      <c r="CH840" s="60"/>
      <c r="CI840" s="60"/>
      <c r="CJ840" s="60"/>
      <c r="CK840" s="60"/>
      <c r="CL840" s="60"/>
      <c r="CM840" s="60"/>
      <c r="CN840" s="60"/>
      <c r="CO840" s="60"/>
    </row>
    <row r="841" spans="1:93" s="61" customFormat="1" x14ac:dyDescent="0.25">
      <c r="A841" s="64"/>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60"/>
      <c r="AJ841" s="60"/>
      <c r="AK841" s="60"/>
      <c r="AL841" s="60"/>
      <c r="AM841" s="60"/>
      <c r="AN841" s="60"/>
      <c r="AO841" s="60"/>
      <c r="AP841" s="60"/>
      <c r="AQ841" s="60"/>
      <c r="AR841" s="60"/>
      <c r="AS841" s="60"/>
      <c r="AT841" s="60"/>
      <c r="AU841" s="60"/>
      <c r="AV841" s="60"/>
      <c r="AW841" s="60"/>
      <c r="AX841" s="60"/>
      <c r="AY841" s="60"/>
      <c r="AZ841" s="60"/>
      <c r="BA841" s="60"/>
      <c r="BB841" s="60"/>
      <c r="BC841" s="60"/>
      <c r="BD841" s="60"/>
      <c r="BE841" s="60"/>
      <c r="BF841" s="60"/>
      <c r="BG841" s="60"/>
      <c r="BH841" s="60"/>
      <c r="BI841" s="60"/>
      <c r="BJ841" s="60"/>
      <c r="BK841" s="60"/>
      <c r="BL841" s="60"/>
      <c r="BM841" s="60"/>
      <c r="BN841" s="60"/>
      <c r="BO841" s="60"/>
      <c r="BP841" s="60"/>
      <c r="BQ841" s="60"/>
      <c r="BR841" s="60"/>
      <c r="BS841" s="60"/>
      <c r="BT841" s="60"/>
      <c r="BU841" s="60"/>
      <c r="BV841" s="60"/>
      <c r="BW841" s="60"/>
      <c r="BX841" s="60"/>
      <c r="BY841" s="60"/>
      <c r="BZ841" s="60"/>
      <c r="CA841" s="60"/>
      <c r="CB841" s="60"/>
      <c r="CC841" s="60"/>
      <c r="CD841" s="60"/>
      <c r="CE841" s="60"/>
      <c r="CF841" s="60"/>
      <c r="CG841" s="60"/>
      <c r="CH841" s="60"/>
      <c r="CI841" s="60"/>
      <c r="CJ841" s="60"/>
      <c r="CK841" s="60"/>
      <c r="CL841" s="60"/>
      <c r="CM841" s="60"/>
      <c r="CN841" s="60"/>
      <c r="CO841" s="60"/>
    </row>
    <row r="842" spans="1:93" s="61" customFormat="1" x14ac:dyDescent="0.25">
      <c r="A842" s="64"/>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60"/>
      <c r="AJ842" s="60"/>
      <c r="AK842" s="60"/>
      <c r="AL842" s="60"/>
      <c r="AM842" s="60"/>
      <c r="AN842" s="60"/>
      <c r="AO842" s="60"/>
      <c r="AP842" s="60"/>
      <c r="AQ842" s="60"/>
      <c r="AR842" s="60"/>
      <c r="AS842" s="60"/>
      <c r="AT842" s="60"/>
      <c r="AU842" s="60"/>
      <c r="AV842" s="60"/>
      <c r="AW842" s="60"/>
      <c r="AX842" s="60"/>
      <c r="AY842" s="60"/>
      <c r="AZ842" s="60"/>
      <c r="BA842" s="60"/>
      <c r="BB842" s="60"/>
      <c r="BC842" s="60"/>
      <c r="BD842" s="60"/>
      <c r="BE842" s="60"/>
      <c r="BF842" s="60"/>
      <c r="BG842" s="60"/>
      <c r="BH842" s="60"/>
      <c r="BI842" s="60"/>
      <c r="BJ842" s="60"/>
      <c r="BK842" s="60"/>
      <c r="BL842" s="60"/>
      <c r="BM842" s="60"/>
      <c r="BN842" s="60"/>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row>
    <row r="843" spans="1:93" s="61" customFormat="1" x14ac:dyDescent="0.25">
      <c r="A843" s="64"/>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60"/>
      <c r="AJ843" s="60"/>
      <c r="AK843" s="60"/>
      <c r="AL843" s="60"/>
      <c r="AM843" s="60"/>
      <c r="AN843" s="60"/>
      <c r="AO843" s="60"/>
      <c r="AP843" s="60"/>
      <c r="AQ843" s="60"/>
      <c r="AR843" s="60"/>
      <c r="AS843" s="60"/>
      <c r="AT843" s="60"/>
      <c r="AU843" s="60"/>
      <c r="AV843" s="60"/>
      <c r="AW843" s="60"/>
      <c r="AX843" s="60"/>
      <c r="AY843" s="60"/>
      <c r="AZ843" s="60"/>
      <c r="BA843" s="60"/>
      <c r="BB843" s="60"/>
      <c r="BC843" s="60"/>
      <c r="BD843" s="60"/>
      <c r="BE843" s="60"/>
      <c r="BF843" s="60"/>
      <c r="BG843" s="60"/>
      <c r="BH843" s="60"/>
      <c r="BI843" s="60"/>
      <c r="BJ843" s="60"/>
      <c r="BK843" s="60"/>
      <c r="BL843" s="60"/>
      <c r="BM843" s="60"/>
      <c r="BN843" s="60"/>
      <c r="BO843" s="60"/>
      <c r="BP843" s="60"/>
      <c r="BQ843" s="60"/>
      <c r="BR843" s="60"/>
      <c r="BS843" s="60"/>
      <c r="BT843" s="60"/>
      <c r="BU843" s="60"/>
      <c r="BV843" s="60"/>
      <c r="BW843" s="60"/>
      <c r="BX843" s="60"/>
      <c r="BY843" s="60"/>
      <c r="BZ843" s="60"/>
      <c r="CA843" s="60"/>
      <c r="CB843" s="60"/>
      <c r="CC843" s="60"/>
      <c r="CD843" s="60"/>
      <c r="CE843" s="60"/>
      <c r="CF843" s="60"/>
      <c r="CG843" s="60"/>
      <c r="CH843" s="60"/>
      <c r="CI843" s="60"/>
      <c r="CJ843" s="60"/>
      <c r="CK843" s="60"/>
      <c r="CL843" s="60"/>
      <c r="CM843" s="60"/>
      <c r="CN843" s="60"/>
      <c r="CO843" s="60"/>
    </row>
    <row r="844" spans="1:93" s="61" customFormat="1" x14ac:dyDescent="0.25">
      <c r="A844" s="64"/>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60"/>
      <c r="AJ844" s="60"/>
      <c r="AK844" s="60"/>
      <c r="AL844" s="60"/>
      <c r="AM844" s="60"/>
      <c r="AN844" s="60"/>
      <c r="AO844" s="60"/>
      <c r="AP844" s="60"/>
      <c r="AQ844" s="60"/>
      <c r="AR844" s="60"/>
      <c r="AS844" s="60"/>
      <c r="AT844" s="60"/>
      <c r="AU844" s="60"/>
      <c r="AV844" s="60"/>
      <c r="AW844" s="60"/>
      <c r="AX844" s="60"/>
      <c r="AY844" s="60"/>
      <c r="AZ844" s="60"/>
      <c r="BA844" s="60"/>
      <c r="BB844" s="60"/>
      <c r="BC844" s="60"/>
      <c r="BD844" s="60"/>
      <c r="BE844" s="60"/>
      <c r="BF844" s="60"/>
      <c r="BG844" s="60"/>
      <c r="BH844" s="60"/>
      <c r="BI844" s="60"/>
      <c r="BJ844" s="60"/>
      <c r="BK844" s="60"/>
      <c r="BL844" s="60"/>
      <c r="BM844" s="60"/>
      <c r="BN844" s="60"/>
      <c r="BO844" s="60"/>
      <c r="BP844" s="60"/>
      <c r="BQ844" s="60"/>
      <c r="BR844" s="60"/>
      <c r="BS844" s="60"/>
      <c r="BT844" s="60"/>
      <c r="BU844" s="60"/>
      <c r="BV844" s="60"/>
      <c r="BW844" s="60"/>
      <c r="BX844" s="60"/>
      <c r="BY844" s="60"/>
      <c r="BZ844" s="60"/>
      <c r="CA844" s="60"/>
      <c r="CB844" s="60"/>
      <c r="CC844" s="60"/>
      <c r="CD844" s="60"/>
      <c r="CE844" s="60"/>
      <c r="CF844" s="60"/>
      <c r="CG844" s="60"/>
      <c r="CH844" s="60"/>
      <c r="CI844" s="60"/>
      <c r="CJ844" s="60"/>
      <c r="CK844" s="60"/>
      <c r="CL844" s="60"/>
      <c r="CM844" s="60"/>
      <c r="CN844" s="60"/>
      <c r="CO844" s="60"/>
    </row>
    <row r="845" spans="1:93" s="61" customFormat="1" x14ac:dyDescent="0.25">
      <c r="A845" s="64"/>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c r="AA845" s="59"/>
      <c r="AB845" s="59"/>
      <c r="AC845" s="59"/>
      <c r="AD845" s="59"/>
      <c r="AE845" s="59"/>
      <c r="AF845" s="59"/>
      <c r="AG845" s="59"/>
      <c r="AH845" s="59"/>
      <c r="AI845" s="60"/>
      <c r="AJ845" s="60"/>
      <c r="AK845" s="60"/>
      <c r="AL845" s="60"/>
      <c r="AM845" s="60"/>
      <c r="AN845" s="60"/>
      <c r="AO845" s="60"/>
      <c r="AP845" s="60"/>
      <c r="AQ845" s="60"/>
      <c r="AR845" s="60"/>
      <c r="AS845" s="60"/>
      <c r="AT845" s="60"/>
      <c r="AU845" s="60"/>
      <c r="AV845" s="60"/>
      <c r="AW845" s="60"/>
      <c r="AX845" s="60"/>
      <c r="AY845" s="60"/>
      <c r="AZ845" s="60"/>
      <c r="BA845" s="60"/>
      <c r="BB845" s="60"/>
      <c r="BC845" s="60"/>
      <c r="BD845" s="60"/>
      <c r="BE845" s="60"/>
      <c r="BF845" s="60"/>
      <c r="BG845" s="60"/>
      <c r="BH845" s="60"/>
      <c r="BI845" s="60"/>
      <c r="BJ845" s="60"/>
      <c r="BK845" s="60"/>
      <c r="BL845" s="60"/>
      <c r="BM845" s="60"/>
      <c r="BN845" s="60"/>
      <c r="BO845" s="60"/>
      <c r="BP845" s="60"/>
      <c r="BQ845" s="60"/>
      <c r="BR845" s="60"/>
      <c r="BS845" s="60"/>
      <c r="BT845" s="60"/>
      <c r="BU845" s="60"/>
      <c r="BV845" s="60"/>
      <c r="BW845" s="60"/>
      <c r="BX845" s="60"/>
      <c r="BY845" s="60"/>
      <c r="BZ845" s="60"/>
      <c r="CA845" s="60"/>
      <c r="CB845" s="60"/>
      <c r="CC845" s="60"/>
      <c r="CD845" s="60"/>
      <c r="CE845" s="60"/>
      <c r="CF845" s="60"/>
      <c r="CG845" s="60"/>
      <c r="CH845" s="60"/>
      <c r="CI845" s="60"/>
      <c r="CJ845" s="60"/>
      <c r="CK845" s="60"/>
      <c r="CL845" s="60"/>
      <c r="CM845" s="60"/>
      <c r="CN845" s="60"/>
      <c r="CO845" s="60"/>
    </row>
    <row r="846" spans="1:93" s="61" customFormat="1" x14ac:dyDescent="0.25">
      <c r="A846" s="64"/>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60"/>
      <c r="AJ846" s="60"/>
      <c r="AK846" s="60"/>
      <c r="AL846" s="60"/>
      <c r="AM846" s="60"/>
      <c r="AN846" s="60"/>
      <c r="AO846" s="60"/>
      <c r="AP846" s="60"/>
      <c r="AQ846" s="60"/>
      <c r="AR846" s="60"/>
      <c r="AS846" s="60"/>
      <c r="AT846" s="60"/>
      <c r="AU846" s="60"/>
      <c r="AV846" s="60"/>
      <c r="AW846" s="60"/>
      <c r="AX846" s="60"/>
      <c r="AY846" s="60"/>
      <c r="AZ846" s="60"/>
      <c r="BA846" s="60"/>
      <c r="BB846" s="60"/>
      <c r="BC846" s="60"/>
      <c r="BD846" s="60"/>
      <c r="BE846" s="60"/>
      <c r="BF846" s="60"/>
      <c r="BG846" s="60"/>
      <c r="BH846" s="60"/>
      <c r="BI846" s="60"/>
      <c r="BJ846" s="60"/>
      <c r="BK846" s="60"/>
      <c r="BL846" s="60"/>
      <c r="BM846" s="60"/>
      <c r="BN846" s="60"/>
      <c r="BO846" s="60"/>
      <c r="BP846" s="60"/>
      <c r="BQ846" s="60"/>
      <c r="BR846" s="60"/>
      <c r="BS846" s="60"/>
      <c r="BT846" s="60"/>
      <c r="BU846" s="60"/>
      <c r="BV846" s="60"/>
      <c r="BW846" s="60"/>
      <c r="BX846" s="60"/>
      <c r="BY846" s="60"/>
      <c r="BZ846" s="60"/>
      <c r="CA846" s="60"/>
      <c r="CB846" s="60"/>
      <c r="CC846" s="60"/>
      <c r="CD846" s="60"/>
      <c r="CE846" s="60"/>
      <c r="CF846" s="60"/>
      <c r="CG846" s="60"/>
      <c r="CH846" s="60"/>
      <c r="CI846" s="60"/>
      <c r="CJ846" s="60"/>
      <c r="CK846" s="60"/>
      <c r="CL846" s="60"/>
      <c r="CM846" s="60"/>
      <c r="CN846" s="60"/>
      <c r="CO846" s="60"/>
    </row>
    <row r="847" spans="1:93" s="61" customFormat="1" x14ac:dyDescent="0.25">
      <c r="A847" s="64"/>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c r="AA847" s="59"/>
      <c r="AB847" s="59"/>
      <c r="AC847" s="59"/>
      <c r="AD847" s="59"/>
      <c r="AE847" s="59"/>
      <c r="AF847" s="59"/>
      <c r="AG847" s="59"/>
      <c r="AH847" s="59"/>
      <c r="AI847" s="60"/>
      <c r="AJ847" s="60"/>
      <c r="AK847" s="60"/>
      <c r="AL847" s="60"/>
      <c r="AM847" s="60"/>
      <c r="AN847" s="60"/>
      <c r="AO847" s="60"/>
      <c r="AP847" s="60"/>
      <c r="AQ847" s="60"/>
      <c r="AR847" s="60"/>
      <c r="AS847" s="60"/>
      <c r="AT847" s="60"/>
      <c r="AU847" s="60"/>
      <c r="AV847" s="60"/>
      <c r="AW847" s="60"/>
      <c r="AX847" s="60"/>
      <c r="AY847" s="60"/>
      <c r="AZ847" s="60"/>
      <c r="BA847" s="60"/>
      <c r="BB847" s="60"/>
      <c r="BC847" s="60"/>
      <c r="BD847" s="60"/>
      <c r="BE847" s="60"/>
      <c r="BF847" s="60"/>
      <c r="BG847" s="60"/>
      <c r="BH847" s="60"/>
      <c r="BI847" s="60"/>
      <c r="BJ847" s="60"/>
      <c r="BK847" s="60"/>
      <c r="BL847" s="60"/>
      <c r="BM847" s="60"/>
      <c r="BN847" s="60"/>
      <c r="BO847" s="60"/>
      <c r="BP847" s="60"/>
      <c r="BQ847" s="60"/>
      <c r="BR847" s="60"/>
      <c r="BS847" s="60"/>
      <c r="BT847" s="60"/>
      <c r="BU847" s="60"/>
      <c r="BV847" s="60"/>
      <c r="BW847" s="60"/>
      <c r="BX847" s="60"/>
      <c r="BY847" s="60"/>
      <c r="BZ847" s="60"/>
      <c r="CA847" s="60"/>
      <c r="CB847" s="60"/>
      <c r="CC847" s="60"/>
      <c r="CD847" s="60"/>
      <c r="CE847" s="60"/>
      <c r="CF847" s="60"/>
      <c r="CG847" s="60"/>
      <c r="CH847" s="60"/>
      <c r="CI847" s="60"/>
      <c r="CJ847" s="60"/>
      <c r="CK847" s="60"/>
      <c r="CL847" s="60"/>
      <c r="CM847" s="60"/>
      <c r="CN847" s="60"/>
      <c r="CO847" s="60"/>
    </row>
    <row r="848" spans="1:93" s="61" customFormat="1" x14ac:dyDescent="0.25">
      <c r="A848" s="64"/>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c r="AA848" s="59"/>
      <c r="AB848" s="59"/>
      <c r="AC848" s="59"/>
      <c r="AD848" s="59"/>
      <c r="AE848" s="59"/>
      <c r="AF848" s="59"/>
      <c r="AG848" s="59"/>
      <c r="AH848" s="59"/>
      <c r="AI848" s="60"/>
      <c r="AJ848" s="60"/>
      <c r="AK848" s="60"/>
      <c r="AL848" s="60"/>
      <c r="AM848" s="60"/>
      <c r="AN848" s="60"/>
      <c r="AO848" s="60"/>
      <c r="AP848" s="60"/>
      <c r="AQ848" s="60"/>
      <c r="AR848" s="60"/>
      <c r="AS848" s="60"/>
      <c r="AT848" s="60"/>
      <c r="AU848" s="60"/>
      <c r="AV848" s="60"/>
      <c r="AW848" s="60"/>
      <c r="AX848" s="60"/>
      <c r="AY848" s="60"/>
      <c r="AZ848" s="60"/>
      <c r="BA848" s="60"/>
      <c r="BB848" s="60"/>
      <c r="BC848" s="60"/>
      <c r="BD848" s="60"/>
      <c r="BE848" s="60"/>
      <c r="BF848" s="60"/>
      <c r="BG848" s="60"/>
      <c r="BH848" s="60"/>
      <c r="BI848" s="60"/>
      <c r="BJ848" s="60"/>
      <c r="BK848" s="60"/>
      <c r="BL848" s="60"/>
      <c r="BM848" s="60"/>
      <c r="BN848" s="60"/>
      <c r="BO848" s="60"/>
      <c r="BP848" s="60"/>
      <c r="BQ848" s="60"/>
      <c r="BR848" s="60"/>
      <c r="BS848" s="60"/>
      <c r="BT848" s="60"/>
      <c r="BU848" s="60"/>
      <c r="BV848" s="60"/>
      <c r="BW848" s="60"/>
      <c r="BX848" s="60"/>
      <c r="BY848" s="60"/>
      <c r="BZ848" s="60"/>
      <c r="CA848" s="60"/>
      <c r="CB848" s="60"/>
      <c r="CC848" s="60"/>
      <c r="CD848" s="60"/>
      <c r="CE848" s="60"/>
      <c r="CF848" s="60"/>
      <c r="CG848" s="60"/>
      <c r="CH848" s="60"/>
      <c r="CI848" s="60"/>
      <c r="CJ848" s="60"/>
      <c r="CK848" s="60"/>
      <c r="CL848" s="60"/>
      <c r="CM848" s="60"/>
      <c r="CN848" s="60"/>
      <c r="CO848" s="60"/>
    </row>
    <row r="849" spans="1:93" s="61" customFormat="1" x14ac:dyDescent="0.25">
      <c r="A849" s="64"/>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60"/>
      <c r="AJ849" s="60"/>
      <c r="AK849" s="60"/>
      <c r="AL849" s="60"/>
      <c r="AM849" s="60"/>
      <c r="AN849" s="60"/>
      <c r="AO849" s="60"/>
      <c r="AP849" s="60"/>
      <c r="AQ849" s="60"/>
      <c r="AR849" s="60"/>
      <c r="AS849" s="60"/>
      <c r="AT849" s="60"/>
      <c r="AU849" s="60"/>
      <c r="AV849" s="60"/>
      <c r="AW849" s="60"/>
      <c r="AX849" s="60"/>
      <c r="AY849" s="60"/>
      <c r="AZ849" s="60"/>
      <c r="BA849" s="60"/>
      <c r="BB849" s="60"/>
      <c r="BC849" s="60"/>
      <c r="BD849" s="60"/>
      <c r="BE849" s="60"/>
      <c r="BF849" s="60"/>
      <c r="BG849" s="60"/>
      <c r="BH849" s="60"/>
      <c r="BI849" s="60"/>
      <c r="BJ849" s="60"/>
      <c r="BK849" s="60"/>
      <c r="BL849" s="60"/>
      <c r="BM849" s="60"/>
      <c r="BN849" s="60"/>
      <c r="BO849" s="60"/>
      <c r="BP849" s="60"/>
      <c r="BQ849" s="60"/>
      <c r="BR849" s="60"/>
      <c r="BS849" s="60"/>
      <c r="BT849" s="60"/>
      <c r="BU849" s="60"/>
      <c r="BV849" s="60"/>
      <c r="BW849" s="60"/>
      <c r="BX849" s="60"/>
      <c r="BY849" s="60"/>
      <c r="BZ849" s="60"/>
      <c r="CA849" s="60"/>
      <c r="CB849" s="60"/>
      <c r="CC849" s="60"/>
      <c r="CD849" s="60"/>
      <c r="CE849" s="60"/>
      <c r="CF849" s="60"/>
      <c r="CG849" s="60"/>
      <c r="CH849" s="60"/>
      <c r="CI849" s="60"/>
      <c r="CJ849" s="60"/>
      <c r="CK849" s="60"/>
      <c r="CL849" s="60"/>
      <c r="CM849" s="60"/>
      <c r="CN849" s="60"/>
      <c r="CO849" s="60"/>
    </row>
    <row r="850" spans="1:93" s="61" customFormat="1" x14ac:dyDescent="0.25">
      <c r="A850" s="64"/>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59"/>
      <c r="AD850" s="59"/>
      <c r="AE850" s="59"/>
      <c r="AF850" s="59"/>
      <c r="AG850" s="59"/>
      <c r="AH850" s="59"/>
      <c r="AI850" s="60"/>
      <c r="AJ850" s="60"/>
      <c r="AK850" s="60"/>
      <c r="AL850" s="60"/>
      <c r="AM850" s="60"/>
      <c r="AN850" s="60"/>
      <c r="AO850" s="60"/>
      <c r="AP850" s="60"/>
      <c r="AQ850" s="60"/>
      <c r="AR850" s="60"/>
      <c r="AS850" s="60"/>
      <c r="AT850" s="60"/>
      <c r="AU850" s="60"/>
      <c r="AV850" s="60"/>
      <c r="AW850" s="60"/>
      <c r="AX850" s="60"/>
      <c r="AY850" s="60"/>
      <c r="AZ850" s="60"/>
      <c r="BA850" s="60"/>
      <c r="BB850" s="60"/>
      <c r="BC850" s="60"/>
      <c r="BD850" s="60"/>
      <c r="BE850" s="60"/>
      <c r="BF850" s="60"/>
      <c r="BG850" s="60"/>
      <c r="BH850" s="60"/>
      <c r="BI850" s="60"/>
      <c r="BJ850" s="60"/>
      <c r="BK850" s="60"/>
      <c r="BL850" s="60"/>
      <c r="BM850" s="60"/>
      <c r="BN850" s="60"/>
      <c r="BO850" s="60"/>
      <c r="BP850" s="60"/>
      <c r="BQ850" s="60"/>
      <c r="BR850" s="60"/>
      <c r="BS850" s="60"/>
      <c r="BT850" s="60"/>
      <c r="BU850" s="60"/>
      <c r="BV850" s="60"/>
      <c r="BW850" s="60"/>
      <c r="BX850" s="60"/>
      <c r="BY850" s="60"/>
      <c r="BZ850" s="60"/>
      <c r="CA850" s="60"/>
      <c r="CB850" s="60"/>
      <c r="CC850" s="60"/>
      <c r="CD850" s="60"/>
      <c r="CE850" s="60"/>
      <c r="CF850" s="60"/>
      <c r="CG850" s="60"/>
      <c r="CH850" s="60"/>
      <c r="CI850" s="60"/>
      <c r="CJ850" s="60"/>
      <c r="CK850" s="60"/>
      <c r="CL850" s="60"/>
      <c r="CM850" s="60"/>
      <c r="CN850" s="60"/>
      <c r="CO850" s="60"/>
    </row>
    <row r="851" spans="1:93" s="61" customFormat="1" x14ac:dyDescent="0.25">
      <c r="A851" s="64"/>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c r="AA851" s="59"/>
      <c r="AB851" s="59"/>
      <c r="AC851" s="59"/>
      <c r="AD851" s="59"/>
      <c r="AE851" s="59"/>
      <c r="AF851" s="59"/>
      <c r="AG851" s="59"/>
      <c r="AH851" s="59"/>
      <c r="AI851" s="60"/>
      <c r="AJ851" s="60"/>
      <c r="AK851" s="60"/>
      <c r="AL851" s="60"/>
      <c r="AM851" s="60"/>
      <c r="AN851" s="60"/>
      <c r="AO851" s="60"/>
      <c r="AP851" s="60"/>
      <c r="AQ851" s="60"/>
      <c r="AR851" s="60"/>
      <c r="AS851" s="60"/>
      <c r="AT851" s="60"/>
      <c r="AU851" s="60"/>
      <c r="AV851" s="60"/>
      <c r="AW851" s="60"/>
      <c r="AX851" s="60"/>
      <c r="AY851" s="60"/>
      <c r="AZ851" s="60"/>
      <c r="BA851" s="60"/>
      <c r="BB851" s="60"/>
      <c r="BC851" s="60"/>
      <c r="BD851" s="60"/>
      <c r="BE851" s="60"/>
      <c r="BF851" s="60"/>
      <c r="BG851" s="60"/>
      <c r="BH851" s="60"/>
      <c r="BI851" s="60"/>
      <c r="BJ851" s="60"/>
      <c r="BK851" s="60"/>
      <c r="BL851" s="60"/>
      <c r="BM851" s="60"/>
      <c r="BN851" s="60"/>
      <c r="BO851" s="60"/>
      <c r="BP851" s="60"/>
      <c r="BQ851" s="60"/>
      <c r="BR851" s="60"/>
      <c r="BS851" s="60"/>
      <c r="BT851" s="60"/>
      <c r="BU851" s="60"/>
      <c r="BV851" s="60"/>
      <c r="BW851" s="60"/>
      <c r="BX851" s="60"/>
      <c r="BY851" s="60"/>
      <c r="BZ851" s="60"/>
      <c r="CA851" s="60"/>
      <c r="CB851" s="60"/>
      <c r="CC851" s="60"/>
      <c r="CD851" s="60"/>
      <c r="CE851" s="60"/>
      <c r="CF851" s="60"/>
      <c r="CG851" s="60"/>
      <c r="CH851" s="60"/>
      <c r="CI851" s="60"/>
      <c r="CJ851" s="60"/>
      <c r="CK851" s="60"/>
      <c r="CL851" s="60"/>
      <c r="CM851" s="60"/>
      <c r="CN851" s="60"/>
      <c r="CO851" s="60"/>
    </row>
    <row r="852" spans="1:93" s="61" customFormat="1" x14ac:dyDescent="0.25">
      <c r="A852" s="64"/>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60"/>
      <c r="AJ852" s="60"/>
      <c r="AK852" s="60"/>
      <c r="AL852" s="60"/>
      <c r="AM852" s="60"/>
      <c r="AN852" s="60"/>
      <c r="AO852" s="60"/>
      <c r="AP852" s="60"/>
      <c r="AQ852" s="60"/>
      <c r="AR852" s="60"/>
      <c r="AS852" s="60"/>
      <c r="AT852" s="60"/>
      <c r="AU852" s="60"/>
      <c r="AV852" s="60"/>
      <c r="AW852" s="60"/>
      <c r="AX852" s="60"/>
      <c r="AY852" s="60"/>
      <c r="AZ852" s="60"/>
      <c r="BA852" s="60"/>
      <c r="BB852" s="60"/>
      <c r="BC852" s="60"/>
      <c r="BD852" s="60"/>
      <c r="BE852" s="60"/>
      <c r="BF852" s="60"/>
      <c r="BG852" s="60"/>
      <c r="BH852" s="60"/>
      <c r="BI852" s="60"/>
      <c r="BJ852" s="60"/>
      <c r="BK852" s="60"/>
      <c r="BL852" s="60"/>
      <c r="BM852" s="60"/>
      <c r="BN852" s="60"/>
      <c r="BO852" s="60"/>
      <c r="BP852" s="60"/>
      <c r="BQ852" s="60"/>
      <c r="BR852" s="60"/>
      <c r="BS852" s="60"/>
      <c r="BT852" s="60"/>
      <c r="BU852" s="60"/>
      <c r="BV852" s="60"/>
      <c r="BW852" s="60"/>
      <c r="BX852" s="60"/>
      <c r="BY852" s="60"/>
      <c r="BZ852" s="60"/>
      <c r="CA852" s="60"/>
      <c r="CB852" s="60"/>
      <c r="CC852" s="60"/>
      <c r="CD852" s="60"/>
      <c r="CE852" s="60"/>
      <c r="CF852" s="60"/>
      <c r="CG852" s="60"/>
      <c r="CH852" s="60"/>
      <c r="CI852" s="60"/>
      <c r="CJ852" s="60"/>
      <c r="CK852" s="60"/>
      <c r="CL852" s="60"/>
      <c r="CM852" s="60"/>
      <c r="CN852" s="60"/>
      <c r="CO852" s="60"/>
    </row>
    <row r="853" spans="1:93" s="61" customFormat="1" x14ac:dyDescent="0.25">
      <c r="A853" s="64"/>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60"/>
      <c r="AJ853" s="60"/>
      <c r="AK853" s="60"/>
      <c r="AL853" s="60"/>
      <c r="AM853" s="60"/>
      <c r="AN853" s="60"/>
      <c r="AO853" s="60"/>
      <c r="AP853" s="60"/>
      <c r="AQ853" s="60"/>
      <c r="AR853" s="60"/>
      <c r="AS853" s="60"/>
      <c r="AT853" s="60"/>
      <c r="AU853" s="60"/>
      <c r="AV853" s="60"/>
      <c r="AW853" s="60"/>
      <c r="AX853" s="60"/>
      <c r="AY853" s="60"/>
      <c r="AZ853" s="60"/>
      <c r="BA853" s="60"/>
      <c r="BB853" s="60"/>
      <c r="BC853" s="60"/>
      <c r="BD853" s="60"/>
      <c r="BE853" s="60"/>
      <c r="BF853" s="60"/>
      <c r="BG853" s="60"/>
      <c r="BH853" s="60"/>
      <c r="BI853" s="60"/>
      <c r="BJ853" s="60"/>
      <c r="BK853" s="60"/>
      <c r="BL853" s="60"/>
      <c r="BM853" s="60"/>
      <c r="BN853" s="60"/>
      <c r="BO853" s="60"/>
      <c r="BP853" s="60"/>
      <c r="BQ853" s="60"/>
      <c r="BR853" s="60"/>
      <c r="BS853" s="60"/>
      <c r="BT853" s="60"/>
      <c r="BU853" s="60"/>
      <c r="BV853" s="60"/>
      <c r="BW853" s="60"/>
      <c r="BX853" s="60"/>
      <c r="BY853" s="60"/>
      <c r="BZ853" s="60"/>
      <c r="CA853" s="60"/>
      <c r="CB853" s="60"/>
      <c r="CC853" s="60"/>
      <c r="CD853" s="60"/>
      <c r="CE853" s="60"/>
      <c r="CF853" s="60"/>
      <c r="CG853" s="60"/>
      <c r="CH853" s="60"/>
      <c r="CI853" s="60"/>
      <c r="CJ853" s="60"/>
      <c r="CK853" s="60"/>
      <c r="CL853" s="60"/>
      <c r="CM853" s="60"/>
      <c r="CN853" s="60"/>
      <c r="CO853" s="60"/>
    </row>
    <row r="854" spans="1:93" s="61" customFormat="1" x14ac:dyDescent="0.25">
      <c r="A854" s="64"/>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60"/>
      <c r="AJ854" s="60"/>
      <c r="AK854" s="60"/>
      <c r="AL854" s="60"/>
      <c r="AM854" s="60"/>
      <c r="AN854" s="60"/>
      <c r="AO854" s="60"/>
      <c r="AP854" s="60"/>
      <c r="AQ854" s="60"/>
      <c r="AR854" s="60"/>
      <c r="AS854" s="60"/>
      <c r="AT854" s="60"/>
      <c r="AU854" s="60"/>
      <c r="AV854" s="60"/>
      <c r="AW854" s="60"/>
      <c r="AX854" s="60"/>
      <c r="AY854" s="60"/>
      <c r="AZ854" s="60"/>
      <c r="BA854" s="60"/>
      <c r="BB854" s="60"/>
      <c r="BC854" s="60"/>
      <c r="BD854" s="60"/>
      <c r="BE854" s="60"/>
      <c r="BF854" s="60"/>
      <c r="BG854" s="60"/>
      <c r="BH854" s="60"/>
      <c r="BI854" s="60"/>
      <c r="BJ854" s="60"/>
      <c r="BK854" s="60"/>
      <c r="BL854" s="60"/>
      <c r="BM854" s="60"/>
      <c r="BN854" s="60"/>
      <c r="BO854" s="60"/>
      <c r="BP854" s="60"/>
      <c r="BQ854" s="60"/>
      <c r="BR854" s="60"/>
      <c r="BS854" s="60"/>
      <c r="BT854" s="60"/>
      <c r="BU854" s="60"/>
      <c r="BV854" s="60"/>
      <c r="BW854" s="60"/>
      <c r="BX854" s="60"/>
      <c r="BY854" s="60"/>
      <c r="BZ854" s="60"/>
      <c r="CA854" s="60"/>
      <c r="CB854" s="60"/>
      <c r="CC854" s="60"/>
      <c r="CD854" s="60"/>
      <c r="CE854" s="60"/>
      <c r="CF854" s="60"/>
      <c r="CG854" s="60"/>
      <c r="CH854" s="60"/>
      <c r="CI854" s="60"/>
      <c r="CJ854" s="60"/>
      <c r="CK854" s="60"/>
      <c r="CL854" s="60"/>
      <c r="CM854" s="60"/>
      <c r="CN854" s="60"/>
      <c r="CO854" s="60"/>
    </row>
    <row r="855" spans="1:93" s="61" customFormat="1" x14ac:dyDescent="0.25">
      <c r="A855" s="64"/>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60"/>
      <c r="AJ855" s="60"/>
      <c r="AK855" s="60"/>
      <c r="AL855" s="60"/>
      <c r="AM855" s="60"/>
      <c r="AN855" s="60"/>
      <c r="AO855" s="60"/>
      <c r="AP855" s="60"/>
      <c r="AQ855" s="60"/>
      <c r="AR855" s="60"/>
      <c r="AS855" s="60"/>
      <c r="AT855" s="60"/>
      <c r="AU855" s="60"/>
      <c r="AV855" s="60"/>
      <c r="AW855" s="60"/>
      <c r="AX855" s="60"/>
      <c r="AY855" s="60"/>
      <c r="AZ855" s="60"/>
      <c r="BA855" s="60"/>
      <c r="BB855" s="60"/>
      <c r="BC855" s="60"/>
      <c r="BD855" s="60"/>
      <c r="BE855" s="60"/>
      <c r="BF855" s="60"/>
      <c r="BG855" s="60"/>
      <c r="BH855" s="60"/>
      <c r="BI855" s="60"/>
      <c r="BJ855" s="60"/>
      <c r="BK855" s="60"/>
      <c r="BL855" s="60"/>
      <c r="BM855" s="60"/>
      <c r="BN855" s="60"/>
      <c r="BO855" s="60"/>
      <c r="BP855" s="60"/>
      <c r="BQ855" s="60"/>
      <c r="BR855" s="60"/>
      <c r="BS855" s="60"/>
      <c r="BT855" s="60"/>
      <c r="BU855" s="60"/>
      <c r="BV855" s="60"/>
      <c r="BW855" s="60"/>
      <c r="BX855" s="60"/>
      <c r="BY855" s="60"/>
      <c r="BZ855" s="60"/>
      <c r="CA855" s="60"/>
      <c r="CB855" s="60"/>
      <c r="CC855" s="60"/>
      <c r="CD855" s="60"/>
      <c r="CE855" s="60"/>
      <c r="CF855" s="60"/>
      <c r="CG855" s="60"/>
      <c r="CH855" s="60"/>
      <c r="CI855" s="60"/>
      <c r="CJ855" s="60"/>
      <c r="CK855" s="60"/>
      <c r="CL855" s="60"/>
      <c r="CM855" s="60"/>
      <c r="CN855" s="60"/>
      <c r="CO855" s="60"/>
    </row>
    <row r="856" spans="1:93" s="61" customFormat="1" x14ac:dyDescent="0.25">
      <c r="A856" s="64"/>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59"/>
      <c r="AI856" s="60"/>
      <c r="AJ856" s="60"/>
      <c r="AK856" s="60"/>
      <c r="AL856" s="60"/>
      <c r="AM856" s="60"/>
      <c r="AN856" s="60"/>
      <c r="AO856" s="60"/>
      <c r="AP856" s="60"/>
      <c r="AQ856" s="60"/>
      <c r="AR856" s="60"/>
      <c r="AS856" s="60"/>
      <c r="AT856" s="60"/>
      <c r="AU856" s="60"/>
      <c r="AV856" s="60"/>
      <c r="AW856" s="60"/>
      <c r="AX856" s="60"/>
      <c r="AY856" s="60"/>
      <c r="AZ856" s="60"/>
      <c r="BA856" s="60"/>
      <c r="BB856" s="60"/>
      <c r="BC856" s="60"/>
      <c r="BD856" s="60"/>
      <c r="BE856" s="60"/>
      <c r="BF856" s="60"/>
      <c r="BG856" s="60"/>
      <c r="BH856" s="60"/>
      <c r="BI856" s="60"/>
      <c r="BJ856" s="60"/>
      <c r="BK856" s="60"/>
      <c r="BL856" s="60"/>
      <c r="BM856" s="60"/>
      <c r="BN856" s="60"/>
      <c r="BO856" s="60"/>
      <c r="BP856" s="60"/>
      <c r="BQ856" s="60"/>
      <c r="BR856" s="60"/>
      <c r="BS856" s="60"/>
      <c r="BT856" s="60"/>
      <c r="BU856" s="60"/>
      <c r="BV856" s="60"/>
      <c r="BW856" s="60"/>
      <c r="BX856" s="60"/>
      <c r="BY856" s="60"/>
      <c r="BZ856" s="60"/>
      <c r="CA856" s="60"/>
      <c r="CB856" s="60"/>
      <c r="CC856" s="60"/>
      <c r="CD856" s="60"/>
      <c r="CE856" s="60"/>
      <c r="CF856" s="60"/>
      <c r="CG856" s="60"/>
      <c r="CH856" s="60"/>
      <c r="CI856" s="60"/>
      <c r="CJ856" s="60"/>
      <c r="CK856" s="60"/>
      <c r="CL856" s="60"/>
      <c r="CM856" s="60"/>
      <c r="CN856" s="60"/>
      <c r="CO856" s="60"/>
    </row>
    <row r="857" spans="1:93" s="61" customFormat="1" x14ac:dyDescent="0.25">
      <c r="A857" s="64"/>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59"/>
      <c r="AI857" s="60"/>
      <c r="AJ857" s="60"/>
      <c r="AK857" s="60"/>
      <c r="AL857" s="60"/>
      <c r="AM857" s="60"/>
      <c r="AN857" s="60"/>
      <c r="AO857" s="60"/>
      <c r="AP857" s="60"/>
      <c r="AQ857" s="60"/>
      <c r="AR857" s="60"/>
      <c r="AS857" s="60"/>
      <c r="AT857" s="60"/>
      <c r="AU857" s="60"/>
      <c r="AV857" s="60"/>
      <c r="AW857" s="60"/>
      <c r="AX857" s="60"/>
      <c r="AY857" s="60"/>
      <c r="AZ857" s="60"/>
      <c r="BA857" s="60"/>
      <c r="BB857" s="60"/>
      <c r="BC857" s="60"/>
      <c r="BD857" s="60"/>
      <c r="BE857" s="60"/>
      <c r="BF857" s="60"/>
      <c r="BG857" s="60"/>
      <c r="BH857" s="60"/>
      <c r="BI857" s="60"/>
      <c r="BJ857" s="60"/>
      <c r="BK857" s="60"/>
      <c r="BL857" s="60"/>
      <c r="BM857" s="60"/>
      <c r="BN857" s="60"/>
      <c r="BO857" s="60"/>
      <c r="BP857" s="60"/>
      <c r="BQ857" s="60"/>
      <c r="BR857" s="60"/>
      <c r="BS857" s="60"/>
      <c r="BT857" s="60"/>
      <c r="BU857" s="60"/>
      <c r="BV857" s="60"/>
      <c r="BW857" s="60"/>
      <c r="BX857" s="60"/>
      <c r="BY857" s="60"/>
      <c r="BZ857" s="60"/>
      <c r="CA857" s="60"/>
      <c r="CB857" s="60"/>
      <c r="CC857" s="60"/>
      <c r="CD857" s="60"/>
      <c r="CE857" s="60"/>
      <c r="CF857" s="60"/>
      <c r="CG857" s="60"/>
      <c r="CH857" s="60"/>
      <c r="CI857" s="60"/>
      <c r="CJ857" s="60"/>
      <c r="CK857" s="60"/>
      <c r="CL857" s="60"/>
      <c r="CM857" s="60"/>
      <c r="CN857" s="60"/>
      <c r="CO857" s="60"/>
    </row>
    <row r="858" spans="1:93" s="61" customFormat="1" x14ac:dyDescent="0.25">
      <c r="A858" s="64"/>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c r="AA858" s="59"/>
      <c r="AB858" s="59"/>
      <c r="AC858" s="59"/>
      <c r="AD858" s="59"/>
      <c r="AE858" s="59"/>
      <c r="AF858" s="59"/>
      <c r="AG858" s="59"/>
      <c r="AH858" s="59"/>
      <c r="AI858" s="60"/>
      <c r="AJ858" s="60"/>
      <c r="AK858" s="60"/>
      <c r="AL858" s="60"/>
      <c r="AM858" s="60"/>
      <c r="AN858" s="60"/>
      <c r="AO858" s="60"/>
      <c r="AP858" s="60"/>
      <c r="AQ858" s="60"/>
      <c r="AR858" s="60"/>
      <c r="AS858" s="60"/>
      <c r="AT858" s="60"/>
      <c r="AU858" s="60"/>
      <c r="AV858" s="60"/>
      <c r="AW858" s="60"/>
      <c r="AX858" s="60"/>
      <c r="AY858" s="60"/>
      <c r="AZ858" s="60"/>
      <c r="BA858" s="60"/>
      <c r="BB858" s="60"/>
      <c r="BC858" s="60"/>
      <c r="BD858" s="60"/>
      <c r="BE858" s="60"/>
      <c r="BF858" s="60"/>
      <c r="BG858" s="60"/>
      <c r="BH858" s="60"/>
      <c r="BI858" s="60"/>
      <c r="BJ858" s="60"/>
      <c r="BK858" s="60"/>
      <c r="BL858" s="60"/>
      <c r="BM858" s="60"/>
      <c r="BN858" s="60"/>
      <c r="BO858" s="60"/>
      <c r="BP858" s="60"/>
      <c r="BQ858" s="60"/>
      <c r="BR858" s="60"/>
      <c r="BS858" s="60"/>
      <c r="BT858" s="60"/>
      <c r="BU858" s="60"/>
      <c r="BV858" s="60"/>
      <c r="BW858" s="60"/>
      <c r="BX858" s="60"/>
      <c r="BY858" s="60"/>
      <c r="BZ858" s="60"/>
      <c r="CA858" s="60"/>
      <c r="CB858" s="60"/>
      <c r="CC858" s="60"/>
      <c r="CD858" s="60"/>
      <c r="CE858" s="60"/>
      <c r="CF858" s="60"/>
      <c r="CG858" s="60"/>
      <c r="CH858" s="60"/>
      <c r="CI858" s="60"/>
      <c r="CJ858" s="60"/>
      <c r="CK858" s="60"/>
      <c r="CL858" s="60"/>
      <c r="CM858" s="60"/>
      <c r="CN858" s="60"/>
      <c r="CO858" s="60"/>
    </row>
    <row r="859" spans="1:93" s="61" customFormat="1" x14ac:dyDescent="0.25">
      <c r="A859" s="64"/>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c r="AA859" s="59"/>
      <c r="AB859" s="59"/>
      <c r="AC859" s="59"/>
      <c r="AD859" s="59"/>
      <c r="AE859" s="59"/>
      <c r="AF859" s="59"/>
      <c r="AG859" s="59"/>
      <c r="AH859" s="59"/>
      <c r="AI859" s="60"/>
      <c r="AJ859" s="60"/>
      <c r="AK859" s="60"/>
      <c r="AL859" s="60"/>
      <c r="AM859" s="60"/>
      <c r="AN859" s="60"/>
      <c r="AO859" s="60"/>
      <c r="AP859" s="60"/>
      <c r="AQ859" s="60"/>
      <c r="AR859" s="60"/>
      <c r="AS859" s="60"/>
      <c r="AT859" s="60"/>
      <c r="AU859" s="60"/>
      <c r="AV859" s="60"/>
      <c r="AW859" s="60"/>
      <c r="AX859" s="60"/>
      <c r="AY859" s="60"/>
      <c r="AZ859" s="60"/>
      <c r="BA859" s="60"/>
      <c r="BB859" s="60"/>
      <c r="BC859" s="60"/>
      <c r="BD859" s="60"/>
      <c r="BE859" s="60"/>
      <c r="BF859" s="60"/>
      <c r="BG859" s="60"/>
      <c r="BH859" s="60"/>
      <c r="BI859" s="60"/>
      <c r="BJ859" s="60"/>
      <c r="BK859" s="60"/>
      <c r="BL859" s="60"/>
      <c r="BM859" s="60"/>
      <c r="BN859" s="60"/>
      <c r="BO859" s="60"/>
      <c r="BP859" s="60"/>
      <c r="BQ859" s="60"/>
      <c r="BR859" s="60"/>
      <c r="BS859" s="60"/>
      <c r="BT859" s="60"/>
      <c r="BU859" s="60"/>
      <c r="BV859" s="60"/>
      <c r="BW859" s="60"/>
      <c r="BX859" s="60"/>
      <c r="BY859" s="60"/>
      <c r="BZ859" s="60"/>
      <c r="CA859" s="60"/>
      <c r="CB859" s="60"/>
      <c r="CC859" s="60"/>
      <c r="CD859" s="60"/>
      <c r="CE859" s="60"/>
      <c r="CF859" s="60"/>
      <c r="CG859" s="60"/>
      <c r="CH859" s="60"/>
      <c r="CI859" s="60"/>
      <c r="CJ859" s="60"/>
      <c r="CK859" s="60"/>
      <c r="CL859" s="60"/>
      <c r="CM859" s="60"/>
      <c r="CN859" s="60"/>
      <c r="CO859" s="60"/>
    </row>
    <row r="860" spans="1:93" s="61" customFormat="1" x14ac:dyDescent="0.25">
      <c r="A860" s="64"/>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60"/>
      <c r="AJ860" s="60"/>
      <c r="AK860" s="60"/>
      <c r="AL860" s="60"/>
      <c r="AM860" s="60"/>
      <c r="AN860" s="60"/>
      <c r="AO860" s="60"/>
      <c r="AP860" s="60"/>
      <c r="AQ860" s="60"/>
      <c r="AR860" s="60"/>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row>
    <row r="861" spans="1:93" s="61" customFormat="1" x14ac:dyDescent="0.25">
      <c r="A861" s="64"/>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c r="AA861" s="59"/>
      <c r="AB861" s="59"/>
      <c r="AC861" s="59"/>
      <c r="AD861" s="59"/>
      <c r="AE861" s="59"/>
      <c r="AF861" s="59"/>
      <c r="AG861" s="59"/>
      <c r="AH861" s="59"/>
      <c r="AI861" s="60"/>
      <c r="AJ861" s="60"/>
      <c r="AK861" s="60"/>
      <c r="AL861" s="60"/>
      <c r="AM861" s="60"/>
      <c r="AN861" s="60"/>
      <c r="AO861" s="60"/>
      <c r="AP861" s="60"/>
      <c r="AQ861" s="60"/>
      <c r="AR861" s="60"/>
      <c r="AS861" s="60"/>
      <c r="AT861" s="60"/>
      <c r="AU861" s="60"/>
      <c r="AV861" s="60"/>
      <c r="AW861" s="60"/>
      <c r="AX861" s="60"/>
      <c r="AY861" s="60"/>
      <c r="AZ861" s="60"/>
      <c r="BA861" s="60"/>
      <c r="BB861" s="60"/>
      <c r="BC861" s="60"/>
      <c r="BD861" s="60"/>
      <c r="BE861" s="60"/>
      <c r="BF861" s="60"/>
      <c r="BG861" s="60"/>
      <c r="BH861" s="60"/>
      <c r="BI861" s="60"/>
      <c r="BJ861" s="60"/>
      <c r="BK861" s="60"/>
      <c r="BL861" s="60"/>
      <c r="BM861" s="60"/>
      <c r="BN861" s="60"/>
      <c r="BO861" s="60"/>
      <c r="BP861" s="60"/>
      <c r="BQ861" s="60"/>
      <c r="BR861" s="60"/>
      <c r="BS861" s="60"/>
      <c r="BT861" s="60"/>
      <c r="BU861" s="60"/>
      <c r="BV861" s="60"/>
      <c r="BW861" s="60"/>
      <c r="BX861" s="60"/>
      <c r="BY861" s="60"/>
      <c r="BZ861" s="60"/>
      <c r="CA861" s="60"/>
      <c r="CB861" s="60"/>
      <c r="CC861" s="60"/>
      <c r="CD861" s="60"/>
      <c r="CE861" s="60"/>
      <c r="CF861" s="60"/>
      <c r="CG861" s="60"/>
      <c r="CH861" s="60"/>
      <c r="CI861" s="60"/>
      <c r="CJ861" s="60"/>
      <c r="CK861" s="60"/>
      <c r="CL861" s="60"/>
      <c r="CM861" s="60"/>
      <c r="CN861" s="60"/>
      <c r="CO861" s="60"/>
    </row>
    <row r="862" spans="1:93" s="61" customFormat="1" x14ac:dyDescent="0.25">
      <c r="A862" s="64"/>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60"/>
      <c r="AJ862" s="60"/>
      <c r="AK862" s="60"/>
      <c r="AL862" s="60"/>
      <c r="AM862" s="60"/>
      <c r="AN862" s="60"/>
      <c r="AO862" s="60"/>
      <c r="AP862" s="60"/>
      <c r="AQ862" s="60"/>
      <c r="AR862" s="60"/>
      <c r="AS862" s="60"/>
      <c r="AT862" s="60"/>
      <c r="AU862" s="60"/>
      <c r="AV862" s="60"/>
      <c r="AW862" s="60"/>
      <c r="AX862" s="60"/>
      <c r="AY862" s="60"/>
      <c r="AZ862" s="60"/>
      <c r="BA862" s="60"/>
      <c r="BB862" s="60"/>
      <c r="BC862" s="60"/>
      <c r="BD862" s="60"/>
      <c r="BE862" s="60"/>
      <c r="BF862" s="60"/>
      <c r="BG862" s="60"/>
      <c r="BH862" s="60"/>
      <c r="BI862" s="60"/>
      <c r="BJ862" s="60"/>
      <c r="BK862" s="60"/>
      <c r="BL862" s="60"/>
      <c r="BM862" s="60"/>
      <c r="BN862" s="60"/>
      <c r="BO862" s="60"/>
      <c r="BP862" s="60"/>
      <c r="BQ862" s="60"/>
      <c r="BR862" s="60"/>
      <c r="BS862" s="60"/>
      <c r="BT862" s="60"/>
      <c r="BU862" s="60"/>
      <c r="BV862" s="60"/>
      <c r="BW862" s="60"/>
      <c r="BX862" s="60"/>
      <c r="BY862" s="60"/>
      <c r="BZ862" s="60"/>
      <c r="CA862" s="60"/>
      <c r="CB862" s="60"/>
      <c r="CC862" s="60"/>
      <c r="CD862" s="60"/>
      <c r="CE862" s="60"/>
      <c r="CF862" s="60"/>
      <c r="CG862" s="60"/>
      <c r="CH862" s="60"/>
      <c r="CI862" s="60"/>
      <c r="CJ862" s="60"/>
      <c r="CK862" s="60"/>
      <c r="CL862" s="60"/>
      <c r="CM862" s="60"/>
      <c r="CN862" s="60"/>
      <c r="CO862" s="60"/>
    </row>
    <row r="863" spans="1:93" s="61" customFormat="1" x14ac:dyDescent="0.25">
      <c r="A863" s="64"/>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60"/>
      <c r="AJ863" s="60"/>
      <c r="AK863" s="60"/>
      <c r="AL863" s="60"/>
      <c r="AM863" s="60"/>
      <c r="AN863" s="60"/>
      <c r="AO863" s="60"/>
      <c r="AP863" s="60"/>
      <c r="AQ863" s="60"/>
      <c r="AR863" s="60"/>
      <c r="AS863" s="60"/>
      <c r="AT863" s="60"/>
      <c r="AU863" s="60"/>
      <c r="AV863" s="60"/>
      <c r="AW863" s="60"/>
      <c r="AX863" s="60"/>
      <c r="AY863" s="60"/>
      <c r="AZ863" s="60"/>
      <c r="BA863" s="60"/>
      <c r="BB863" s="60"/>
      <c r="BC863" s="60"/>
      <c r="BD863" s="60"/>
      <c r="BE863" s="60"/>
      <c r="BF863" s="60"/>
      <c r="BG863" s="60"/>
      <c r="BH863" s="60"/>
      <c r="BI863" s="60"/>
      <c r="BJ863" s="60"/>
      <c r="BK863" s="60"/>
      <c r="BL863" s="60"/>
      <c r="BM863" s="60"/>
      <c r="BN863" s="60"/>
      <c r="BO863" s="60"/>
      <c r="BP863" s="60"/>
      <c r="BQ863" s="60"/>
      <c r="BR863" s="60"/>
      <c r="BS863" s="60"/>
      <c r="BT863" s="60"/>
      <c r="BU863" s="60"/>
      <c r="BV863" s="60"/>
      <c r="BW863" s="60"/>
      <c r="BX863" s="60"/>
      <c r="BY863" s="60"/>
      <c r="BZ863" s="60"/>
      <c r="CA863" s="60"/>
      <c r="CB863" s="60"/>
      <c r="CC863" s="60"/>
      <c r="CD863" s="60"/>
      <c r="CE863" s="60"/>
      <c r="CF863" s="60"/>
      <c r="CG863" s="60"/>
      <c r="CH863" s="60"/>
      <c r="CI863" s="60"/>
      <c r="CJ863" s="60"/>
      <c r="CK863" s="60"/>
      <c r="CL863" s="60"/>
      <c r="CM863" s="60"/>
      <c r="CN863" s="60"/>
      <c r="CO863" s="60"/>
    </row>
    <row r="864" spans="1:93" s="61" customFormat="1" x14ac:dyDescent="0.25">
      <c r="A864" s="64"/>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60"/>
      <c r="AJ864" s="60"/>
      <c r="AK864" s="60"/>
      <c r="AL864" s="60"/>
      <c r="AM864" s="60"/>
      <c r="AN864" s="60"/>
      <c r="AO864" s="60"/>
      <c r="AP864" s="60"/>
      <c r="AQ864" s="60"/>
      <c r="AR864" s="60"/>
      <c r="AS864" s="60"/>
      <c r="AT864" s="60"/>
      <c r="AU864" s="60"/>
      <c r="AV864" s="60"/>
      <c r="AW864" s="60"/>
      <c r="AX864" s="60"/>
      <c r="AY864" s="60"/>
      <c r="AZ864" s="60"/>
      <c r="BA864" s="60"/>
      <c r="BB864" s="60"/>
      <c r="BC864" s="60"/>
      <c r="BD864" s="60"/>
      <c r="BE864" s="60"/>
      <c r="BF864" s="60"/>
      <c r="BG864" s="60"/>
      <c r="BH864" s="60"/>
      <c r="BI864" s="60"/>
      <c r="BJ864" s="60"/>
      <c r="BK864" s="60"/>
      <c r="BL864" s="60"/>
      <c r="BM864" s="60"/>
      <c r="BN864" s="60"/>
      <c r="BO864" s="60"/>
      <c r="BP864" s="60"/>
      <c r="BQ864" s="60"/>
      <c r="BR864" s="60"/>
      <c r="BS864" s="60"/>
      <c r="BT864" s="60"/>
      <c r="BU864" s="60"/>
      <c r="BV864" s="60"/>
      <c r="BW864" s="60"/>
      <c r="BX864" s="60"/>
      <c r="BY864" s="60"/>
      <c r="BZ864" s="60"/>
      <c r="CA864" s="60"/>
      <c r="CB864" s="60"/>
      <c r="CC864" s="60"/>
      <c r="CD864" s="60"/>
      <c r="CE864" s="60"/>
      <c r="CF864" s="60"/>
      <c r="CG864" s="60"/>
      <c r="CH864" s="60"/>
      <c r="CI864" s="60"/>
      <c r="CJ864" s="60"/>
      <c r="CK864" s="60"/>
      <c r="CL864" s="60"/>
      <c r="CM864" s="60"/>
      <c r="CN864" s="60"/>
      <c r="CO864" s="60"/>
    </row>
    <row r="865" spans="1:93" s="61" customFormat="1" x14ac:dyDescent="0.25">
      <c r="A865" s="64"/>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c r="AA865" s="59"/>
      <c r="AB865" s="59"/>
      <c r="AC865" s="59"/>
      <c r="AD865" s="59"/>
      <c r="AE865" s="59"/>
      <c r="AF865" s="59"/>
      <c r="AG865" s="59"/>
      <c r="AH865" s="59"/>
      <c r="AI865" s="60"/>
      <c r="AJ865" s="60"/>
      <c r="AK865" s="60"/>
      <c r="AL865" s="60"/>
      <c r="AM865" s="60"/>
      <c r="AN865" s="60"/>
      <c r="AO865" s="60"/>
      <c r="AP865" s="60"/>
      <c r="AQ865" s="60"/>
      <c r="AR865" s="60"/>
      <c r="AS865" s="60"/>
      <c r="AT865" s="60"/>
      <c r="AU865" s="60"/>
      <c r="AV865" s="60"/>
      <c r="AW865" s="60"/>
      <c r="AX865" s="60"/>
      <c r="AY865" s="60"/>
      <c r="AZ865" s="60"/>
      <c r="BA865" s="60"/>
      <c r="BB865" s="60"/>
      <c r="BC865" s="60"/>
      <c r="BD865" s="60"/>
      <c r="BE865" s="60"/>
      <c r="BF865" s="60"/>
      <c r="BG865" s="60"/>
      <c r="BH865" s="60"/>
      <c r="BI865" s="60"/>
      <c r="BJ865" s="60"/>
      <c r="BK865" s="60"/>
      <c r="BL865" s="60"/>
      <c r="BM865" s="60"/>
      <c r="BN865" s="60"/>
      <c r="BO865" s="60"/>
      <c r="BP865" s="60"/>
      <c r="BQ865" s="60"/>
      <c r="BR865" s="60"/>
      <c r="BS865" s="60"/>
      <c r="BT865" s="60"/>
      <c r="BU865" s="60"/>
      <c r="BV865" s="60"/>
      <c r="BW865" s="60"/>
      <c r="BX865" s="60"/>
      <c r="BY865" s="60"/>
      <c r="BZ865" s="60"/>
      <c r="CA865" s="60"/>
      <c r="CB865" s="60"/>
      <c r="CC865" s="60"/>
      <c r="CD865" s="60"/>
      <c r="CE865" s="60"/>
      <c r="CF865" s="60"/>
      <c r="CG865" s="60"/>
      <c r="CH865" s="60"/>
      <c r="CI865" s="60"/>
      <c r="CJ865" s="60"/>
      <c r="CK865" s="60"/>
      <c r="CL865" s="60"/>
      <c r="CM865" s="60"/>
      <c r="CN865" s="60"/>
      <c r="CO865" s="60"/>
    </row>
    <row r="866" spans="1:93" s="61" customFormat="1" x14ac:dyDescent="0.25">
      <c r="A866" s="64"/>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c r="AA866" s="59"/>
      <c r="AB866" s="59"/>
      <c r="AC866" s="59"/>
      <c r="AD866" s="59"/>
      <c r="AE866" s="59"/>
      <c r="AF866" s="59"/>
      <c r="AG866" s="59"/>
      <c r="AH866" s="59"/>
      <c r="AI866" s="60"/>
      <c r="AJ866" s="60"/>
      <c r="AK866" s="60"/>
      <c r="AL866" s="60"/>
      <c r="AM866" s="60"/>
      <c r="AN866" s="60"/>
      <c r="AO866" s="60"/>
      <c r="AP866" s="60"/>
      <c r="AQ866" s="60"/>
      <c r="AR866" s="60"/>
      <c r="AS866" s="60"/>
      <c r="AT866" s="60"/>
      <c r="AU866" s="60"/>
      <c r="AV866" s="60"/>
      <c r="AW866" s="60"/>
      <c r="AX866" s="60"/>
      <c r="AY866" s="60"/>
      <c r="AZ866" s="60"/>
      <c r="BA866" s="60"/>
      <c r="BB866" s="60"/>
      <c r="BC866" s="60"/>
      <c r="BD866" s="60"/>
      <c r="BE866" s="60"/>
      <c r="BF866" s="60"/>
      <c r="BG866" s="60"/>
      <c r="BH866" s="60"/>
      <c r="BI866" s="60"/>
      <c r="BJ866" s="60"/>
      <c r="BK866" s="60"/>
      <c r="BL866" s="60"/>
      <c r="BM866" s="60"/>
      <c r="BN866" s="60"/>
      <c r="BO866" s="60"/>
      <c r="BP866" s="60"/>
      <c r="BQ866" s="60"/>
      <c r="BR866" s="60"/>
      <c r="BS866" s="60"/>
      <c r="BT866" s="60"/>
      <c r="BU866" s="60"/>
      <c r="BV866" s="60"/>
      <c r="BW866" s="60"/>
      <c r="BX866" s="60"/>
      <c r="BY866" s="60"/>
      <c r="BZ866" s="60"/>
      <c r="CA866" s="60"/>
      <c r="CB866" s="60"/>
      <c r="CC866" s="60"/>
      <c r="CD866" s="60"/>
      <c r="CE866" s="60"/>
      <c r="CF866" s="60"/>
      <c r="CG866" s="60"/>
      <c r="CH866" s="60"/>
      <c r="CI866" s="60"/>
      <c r="CJ866" s="60"/>
      <c r="CK866" s="60"/>
      <c r="CL866" s="60"/>
      <c r="CM866" s="60"/>
      <c r="CN866" s="60"/>
      <c r="CO866" s="60"/>
    </row>
    <row r="867" spans="1:93" s="61" customFormat="1" x14ac:dyDescent="0.25">
      <c r="A867" s="64"/>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c r="AA867" s="59"/>
      <c r="AB867" s="59"/>
      <c r="AC867" s="59"/>
      <c r="AD867" s="59"/>
      <c r="AE867" s="59"/>
      <c r="AF867" s="59"/>
      <c r="AG867" s="59"/>
      <c r="AH867" s="59"/>
      <c r="AI867" s="60"/>
      <c r="AJ867" s="60"/>
      <c r="AK867" s="60"/>
      <c r="AL867" s="60"/>
      <c r="AM867" s="60"/>
      <c r="AN867" s="60"/>
      <c r="AO867" s="60"/>
      <c r="AP867" s="60"/>
      <c r="AQ867" s="60"/>
      <c r="AR867" s="60"/>
      <c r="AS867" s="60"/>
      <c r="AT867" s="60"/>
      <c r="AU867" s="60"/>
      <c r="AV867" s="60"/>
      <c r="AW867" s="60"/>
      <c r="AX867" s="60"/>
      <c r="AY867" s="60"/>
      <c r="AZ867" s="60"/>
      <c r="BA867" s="60"/>
      <c r="BB867" s="60"/>
      <c r="BC867" s="60"/>
      <c r="BD867" s="60"/>
      <c r="BE867" s="60"/>
      <c r="BF867" s="60"/>
      <c r="BG867" s="60"/>
      <c r="BH867" s="60"/>
      <c r="BI867" s="60"/>
      <c r="BJ867" s="60"/>
      <c r="BK867" s="60"/>
      <c r="BL867" s="60"/>
      <c r="BM867" s="60"/>
      <c r="BN867" s="60"/>
      <c r="BO867" s="60"/>
      <c r="BP867" s="60"/>
      <c r="BQ867" s="60"/>
      <c r="BR867" s="60"/>
      <c r="BS867" s="60"/>
      <c r="BT867" s="60"/>
      <c r="BU867" s="60"/>
      <c r="BV867" s="60"/>
      <c r="BW867" s="60"/>
      <c r="BX867" s="60"/>
      <c r="BY867" s="60"/>
      <c r="BZ867" s="60"/>
      <c r="CA867" s="60"/>
      <c r="CB867" s="60"/>
      <c r="CC867" s="60"/>
      <c r="CD867" s="60"/>
      <c r="CE867" s="60"/>
      <c r="CF867" s="60"/>
      <c r="CG867" s="60"/>
      <c r="CH867" s="60"/>
      <c r="CI867" s="60"/>
      <c r="CJ867" s="60"/>
      <c r="CK867" s="60"/>
      <c r="CL867" s="60"/>
      <c r="CM867" s="60"/>
      <c r="CN867" s="60"/>
      <c r="CO867" s="60"/>
    </row>
    <row r="868" spans="1:93" s="61" customFormat="1" x14ac:dyDescent="0.25">
      <c r="A868" s="64"/>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c r="AA868" s="59"/>
      <c r="AB868" s="59"/>
      <c r="AC868" s="59"/>
      <c r="AD868" s="59"/>
      <c r="AE868" s="59"/>
      <c r="AF868" s="59"/>
      <c r="AG868" s="59"/>
      <c r="AH868" s="59"/>
      <c r="AI868" s="60"/>
      <c r="AJ868" s="60"/>
      <c r="AK868" s="60"/>
      <c r="AL868" s="60"/>
      <c r="AM868" s="60"/>
      <c r="AN868" s="60"/>
      <c r="AO868" s="60"/>
      <c r="AP868" s="60"/>
      <c r="AQ868" s="60"/>
      <c r="AR868" s="60"/>
      <c r="AS868" s="60"/>
      <c r="AT868" s="60"/>
      <c r="AU868" s="60"/>
      <c r="AV868" s="60"/>
      <c r="AW868" s="60"/>
      <c r="AX868" s="60"/>
      <c r="AY868" s="60"/>
      <c r="AZ868" s="60"/>
      <c r="BA868" s="60"/>
      <c r="BB868" s="60"/>
      <c r="BC868" s="60"/>
      <c r="BD868" s="60"/>
      <c r="BE868" s="60"/>
      <c r="BF868" s="60"/>
      <c r="BG868" s="60"/>
      <c r="BH868" s="60"/>
      <c r="BI868" s="60"/>
      <c r="BJ868" s="60"/>
      <c r="BK868" s="60"/>
      <c r="BL868" s="60"/>
      <c r="BM868" s="60"/>
      <c r="BN868" s="60"/>
      <c r="BO868" s="60"/>
      <c r="BP868" s="60"/>
      <c r="BQ868" s="60"/>
      <c r="BR868" s="60"/>
      <c r="BS868" s="60"/>
      <c r="BT868" s="60"/>
      <c r="BU868" s="60"/>
      <c r="BV868" s="60"/>
      <c r="BW868" s="60"/>
      <c r="BX868" s="60"/>
      <c r="BY868" s="60"/>
      <c r="BZ868" s="60"/>
      <c r="CA868" s="60"/>
      <c r="CB868" s="60"/>
      <c r="CC868" s="60"/>
      <c r="CD868" s="60"/>
      <c r="CE868" s="60"/>
      <c r="CF868" s="60"/>
      <c r="CG868" s="60"/>
      <c r="CH868" s="60"/>
      <c r="CI868" s="60"/>
      <c r="CJ868" s="60"/>
      <c r="CK868" s="60"/>
      <c r="CL868" s="60"/>
      <c r="CM868" s="60"/>
      <c r="CN868" s="60"/>
      <c r="CO868" s="60"/>
    </row>
    <row r="869" spans="1:93" s="61" customFormat="1" x14ac:dyDescent="0.25">
      <c r="A869" s="64"/>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c r="AA869" s="59"/>
      <c r="AB869" s="59"/>
      <c r="AC869" s="59"/>
      <c r="AD869" s="59"/>
      <c r="AE869" s="59"/>
      <c r="AF869" s="59"/>
      <c r="AG869" s="59"/>
      <c r="AH869" s="59"/>
      <c r="AI869" s="60"/>
      <c r="AJ869" s="60"/>
      <c r="AK869" s="60"/>
      <c r="AL869" s="60"/>
      <c r="AM869" s="60"/>
      <c r="AN869" s="60"/>
      <c r="AO869" s="60"/>
      <c r="AP869" s="60"/>
      <c r="AQ869" s="60"/>
      <c r="AR869" s="60"/>
      <c r="AS869" s="60"/>
      <c r="AT869" s="60"/>
      <c r="AU869" s="60"/>
      <c r="AV869" s="60"/>
      <c r="AW869" s="60"/>
      <c r="AX869" s="60"/>
      <c r="AY869" s="60"/>
      <c r="AZ869" s="60"/>
      <c r="BA869" s="60"/>
      <c r="BB869" s="60"/>
      <c r="BC869" s="60"/>
      <c r="BD869" s="60"/>
      <c r="BE869" s="60"/>
      <c r="BF869" s="60"/>
      <c r="BG869" s="60"/>
      <c r="BH869" s="60"/>
      <c r="BI869" s="60"/>
      <c r="BJ869" s="60"/>
      <c r="BK869" s="60"/>
      <c r="BL869" s="60"/>
      <c r="BM869" s="60"/>
      <c r="BN869" s="60"/>
      <c r="BO869" s="60"/>
      <c r="BP869" s="60"/>
      <c r="BQ869" s="60"/>
      <c r="BR869" s="60"/>
      <c r="BS869" s="60"/>
      <c r="BT869" s="60"/>
      <c r="BU869" s="60"/>
      <c r="BV869" s="60"/>
      <c r="BW869" s="60"/>
      <c r="BX869" s="60"/>
      <c r="BY869" s="60"/>
      <c r="BZ869" s="60"/>
      <c r="CA869" s="60"/>
      <c r="CB869" s="60"/>
      <c r="CC869" s="60"/>
      <c r="CD869" s="60"/>
      <c r="CE869" s="60"/>
      <c r="CF869" s="60"/>
      <c r="CG869" s="60"/>
      <c r="CH869" s="60"/>
      <c r="CI869" s="60"/>
      <c r="CJ869" s="60"/>
      <c r="CK869" s="60"/>
      <c r="CL869" s="60"/>
      <c r="CM869" s="60"/>
      <c r="CN869" s="60"/>
      <c r="CO869" s="60"/>
    </row>
    <row r="870" spans="1:93" s="61" customFormat="1" x14ac:dyDescent="0.25">
      <c r="A870" s="64"/>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c r="AA870" s="59"/>
      <c r="AB870" s="59"/>
      <c r="AC870" s="59"/>
      <c r="AD870" s="59"/>
      <c r="AE870" s="59"/>
      <c r="AF870" s="59"/>
      <c r="AG870" s="59"/>
      <c r="AH870" s="59"/>
      <c r="AI870" s="60"/>
      <c r="AJ870" s="60"/>
      <c r="AK870" s="60"/>
      <c r="AL870" s="60"/>
      <c r="AM870" s="60"/>
      <c r="AN870" s="60"/>
      <c r="AO870" s="60"/>
      <c r="AP870" s="60"/>
      <c r="AQ870" s="60"/>
      <c r="AR870" s="60"/>
      <c r="AS870" s="60"/>
      <c r="AT870" s="60"/>
      <c r="AU870" s="60"/>
      <c r="AV870" s="60"/>
      <c r="AW870" s="60"/>
      <c r="AX870" s="60"/>
      <c r="AY870" s="60"/>
      <c r="AZ870" s="60"/>
      <c r="BA870" s="60"/>
      <c r="BB870" s="60"/>
      <c r="BC870" s="60"/>
      <c r="BD870" s="60"/>
      <c r="BE870" s="60"/>
      <c r="BF870" s="60"/>
      <c r="BG870" s="60"/>
      <c r="BH870" s="60"/>
      <c r="BI870" s="60"/>
      <c r="BJ870" s="60"/>
      <c r="BK870" s="60"/>
      <c r="BL870" s="60"/>
      <c r="BM870" s="60"/>
      <c r="BN870" s="60"/>
      <c r="BO870" s="60"/>
      <c r="BP870" s="60"/>
      <c r="BQ870" s="60"/>
      <c r="BR870" s="60"/>
      <c r="BS870" s="60"/>
      <c r="BT870" s="60"/>
      <c r="BU870" s="60"/>
      <c r="BV870" s="60"/>
      <c r="BW870" s="60"/>
      <c r="BX870" s="60"/>
      <c r="BY870" s="60"/>
      <c r="BZ870" s="60"/>
      <c r="CA870" s="60"/>
      <c r="CB870" s="60"/>
      <c r="CC870" s="60"/>
      <c r="CD870" s="60"/>
      <c r="CE870" s="60"/>
      <c r="CF870" s="60"/>
      <c r="CG870" s="60"/>
      <c r="CH870" s="60"/>
      <c r="CI870" s="60"/>
      <c r="CJ870" s="60"/>
      <c r="CK870" s="60"/>
      <c r="CL870" s="60"/>
      <c r="CM870" s="60"/>
      <c r="CN870" s="60"/>
      <c r="CO870" s="60"/>
    </row>
    <row r="871" spans="1:93" s="61" customFormat="1" x14ac:dyDescent="0.25">
      <c r="A871" s="64"/>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59"/>
      <c r="AD871" s="59"/>
      <c r="AE871" s="59"/>
      <c r="AF871" s="59"/>
      <c r="AG871" s="59"/>
      <c r="AH871" s="59"/>
      <c r="AI871" s="60"/>
      <c r="AJ871" s="60"/>
      <c r="AK871" s="60"/>
      <c r="AL871" s="60"/>
      <c r="AM871" s="60"/>
      <c r="AN871" s="60"/>
      <c r="AO871" s="60"/>
      <c r="AP871" s="60"/>
      <c r="AQ871" s="60"/>
      <c r="AR871" s="60"/>
      <c r="AS871" s="60"/>
      <c r="AT871" s="60"/>
      <c r="AU871" s="60"/>
      <c r="AV871" s="60"/>
      <c r="AW871" s="60"/>
      <c r="AX871" s="60"/>
      <c r="AY871" s="60"/>
      <c r="AZ871" s="60"/>
      <c r="BA871" s="60"/>
      <c r="BB871" s="60"/>
      <c r="BC871" s="60"/>
      <c r="BD871" s="60"/>
      <c r="BE871" s="60"/>
      <c r="BF871" s="60"/>
      <c r="BG871" s="60"/>
      <c r="BH871" s="60"/>
      <c r="BI871" s="60"/>
      <c r="BJ871" s="60"/>
      <c r="BK871" s="60"/>
      <c r="BL871" s="60"/>
      <c r="BM871" s="60"/>
      <c r="BN871" s="60"/>
      <c r="BO871" s="60"/>
      <c r="BP871" s="60"/>
      <c r="BQ871" s="60"/>
      <c r="BR871" s="60"/>
      <c r="BS871" s="60"/>
      <c r="BT871" s="60"/>
      <c r="BU871" s="60"/>
      <c r="BV871" s="60"/>
      <c r="BW871" s="60"/>
      <c r="BX871" s="60"/>
      <c r="BY871" s="60"/>
      <c r="BZ871" s="60"/>
      <c r="CA871" s="60"/>
      <c r="CB871" s="60"/>
      <c r="CC871" s="60"/>
      <c r="CD871" s="60"/>
      <c r="CE871" s="60"/>
      <c r="CF871" s="60"/>
      <c r="CG871" s="60"/>
      <c r="CH871" s="60"/>
      <c r="CI871" s="60"/>
      <c r="CJ871" s="60"/>
      <c r="CK871" s="60"/>
      <c r="CL871" s="60"/>
      <c r="CM871" s="60"/>
      <c r="CN871" s="60"/>
      <c r="CO871" s="60"/>
    </row>
    <row r="872" spans="1:93" s="61" customFormat="1" x14ac:dyDescent="0.25">
      <c r="A872" s="64"/>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c r="AA872" s="59"/>
      <c r="AB872" s="59"/>
      <c r="AC872" s="59"/>
      <c r="AD872" s="59"/>
      <c r="AE872" s="59"/>
      <c r="AF872" s="59"/>
      <c r="AG872" s="59"/>
      <c r="AH872" s="59"/>
      <c r="AI872" s="60"/>
      <c r="AJ872" s="60"/>
      <c r="AK872" s="60"/>
      <c r="AL872" s="60"/>
      <c r="AM872" s="60"/>
      <c r="AN872" s="60"/>
      <c r="AO872" s="60"/>
      <c r="AP872" s="60"/>
      <c r="AQ872" s="60"/>
      <c r="AR872" s="60"/>
      <c r="AS872" s="60"/>
      <c r="AT872" s="60"/>
      <c r="AU872" s="60"/>
      <c r="AV872" s="60"/>
      <c r="AW872" s="60"/>
      <c r="AX872" s="60"/>
      <c r="AY872" s="60"/>
      <c r="AZ872" s="60"/>
      <c r="BA872" s="60"/>
      <c r="BB872" s="60"/>
      <c r="BC872" s="60"/>
      <c r="BD872" s="60"/>
      <c r="BE872" s="60"/>
      <c r="BF872" s="60"/>
      <c r="BG872" s="60"/>
      <c r="BH872" s="60"/>
      <c r="BI872" s="60"/>
      <c r="BJ872" s="60"/>
      <c r="BK872" s="60"/>
      <c r="BL872" s="60"/>
      <c r="BM872" s="60"/>
      <c r="BN872" s="60"/>
      <c r="BO872" s="60"/>
      <c r="BP872" s="60"/>
      <c r="BQ872" s="60"/>
      <c r="BR872" s="60"/>
      <c r="BS872" s="60"/>
      <c r="BT872" s="60"/>
      <c r="BU872" s="60"/>
      <c r="BV872" s="60"/>
      <c r="BW872" s="60"/>
      <c r="BX872" s="60"/>
      <c r="BY872" s="60"/>
      <c r="BZ872" s="60"/>
      <c r="CA872" s="60"/>
      <c r="CB872" s="60"/>
      <c r="CC872" s="60"/>
      <c r="CD872" s="60"/>
      <c r="CE872" s="60"/>
      <c r="CF872" s="60"/>
      <c r="CG872" s="60"/>
      <c r="CH872" s="60"/>
      <c r="CI872" s="60"/>
      <c r="CJ872" s="60"/>
      <c r="CK872" s="60"/>
      <c r="CL872" s="60"/>
      <c r="CM872" s="60"/>
      <c r="CN872" s="60"/>
      <c r="CO872" s="60"/>
    </row>
    <row r="873" spans="1:93" s="61" customFormat="1" x14ac:dyDescent="0.25">
      <c r="A873" s="64"/>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60"/>
      <c r="AJ873" s="60"/>
      <c r="AK873" s="60"/>
      <c r="AL873" s="60"/>
      <c r="AM873" s="60"/>
      <c r="AN873" s="60"/>
      <c r="AO873" s="60"/>
      <c r="AP873" s="60"/>
      <c r="AQ873" s="60"/>
      <c r="AR873" s="60"/>
      <c r="AS873" s="60"/>
      <c r="AT873" s="60"/>
      <c r="AU873" s="60"/>
      <c r="AV873" s="60"/>
      <c r="AW873" s="60"/>
      <c r="AX873" s="60"/>
      <c r="AY873" s="60"/>
      <c r="AZ873" s="60"/>
      <c r="BA873" s="60"/>
      <c r="BB873" s="60"/>
      <c r="BC873" s="60"/>
      <c r="BD873" s="60"/>
      <c r="BE873" s="60"/>
      <c r="BF873" s="60"/>
      <c r="BG873" s="60"/>
      <c r="BH873" s="60"/>
      <c r="BI873" s="60"/>
      <c r="BJ873" s="60"/>
      <c r="BK873" s="60"/>
      <c r="BL873" s="60"/>
      <c r="BM873" s="60"/>
      <c r="BN873" s="60"/>
      <c r="BO873" s="60"/>
      <c r="BP873" s="60"/>
      <c r="BQ873" s="60"/>
      <c r="BR873" s="60"/>
      <c r="BS873" s="60"/>
      <c r="BT873" s="60"/>
      <c r="BU873" s="60"/>
      <c r="BV873" s="60"/>
      <c r="BW873" s="60"/>
      <c r="BX873" s="60"/>
      <c r="BY873" s="60"/>
      <c r="BZ873" s="60"/>
      <c r="CA873" s="60"/>
      <c r="CB873" s="60"/>
      <c r="CC873" s="60"/>
      <c r="CD873" s="60"/>
      <c r="CE873" s="60"/>
      <c r="CF873" s="60"/>
      <c r="CG873" s="60"/>
      <c r="CH873" s="60"/>
      <c r="CI873" s="60"/>
      <c r="CJ873" s="60"/>
      <c r="CK873" s="60"/>
      <c r="CL873" s="60"/>
      <c r="CM873" s="60"/>
      <c r="CN873" s="60"/>
      <c r="CO873" s="60"/>
    </row>
    <row r="874" spans="1:93" s="61" customFormat="1" x14ac:dyDescent="0.25">
      <c r="A874" s="64"/>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c r="AA874" s="59"/>
      <c r="AB874" s="59"/>
      <c r="AC874" s="59"/>
      <c r="AD874" s="59"/>
      <c r="AE874" s="59"/>
      <c r="AF874" s="59"/>
      <c r="AG874" s="59"/>
      <c r="AH874" s="59"/>
      <c r="AI874" s="60"/>
      <c r="AJ874" s="60"/>
      <c r="AK874" s="60"/>
      <c r="AL874" s="60"/>
      <c r="AM874" s="60"/>
      <c r="AN874" s="60"/>
      <c r="AO874" s="60"/>
      <c r="AP874" s="60"/>
      <c r="AQ874" s="60"/>
      <c r="AR874" s="60"/>
      <c r="AS874" s="60"/>
      <c r="AT874" s="60"/>
      <c r="AU874" s="60"/>
      <c r="AV874" s="60"/>
      <c r="AW874" s="60"/>
      <c r="AX874" s="60"/>
      <c r="AY874" s="60"/>
      <c r="AZ874" s="60"/>
      <c r="BA874" s="60"/>
      <c r="BB874" s="60"/>
      <c r="BC874" s="60"/>
      <c r="BD874" s="60"/>
      <c r="BE874" s="60"/>
      <c r="BF874" s="60"/>
      <c r="BG874" s="60"/>
      <c r="BH874" s="60"/>
      <c r="BI874" s="60"/>
      <c r="BJ874" s="60"/>
      <c r="BK874" s="60"/>
      <c r="BL874" s="60"/>
      <c r="BM874" s="60"/>
      <c r="BN874" s="60"/>
      <c r="BO874" s="60"/>
      <c r="BP874" s="60"/>
      <c r="BQ874" s="60"/>
      <c r="BR874" s="60"/>
      <c r="BS874" s="60"/>
      <c r="BT874" s="60"/>
      <c r="BU874" s="60"/>
      <c r="BV874" s="60"/>
      <c r="BW874" s="60"/>
      <c r="BX874" s="60"/>
      <c r="BY874" s="60"/>
      <c r="BZ874" s="60"/>
      <c r="CA874" s="60"/>
      <c r="CB874" s="60"/>
      <c r="CC874" s="60"/>
      <c r="CD874" s="60"/>
      <c r="CE874" s="60"/>
      <c r="CF874" s="60"/>
      <c r="CG874" s="60"/>
      <c r="CH874" s="60"/>
      <c r="CI874" s="60"/>
      <c r="CJ874" s="60"/>
      <c r="CK874" s="60"/>
      <c r="CL874" s="60"/>
      <c r="CM874" s="60"/>
      <c r="CN874" s="60"/>
      <c r="CO874" s="60"/>
    </row>
    <row r="875" spans="1:93" s="61" customFormat="1" x14ac:dyDescent="0.25">
      <c r="A875" s="64"/>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c r="AA875" s="59"/>
      <c r="AB875" s="59"/>
      <c r="AC875" s="59"/>
      <c r="AD875" s="59"/>
      <c r="AE875" s="59"/>
      <c r="AF875" s="59"/>
      <c r="AG875" s="59"/>
      <c r="AH875" s="59"/>
      <c r="AI875" s="60"/>
      <c r="AJ875" s="60"/>
      <c r="AK875" s="60"/>
      <c r="AL875" s="60"/>
      <c r="AM875" s="60"/>
      <c r="AN875" s="60"/>
      <c r="AO875" s="60"/>
      <c r="AP875" s="60"/>
      <c r="AQ875" s="60"/>
      <c r="AR875" s="60"/>
      <c r="AS875" s="60"/>
      <c r="AT875" s="60"/>
      <c r="AU875" s="60"/>
      <c r="AV875" s="60"/>
      <c r="AW875" s="60"/>
      <c r="AX875" s="60"/>
      <c r="AY875" s="60"/>
      <c r="AZ875" s="60"/>
      <c r="BA875" s="60"/>
      <c r="BB875" s="60"/>
      <c r="BC875" s="60"/>
      <c r="BD875" s="60"/>
      <c r="BE875" s="60"/>
      <c r="BF875" s="60"/>
      <c r="BG875" s="60"/>
      <c r="BH875" s="60"/>
      <c r="BI875" s="60"/>
      <c r="BJ875" s="60"/>
      <c r="BK875" s="60"/>
      <c r="BL875" s="60"/>
      <c r="BM875" s="60"/>
      <c r="BN875" s="60"/>
      <c r="BO875" s="60"/>
      <c r="BP875" s="60"/>
      <c r="BQ875" s="60"/>
      <c r="BR875" s="60"/>
      <c r="BS875" s="60"/>
      <c r="BT875" s="60"/>
      <c r="BU875" s="60"/>
      <c r="BV875" s="60"/>
      <c r="BW875" s="60"/>
      <c r="BX875" s="60"/>
      <c r="BY875" s="60"/>
      <c r="BZ875" s="60"/>
      <c r="CA875" s="60"/>
      <c r="CB875" s="60"/>
      <c r="CC875" s="60"/>
      <c r="CD875" s="60"/>
      <c r="CE875" s="60"/>
      <c r="CF875" s="60"/>
      <c r="CG875" s="60"/>
      <c r="CH875" s="60"/>
      <c r="CI875" s="60"/>
      <c r="CJ875" s="60"/>
      <c r="CK875" s="60"/>
      <c r="CL875" s="60"/>
      <c r="CM875" s="60"/>
      <c r="CN875" s="60"/>
      <c r="CO875" s="60"/>
    </row>
    <row r="876" spans="1:93" s="61" customFormat="1" x14ac:dyDescent="0.25">
      <c r="A876" s="64"/>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c r="AA876" s="59"/>
      <c r="AB876" s="59"/>
      <c r="AC876" s="59"/>
      <c r="AD876" s="59"/>
      <c r="AE876" s="59"/>
      <c r="AF876" s="59"/>
      <c r="AG876" s="59"/>
      <c r="AH876" s="59"/>
      <c r="AI876" s="60"/>
      <c r="AJ876" s="60"/>
      <c r="AK876" s="60"/>
      <c r="AL876" s="60"/>
      <c r="AM876" s="60"/>
      <c r="AN876" s="60"/>
      <c r="AO876" s="60"/>
      <c r="AP876" s="60"/>
      <c r="AQ876" s="60"/>
      <c r="AR876" s="60"/>
      <c r="AS876" s="60"/>
      <c r="AT876" s="60"/>
      <c r="AU876" s="60"/>
      <c r="AV876" s="60"/>
      <c r="AW876" s="60"/>
      <c r="AX876" s="60"/>
      <c r="AY876" s="60"/>
      <c r="AZ876" s="60"/>
      <c r="BA876" s="60"/>
      <c r="BB876" s="60"/>
      <c r="BC876" s="60"/>
      <c r="BD876" s="60"/>
      <c r="BE876" s="60"/>
      <c r="BF876" s="60"/>
      <c r="BG876" s="60"/>
      <c r="BH876" s="60"/>
      <c r="BI876" s="60"/>
      <c r="BJ876" s="60"/>
      <c r="BK876" s="60"/>
      <c r="BL876" s="60"/>
      <c r="BM876" s="60"/>
      <c r="BN876" s="60"/>
      <c r="BO876" s="60"/>
      <c r="BP876" s="60"/>
      <c r="BQ876" s="60"/>
      <c r="BR876" s="60"/>
      <c r="BS876" s="60"/>
      <c r="BT876" s="60"/>
      <c r="BU876" s="60"/>
      <c r="BV876" s="60"/>
      <c r="BW876" s="60"/>
      <c r="BX876" s="60"/>
      <c r="BY876" s="60"/>
      <c r="BZ876" s="60"/>
      <c r="CA876" s="60"/>
      <c r="CB876" s="60"/>
      <c r="CC876" s="60"/>
      <c r="CD876" s="60"/>
      <c r="CE876" s="60"/>
      <c r="CF876" s="60"/>
      <c r="CG876" s="60"/>
      <c r="CH876" s="60"/>
      <c r="CI876" s="60"/>
      <c r="CJ876" s="60"/>
      <c r="CK876" s="60"/>
      <c r="CL876" s="60"/>
      <c r="CM876" s="60"/>
      <c r="CN876" s="60"/>
      <c r="CO876" s="60"/>
    </row>
    <row r="877" spans="1:93" s="61" customFormat="1" x14ac:dyDescent="0.25">
      <c r="A877" s="64"/>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c r="AA877" s="59"/>
      <c r="AB877" s="59"/>
      <c r="AC877" s="59"/>
      <c r="AD877" s="59"/>
      <c r="AE877" s="59"/>
      <c r="AF877" s="59"/>
      <c r="AG877" s="59"/>
      <c r="AH877" s="59"/>
      <c r="AI877" s="60"/>
      <c r="AJ877" s="60"/>
      <c r="AK877" s="60"/>
      <c r="AL877" s="60"/>
      <c r="AM877" s="60"/>
      <c r="AN877" s="60"/>
      <c r="AO877" s="60"/>
      <c r="AP877" s="60"/>
      <c r="AQ877" s="60"/>
      <c r="AR877" s="60"/>
      <c r="AS877" s="60"/>
      <c r="AT877" s="60"/>
      <c r="AU877" s="60"/>
      <c r="AV877" s="60"/>
      <c r="AW877" s="60"/>
      <c r="AX877" s="60"/>
      <c r="AY877" s="60"/>
      <c r="AZ877" s="60"/>
      <c r="BA877" s="60"/>
      <c r="BB877" s="60"/>
      <c r="BC877" s="60"/>
      <c r="BD877" s="60"/>
      <c r="BE877" s="60"/>
      <c r="BF877" s="60"/>
      <c r="BG877" s="60"/>
      <c r="BH877" s="60"/>
      <c r="BI877" s="60"/>
      <c r="BJ877" s="60"/>
      <c r="BK877" s="60"/>
      <c r="BL877" s="60"/>
      <c r="BM877" s="60"/>
      <c r="BN877" s="60"/>
      <c r="BO877" s="60"/>
      <c r="BP877" s="60"/>
      <c r="BQ877" s="60"/>
      <c r="BR877" s="60"/>
      <c r="BS877" s="60"/>
      <c r="BT877" s="60"/>
      <c r="BU877" s="60"/>
      <c r="BV877" s="60"/>
      <c r="BW877" s="60"/>
      <c r="BX877" s="60"/>
      <c r="BY877" s="60"/>
      <c r="BZ877" s="60"/>
      <c r="CA877" s="60"/>
      <c r="CB877" s="60"/>
      <c r="CC877" s="60"/>
      <c r="CD877" s="60"/>
      <c r="CE877" s="60"/>
      <c r="CF877" s="60"/>
      <c r="CG877" s="60"/>
      <c r="CH877" s="60"/>
      <c r="CI877" s="60"/>
      <c r="CJ877" s="60"/>
      <c r="CK877" s="60"/>
      <c r="CL877" s="60"/>
      <c r="CM877" s="60"/>
      <c r="CN877" s="60"/>
      <c r="CO877" s="60"/>
    </row>
    <row r="878" spans="1:93" s="61" customFormat="1" x14ac:dyDescent="0.25">
      <c r="A878" s="64"/>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59"/>
      <c r="AI878" s="60"/>
      <c r="AJ878" s="60"/>
      <c r="AK878" s="60"/>
      <c r="AL878" s="60"/>
      <c r="AM878" s="60"/>
      <c r="AN878" s="60"/>
      <c r="AO878" s="60"/>
      <c r="AP878" s="60"/>
      <c r="AQ878" s="60"/>
      <c r="AR878" s="60"/>
      <c r="AS878" s="60"/>
      <c r="AT878" s="60"/>
      <c r="AU878" s="60"/>
      <c r="AV878" s="60"/>
      <c r="AW878" s="60"/>
      <c r="AX878" s="60"/>
      <c r="AY878" s="60"/>
      <c r="AZ878" s="60"/>
      <c r="BA878" s="60"/>
      <c r="BB878" s="60"/>
      <c r="BC878" s="60"/>
      <c r="BD878" s="60"/>
      <c r="BE878" s="60"/>
      <c r="BF878" s="60"/>
      <c r="BG878" s="60"/>
      <c r="BH878" s="60"/>
      <c r="BI878" s="60"/>
      <c r="BJ878" s="60"/>
      <c r="BK878" s="60"/>
      <c r="BL878" s="60"/>
      <c r="BM878" s="60"/>
      <c r="BN878" s="60"/>
      <c r="BO878" s="60"/>
      <c r="BP878" s="60"/>
      <c r="BQ878" s="60"/>
      <c r="BR878" s="60"/>
      <c r="BS878" s="60"/>
      <c r="BT878" s="60"/>
      <c r="BU878" s="60"/>
      <c r="BV878" s="60"/>
      <c r="BW878" s="60"/>
      <c r="BX878" s="60"/>
      <c r="BY878" s="60"/>
      <c r="BZ878" s="60"/>
      <c r="CA878" s="60"/>
      <c r="CB878" s="60"/>
      <c r="CC878" s="60"/>
      <c r="CD878" s="60"/>
      <c r="CE878" s="60"/>
      <c r="CF878" s="60"/>
      <c r="CG878" s="60"/>
      <c r="CH878" s="60"/>
      <c r="CI878" s="60"/>
      <c r="CJ878" s="60"/>
      <c r="CK878" s="60"/>
      <c r="CL878" s="60"/>
      <c r="CM878" s="60"/>
      <c r="CN878" s="60"/>
      <c r="CO878" s="60"/>
    </row>
    <row r="879" spans="1:93" s="61" customFormat="1" x14ac:dyDescent="0.25">
      <c r="A879" s="64"/>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59"/>
      <c r="AD879" s="59"/>
      <c r="AE879" s="59"/>
      <c r="AF879" s="59"/>
      <c r="AG879" s="59"/>
      <c r="AH879" s="59"/>
      <c r="AI879" s="60"/>
      <c r="AJ879" s="60"/>
      <c r="AK879" s="60"/>
      <c r="AL879" s="60"/>
      <c r="AM879" s="60"/>
      <c r="AN879" s="60"/>
      <c r="AO879" s="60"/>
      <c r="AP879" s="60"/>
      <c r="AQ879" s="60"/>
      <c r="AR879" s="60"/>
      <c r="AS879" s="60"/>
      <c r="AT879" s="60"/>
      <c r="AU879" s="60"/>
      <c r="AV879" s="60"/>
      <c r="AW879" s="60"/>
      <c r="AX879" s="60"/>
      <c r="AY879" s="60"/>
      <c r="AZ879" s="60"/>
      <c r="BA879" s="60"/>
      <c r="BB879" s="60"/>
      <c r="BC879" s="60"/>
      <c r="BD879" s="60"/>
      <c r="BE879" s="60"/>
      <c r="BF879" s="60"/>
      <c r="BG879" s="60"/>
      <c r="BH879" s="60"/>
      <c r="BI879" s="60"/>
      <c r="BJ879" s="60"/>
      <c r="BK879" s="60"/>
      <c r="BL879" s="60"/>
      <c r="BM879" s="60"/>
      <c r="BN879" s="60"/>
      <c r="BO879" s="60"/>
      <c r="BP879" s="60"/>
      <c r="BQ879" s="60"/>
      <c r="BR879" s="60"/>
      <c r="BS879" s="60"/>
      <c r="BT879" s="60"/>
      <c r="BU879" s="60"/>
      <c r="BV879" s="60"/>
      <c r="BW879" s="60"/>
      <c r="BX879" s="60"/>
      <c r="BY879" s="60"/>
      <c r="BZ879" s="60"/>
      <c r="CA879" s="60"/>
      <c r="CB879" s="60"/>
      <c r="CC879" s="60"/>
      <c r="CD879" s="60"/>
      <c r="CE879" s="60"/>
      <c r="CF879" s="60"/>
      <c r="CG879" s="60"/>
      <c r="CH879" s="60"/>
      <c r="CI879" s="60"/>
      <c r="CJ879" s="60"/>
      <c r="CK879" s="60"/>
      <c r="CL879" s="60"/>
      <c r="CM879" s="60"/>
      <c r="CN879" s="60"/>
      <c r="CO879" s="60"/>
    </row>
    <row r="880" spans="1:93" s="61" customFormat="1" x14ac:dyDescent="0.25">
      <c r="A880" s="64"/>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c r="AA880" s="59"/>
      <c r="AB880" s="59"/>
      <c r="AC880" s="59"/>
      <c r="AD880" s="59"/>
      <c r="AE880" s="59"/>
      <c r="AF880" s="59"/>
      <c r="AG880" s="59"/>
      <c r="AH880" s="59"/>
      <c r="AI880" s="60"/>
      <c r="AJ880" s="60"/>
      <c r="AK880" s="60"/>
      <c r="AL880" s="60"/>
      <c r="AM880" s="60"/>
      <c r="AN880" s="60"/>
      <c r="AO880" s="60"/>
      <c r="AP880" s="60"/>
      <c r="AQ880" s="60"/>
      <c r="AR880" s="60"/>
      <c r="AS880" s="60"/>
      <c r="AT880" s="60"/>
      <c r="AU880" s="60"/>
      <c r="AV880" s="60"/>
      <c r="AW880" s="60"/>
      <c r="AX880" s="60"/>
      <c r="AY880" s="60"/>
      <c r="AZ880" s="60"/>
      <c r="BA880" s="60"/>
      <c r="BB880" s="60"/>
      <c r="BC880" s="60"/>
      <c r="BD880" s="60"/>
      <c r="BE880" s="60"/>
      <c r="BF880" s="60"/>
      <c r="BG880" s="60"/>
      <c r="BH880" s="60"/>
      <c r="BI880" s="60"/>
      <c r="BJ880" s="60"/>
      <c r="BK880" s="60"/>
      <c r="BL880" s="60"/>
      <c r="BM880" s="60"/>
      <c r="BN880" s="60"/>
      <c r="BO880" s="60"/>
      <c r="BP880" s="60"/>
      <c r="BQ880" s="60"/>
      <c r="BR880" s="60"/>
      <c r="BS880" s="60"/>
      <c r="BT880" s="60"/>
      <c r="BU880" s="60"/>
      <c r="BV880" s="60"/>
      <c r="BW880" s="60"/>
      <c r="BX880" s="60"/>
      <c r="BY880" s="60"/>
      <c r="BZ880" s="60"/>
      <c r="CA880" s="60"/>
      <c r="CB880" s="60"/>
      <c r="CC880" s="60"/>
      <c r="CD880" s="60"/>
      <c r="CE880" s="60"/>
      <c r="CF880" s="60"/>
      <c r="CG880" s="60"/>
      <c r="CH880" s="60"/>
      <c r="CI880" s="60"/>
      <c r="CJ880" s="60"/>
      <c r="CK880" s="60"/>
      <c r="CL880" s="60"/>
      <c r="CM880" s="60"/>
      <c r="CN880" s="60"/>
      <c r="CO880" s="60"/>
    </row>
    <row r="881" spans="1:93" s="61" customFormat="1" x14ac:dyDescent="0.25">
      <c r="A881" s="64"/>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c r="AA881" s="59"/>
      <c r="AB881" s="59"/>
      <c r="AC881" s="59"/>
      <c r="AD881" s="59"/>
      <c r="AE881" s="59"/>
      <c r="AF881" s="59"/>
      <c r="AG881" s="59"/>
      <c r="AH881" s="59"/>
      <c r="AI881" s="60"/>
      <c r="AJ881" s="60"/>
      <c r="AK881" s="60"/>
      <c r="AL881" s="60"/>
      <c r="AM881" s="60"/>
      <c r="AN881" s="60"/>
      <c r="AO881" s="60"/>
      <c r="AP881" s="60"/>
      <c r="AQ881" s="60"/>
      <c r="AR881" s="60"/>
      <c r="AS881" s="60"/>
      <c r="AT881" s="60"/>
      <c r="AU881" s="60"/>
      <c r="AV881" s="60"/>
      <c r="AW881" s="60"/>
      <c r="AX881" s="60"/>
      <c r="AY881" s="60"/>
      <c r="AZ881" s="60"/>
      <c r="BA881" s="60"/>
      <c r="BB881" s="60"/>
      <c r="BC881" s="60"/>
      <c r="BD881" s="60"/>
      <c r="BE881" s="60"/>
      <c r="BF881" s="60"/>
      <c r="BG881" s="60"/>
      <c r="BH881" s="60"/>
      <c r="BI881" s="60"/>
      <c r="BJ881" s="60"/>
      <c r="BK881" s="60"/>
      <c r="BL881" s="60"/>
      <c r="BM881" s="60"/>
      <c r="BN881" s="60"/>
      <c r="BO881" s="60"/>
      <c r="BP881" s="60"/>
      <c r="BQ881" s="60"/>
      <c r="BR881" s="60"/>
      <c r="BS881" s="60"/>
      <c r="BT881" s="60"/>
      <c r="BU881" s="60"/>
      <c r="BV881" s="60"/>
      <c r="BW881" s="60"/>
      <c r="BX881" s="60"/>
      <c r="BY881" s="60"/>
      <c r="BZ881" s="60"/>
      <c r="CA881" s="60"/>
      <c r="CB881" s="60"/>
      <c r="CC881" s="60"/>
      <c r="CD881" s="60"/>
      <c r="CE881" s="60"/>
      <c r="CF881" s="60"/>
      <c r="CG881" s="60"/>
      <c r="CH881" s="60"/>
      <c r="CI881" s="60"/>
      <c r="CJ881" s="60"/>
      <c r="CK881" s="60"/>
      <c r="CL881" s="60"/>
      <c r="CM881" s="60"/>
      <c r="CN881" s="60"/>
      <c r="CO881" s="60"/>
    </row>
    <row r="882" spans="1:93" s="61" customFormat="1" x14ac:dyDescent="0.25">
      <c r="A882" s="64"/>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c r="AA882" s="59"/>
      <c r="AB882" s="59"/>
      <c r="AC882" s="59"/>
      <c r="AD882" s="59"/>
      <c r="AE882" s="59"/>
      <c r="AF882" s="59"/>
      <c r="AG882" s="59"/>
      <c r="AH882" s="59"/>
      <c r="AI882" s="60"/>
      <c r="AJ882" s="60"/>
      <c r="AK882" s="60"/>
      <c r="AL882" s="60"/>
      <c r="AM882" s="60"/>
      <c r="AN882" s="60"/>
      <c r="AO882" s="60"/>
      <c r="AP882" s="60"/>
      <c r="AQ882" s="60"/>
      <c r="AR882" s="60"/>
      <c r="AS882" s="60"/>
      <c r="AT882" s="60"/>
      <c r="AU882" s="60"/>
      <c r="AV882" s="60"/>
      <c r="AW882" s="60"/>
      <c r="AX882" s="60"/>
      <c r="AY882" s="60"/>
      <c r="AZ882" s="60"/>
      <c r="BA882" s="60"/>
      <c r="BB882" s="60"/>
      <c r="BC882" s="60"/>
      <c r="BD882" s="60"/>
      <c r="BE882" s="60"/>
      <c r="BF882" s="60"/>
      <c r="BG882" s="60"/>
      <c r="BH882" s="60"/>
      <c r="BI882" s="60"/>
      <c r="BJ882" s="60"/>
      <c r="BK882" s="60"/>
      <c r="BL882" s="60"/>
      <c r="BM882" s="60"/>
      <c r="BN882" s="60"/>
      <c r="BO882" s="60"/>
      <c r="BP882" s="60"/>
      <c r="BQ882" s="60"/>
      <c r="BR882" s="60"/>
      <c r="BS882" s="60"/>
      <c r="BT882" s="60"/>
      <c r="BU882" s="60"/>
      <c r="BV882" s="60"/>
      <c r="BW882" s="60"/>
      <c r="BX882" s="60"/>
      <c r="BY882" s="60"/>
      <c r="BZ882" s="60"/>
      <c r="CA882" s="60"/>
      <c r="CB882" s="60"/>
      <c r="CC882" s="60"/>
      <c r="CD882" s="60"/>
      <c r="CE882" s="60"/>
      <c r="CF882" s="60"/>
      <c r="CG882" s="60"/>
      <c r="CH882" s="60"/>
      <c r="CI882" s="60"/>
      <c r="CJ882" s="60"/>
      <c r="CK882" s="60"/>
      <c r="CL882" s="60"/>
      <c r="CM882" s="60"/>
      <c r="CN882" s="60"/>
      <c r="CO882" s="60"/>
    </row>
    <row r="883" spans="1:93" s="61" customFormat="1" x14ac:dyDescent="0.25">
      <c r="A883" s="64"/>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60"/>
      <c r="AJ883" s="60"/>
      <c r="AK883" s="60"/>
      <c r="AL883" s="60"/>
      <c r="AM883" s="60"/>
      <c r="AN883" s="60"/>
      <c r="AO883" s="60"/>
      <c r="AP883" s="60"/>
      <c r="AQ883" s="60"/>
      <c r="AR883" s="60"/>
      <c r="AS883" s="60"/>
      <c r="AT883" s="60"/>
      <c r="AU883" s="60"/>
      <c r="AV883" s="60"/>
      <c r="AW883" s="60"/>
      <c r="AX883" s="60"/>
      <c r="AY883" s="60"/>
      <c r="AZ883" s="60"/>
      <c r="BA883" s="60"/>
      <c r="BB883" s="60"/>
      <c r="BC883" s="60"/>
      <c r="BD883" s="60"/>
      <c r="BE883" s="60"/>
      <c r="BF883" s="60"/>
      <c r="BG883" s="60"/>
      <c r="BH883" s="60"/>
      <c r="BI883" s="60"/>
      <c r="BJ883" s="60"/>
      <c r="BK883" s="60"/>
      <c r="BL883" s="60"/>
      <c r="BM883" s="60"/>
      <c r="BN883" s="60"/>
      <c r="BO883" s="60"/>
      <c r="BP883" s="60"/>
      <c r="BQ883" s="60"/>
      <c r="BR883" s="60"/>
      <c r="BS883" s="60"/>
      <c r="BT883" s="60"/>
      <c r="BU883" s="60"/>
      <c r="BV883" s="60"/>
      <c r="BW883" s="60"/>
      <c r="BX883" s="60"/>
      <c r="BY883" s="60"/>
      <c r="BZ883" s="60"/>
      <c r="CA883" s="60"/>
      <c r="CB883" s="60"/>
      <c r="CC883" s="60"/>
      <c r="CD883" s="60"/>
      <c r="CE883" s="60"/>
      <c r="CF883" s="60"/>
      <c r="CG883" s="60"/>
      <c r="CH883" s="60"/>
      <c r="CI883" s="60"/>
      <c r="CJ883" s="60"/>
      <c r="CK883" s="60"/>
      <c r="CL883" s="60"/>
      <c r="CM883" s="60"/>
      <c r="CN883" s="60"/>
      <c r="CO883" s="60"/>
    </row>
    <row r="884" spans="1:93" s="61" customFormat="1" x14ac:dyDescent="0.25">
      <c r="A884" s="64"/>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60"/>
      <c r="AJ884" s="60"/>
      <c r="AK884" s="60"/>
      <c r="AL884" s="60"/>
      <c r="AM884" s="60"/>
      <c r="AN884" s="60"/>
      <c r="AO884" s="60"/>
      <c r="AP884" s="60"/>
      <c r="AQ884" s="60"/>
      <c r="AR884" s="60"/>
      <c r="AS884" s="60"/>
      <c r="AT884" s="60"/>
      <c r="AU884" s="60"/>
      <c r="AV884" s="60"/>
      <c r="AW884" s="60"/>
      <c r="AX884" s="60"/>
      <c r="AY884" s="60"/>
      <c r="AZ884" s="60"/>
      <c r="BA884" s="60"/>
      <c r="BB884" s="60"/>
      <c r="BC884" s="60"/>
      <c r="BD884" s="60"/>
      <c r="BE884" s="60"/>
      <c r="BF884" s="60"/>
      <c r="BG884" s="60"/>
      <c r="BH884" s="60"/>
      <c r="BI884" s="60"/>
      <c r="BJ884" s="60"/>
      <c r="BK884" s="60"/>
      <c r="BL884" s="60"/>
      <c r="BM884" s="60"/>
      <c r="BN884" s="60"/>
      <c r="BO884" s="60"/>
      <c r="BP884" s="60"/>
      <c r="BQ884" s="60"/>
      <c r="BR884" s="60"/>
      <c r="BS884" s="60"/>
      <c r="BT884" s="60"/>
      <c r="BU884" s="60"/>
      <c r="BV884" s="60"/>
      <c r="BW884" s="60"/>
      <c r="BX884" s="60"/>
      <c r="BY884" s="60"/>
      <c r="BZ884" s="60"/>
      <c r="CA884" s="60"/>
      <c r="CB884" s="60"/>
      <c r="CC884" s="60"/>
      <c r="CD884" s="60"/>
      <c r="CE884" s="60"/>
      <c r="CF884" s="60"/>
      <c r="CG884" s="60"/>
      <c r="CH884" s="60"/>
      <c r="CI884" s="60"/>
      <c r="CJ884" s="60"/>
      <c r="CK884" s="60"/>
      <c r="CL884" s="60"/>
      <c r="CM884" s="60"/>
      <c r="CN884" s="60"/>
      <c r="CO884" s="60"/>
    </row>
    <row r="885" spans="1:93" s="61" customFormat="1" x14ac:dyDescent="0.25">
      <c r="A885" s="64"/>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60"/>
      <c r="AJ885" s="60"/>
      <c r="AK885" s="60"/>
      <c r="AL885" s="60"/>
      <c r="AM885" s="60"/>
      <c r="AN885" s="60"/>
      <c r="AO885" s="60"/>
      <c r="AP885" s="60"/>
      <c r="AQ885" s="60"/>
      <c r="AR885" s="60"/>
      <c r="AS885" s="60"/>
      <c r="AT885" s="60"/>
      <c r="AU885" s="60"/>
      <c r="AV885" s="60"/>
      <c r="AW885" s="60"/>
      <c r="AX885" s="60"/>
      <c r="AY885" s="60"/>
      <c r="AZ885" s="60"/>
      <c r="BA885" s="60"/>
      <c r="BB885" s="60"/>
      <c r="BC885" s="60"/>
      <c r="BD885" s="60"/>
      <c r="BE885" s="60"/>
      <c r="BF885" s="60"/>
      <c r="BG885" s="60"/>
      <c r="BH885" s="60"/>
      <c r="BI885" s="60"/>
      <c r="BJ885" s="60"/>
      <c r="BK885" s="60"/>
      <c r="BL885" s="60"/>
      <c r="BM885" s="60"/>
      <c r="BN885" s="60"/>
      <c r="BO885" s="60"/>
      <c r="BP885" s="60"/>
      <c r="BQ885" s="60"/>
      <c r="BR885" s="60"/>
      <c r="BS885" s="60"/>
      <c r="BT885" s="60"/>
      <c r="BU885" s="60"/>
      <c r="BV885" s="60"/>
      <c r="BW885" s="60"/>
      <c r="BX885" s="60"/>
      <c r="BY885" s="60"/>
      <c r="BZ885" s="60"/>
      <c r="CA885" s="60"/>
      <c r="CB885" s="60"/>
      <c r="CC885" s="60"/>
      <c r="CD885" s="60"/>
      <c r="CE885" s="60"/>
      <c r="CF885" s="60"/>
      <c r="CG885" s="60"/>
      <c r="CH885" s="60"/>
      <c r="CI885" s="60"/>
      <c r="CJ885" s="60"/>
      <c r="CK885" s="60"/>
      <c r="CL885" s="60"/>
      <c r="CM885" s="60"/>
      <c r="CN885" s="60"/>
      <c r="CO885" s="60"/>
    </row>
    <row r="886" spans="1:93" s="61" customFormat="1" x14ac:dyDescent="0.25">
      <c r="A886" s="64"/>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60"/>
      <c r="AJ886" s="60"/>
      <c r="AK886" s="60"/>
      <c r="AL886" s="60"/>
      <c r="AM886" s="60"/>
      <c r="AN886" s="60"/>
      <c r="AO886" s="60"/>
      <c r="AP886" s="60"/>
      <c r="AQ886" s="60"/>
      <c r="AR886" s="60"/>
      <c r="AS886" s="60"/>
      <c r="AT886" s="60"/>
      <c r="AU886" s="60"/>
      <c r="AV886" s="60"/>
      <c r="AW886" s="60"/>
      <c r="AX886" s="60"/>
      <c r="AY886" s="60"/>
      <c r="AZ886" s="60"/>
      <c r="BA886" s="60"/>
      <c r="BB886" s="60"/>
      <c r="BC886" s="60"/>
      <c r="BD886" s="60"/>
      <c r="BE886" s="60"/>
      <c r="BF886" s="60"/>
      <c r="BG886" s="60"/>
      <c r="BH886" s="60"/>
      <c r="BI886" s="60"/>
      <c r="BJ886" s="60"/>
      <c r="BK886" s="60"/>
      <c r="BL886" s="60"/>
      <c r="BM886" s="60"/>
      <c r="BN886" s="60"/>
      <c r="BO886" s="60"/>
      <c r="BP886" s="60"/>
      <c r="BQ886" s="60"/>
      <c r="BR886" s="60"/>
      <c r="BS886" s="60"/>
      <c r="BT886" s="60"/>
      <c r="BU886" s="60"/>
      <c r="BV886" s="60"/>
      <c r="BW886" s="60"/>
      <c r="BX886" s="60"/>
      <c r="BY886" s="60"/>
      <c r="BZ886" s="60"/>
      <c r="CA886" s="60"/>
      <c r="CB886" s="60"/>
      <c r="CC886" s="60"/>
      <c r="CD886" s="60"/>
      <c r="CE886" s="60"/>
      <c r="CF886" s="60"/>
      <c r="CG886" s="60"/>
      <c r="CH886" s="60"/>
      <c r="CI886" s="60"/>
      <c r="CJ886" s="60"/>
      <c r="CK886" s="60"/>
      <c r="CL886" s="60"/>
      <c r="CM886" s="60"/>
      <c r="CN886" s="60"/>
      <c r="CO886" s="60"/>
    </row>
    <row r="887" spans="1:93" s="61" customFormat="1" x14ac:dyDescent="0.25">
      <c r="A887" s="64"/>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60"/>
      <c r="AJ887" s="60"/>
      <c r="AK887" s="60"/>
      <c r="AL887" s="60"/>
      <c r="AM887" s="60"/>
      <c r="AN887" s="60"/>
      <c r="AO887" s="60"/>
      <c r="AP887" s="60"/>
      <c r="AQ887" s="60"/>
      <c r="AR887" s="60"/>
      <c r="AS887" s="60"/>
      <c r="AT887" s="60"/>
      <c r="AU887" s="60"/>
      <c r="AV887" s="60"/>
      <c r="AW887" s="60"/>
      <c r="AX887" s="60"/>
      <c r="AY887" s="60"/>
      <c r="AZ887" s="60"/>
      <c r="BA887" s="60"/>
      <c r="BB887" s="60"/>
      <c r="BC887" s="60"/>
      <c r="BD887" s="60"/>
      <c r="BE887" s="60"/>
      <c r="BF887" s="60"/>
      <c r="BG887" s="60"/>
      <c r="BH887" s="60"/>
      <c r="BI887" s="60"/>
      <c r="BJ887" s="60"/>
      <c r="BK887" s="60"/>
      <c r="BL887" s="60"/>
      <c r="BM887" s="60"/>
      <c r="BN887" s="60"/>
      <c r="BO887" s="60"/>
      <c r="BP887" s="60"/>
      <c r="BQ887" s="60"/>
      <c r="BR887" s="60"/>
      <c r="BS887" s="60"/>
      <c r="BT887" s="60"/>
      <c r="BU887" s="60"/>
      <c r="BV887" s="60"/>
      <c r="BW887" s="60"/>
      <c r="BX887" s="60"/>
      <c r="BY887" s="60"/>
      <c r="BZ887" s="60"/>
      <c r="CA887" s="60"/>
      <c r="CB887" s="60"/>
      <c r="CC887" s="60"/>
      <c r="CD887" s="60"/>
      <c r="CE887" s="60"/>
      <c r="CF887" s="60"/>
      <c r="CG887" s="60"/>
      <c r="CH887" s="60"/>
      <c r="CI887" s="60"/>
      <c r="CJ887" s="60"/>
      <c r="CK887" s="60"/>
      <c r="CL887" s="60"/>
      <c r="CM887" s="60"/>
      <c r="CN887" s="60"/>
      <c r="CO887" s="60"/>
    </row>
    <row r="888" spans="1:93" s="61" customFormat="1" x14ac:dyDescent="0.25">
      <c r="A888" s="64"/>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60"/>
      <c r="AJ888" s="60"/>
      <c r="AK888" s="60"/>
      <c r="AL888" s="60"/>
      <c r="AM888" s="60"/>
      <c r="AN888" s="60"/>
      <c r="AO888" s="60"/>
      <c r="AP888" s="60"/>
      <c r="AQ888" s="60"/>
      <c r="AR888" s="60"/>
      <c r="AS888" s="60"/>
      <c r="AT888" s="60"/>
      <c r="AU888" s="60"/>
      <c r="AV888" s="60"/>
      <c r="AW888" s="60"/>
      <c r="AX888" s="60"/>
      <c r="AY888" s="60"/>
      <c r="AZ888" s="60"/>
      <c r="BA888" s="60"/>
      <c r="BB888" s="60"/>
      <c r="BC888" s="60"/>
      <c r="BD888" s="60"/>
      <c r="BE888" s="60"/>
      <c r="BF888" s="60"/>
      <c r="BG888" s="60"/>
      <c r="BH888" s="60"/>
      <c r="BI888" s="60"/>
      <c r="BJ888" s="60"/>
      <c r="BK888" s="60"/>
      <c r="BL888" s="60"/>
      <c r="BM888" s="60"/>
      <c r="BN888" s="60"/>
      <c r="BO888" s="60"/>
      <c r="BP888" s="60"/>
      <c r="BQ888" s="60"/>
      <c r="BR888" s="60"/>
      <c r="BS888" s="60"/>
      <c r="BT888" s="60"/>
      <c r="BU888" s="60"/>
      <c r="BV888" s="60"/>
      <c r="BW888" s="60"/>
      <c r="BX888" s="60"/>
      <c r="BY888" s="60"/>
      <c r="BZ888" s="60"/>
      <c r="CA888" s="60"/>
      <c r="CB888" s="60"/>
      <c r="CC888" s="60"/>
      <c r="CD888" s="60"/>
      <c r="CE888" s="60"/>
      <c r="CF888" s="60"/>
      <c r="CG888" s="60"/>
      <c r="CH888" s="60"/>
      <c r="CI888" s="60"/>
      <c r="CJ888" s="60"/>
      <c r="CK888" s="60"/>
      <c r="CL888" s="60"/>
      <c r="CM888" s="60"/>
      <c r="CN888" s="60"/>
      <c r="CO888" s="60"/>
    </row>
    <row r="889" spans="1:93" s="61" customFormat="1" x14ac:dyDescent="0.25">
      <c r="A889" s="64"/>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60"/>
      <c r="AJ889" s="60"/>
      <c r="AK889" s="60"/>
      <c r="AL889" s="60"/>
      <c r="AM889" s="60"/>
      <c r="AN889" s="60"/>
      <c r="AO889" s="60"/>
      <c r="AP889" s="60"/>
      <c r="AQ889" s="60"/>
      <c r="AR889" s="60"/>
      <c r="AS889" s="60"/>
      <c r="AT889" s="60"/>
      <c r="AU889" s="60"/>
      <c r="AV889" s="60"/>
      <c r="AW889" s="60"/>
      <c r="AX889" s="60"/>
      <c r="AY889" s="60"/>
      <c r="AZ889" s="60"/>
      <c r="BA889" s="60"/>
      <c r="BB889" s="60"/>
      <c r="BC889" s="60"/>
      <c r="BD889" s="60"/>
      <c r="BE889" s="60"/>
      <c r="BF889" s="60"/>
      <c r="BG889" s="60"/>
      <c r="BH889" s="60"/>
      <c r="BI889" s="60"/>
      <c r="BJ889" s="60"/>
      <c r="BK889" s="60"/>
      <c r="BL889" s="60"/>
      <c r="BM889" s="60"/>
      <c r="BN889" s="60"/>
      <c r="BO889" s="60"/>
      <c r="BP889" s="60"/>
      <c r="BQ889" s="60"/>
      <c r="BR889" s="60"/>
      <c r="BS889" s="60"/>
      <c r="BT889" s="60"/>
      <c r="BU889" s="60"/>
      <c r="BV889" s="60"/>
      <c r="BW889" s="60"/>
      <c r="BX889" s="60"/>
      <c r="BY889" s="60"/>
      <c r="BZ889" s="60"/>
      <c r="CA889" s="60"/>
      <c r="CB889" s="60"/>
      <c r="CC889" s="60"/>
      <c r="CD889" s="60"/>
      <c r="CE889" s="60"/>
      <c r="CF889" s="60"/>
      <c r="CG889" s="60"/>
      <c r="CH889" s="60"/>
      <c r="CI889" s="60"/>
      <c r="CJ889" s="60"/>
      <c r="CK889" s="60"/>
      <c r="CL889" s="60"/>
      <c r="CM889" s="60"/>
      <c r="CN889" s="60"/>
      <c r="CO889" s="60"/>
    </row>
    <row r="890" spans="1:93" s="61" customFormat="1" x14ac:dyDescent="0.25">
      <c r="A890" s="64"/>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60"/>
      <c r="AJ890" s="60"/>
      <c r="AK890" s="60"/>
      <c r="AL890" s="60"/>
      <c r="AM890" s="60"/>
      <c r="AN890" s="60"/>
      <c r="AO890" s="60"/>
      <c r="AP890" s="60"/>
      <c r="AQ890" s="60"/>
      <c r="AR890" s="60"/>
      <c r="AS890" s="60"/>
      <c r="AT890" s="60"/>
      <c r="AU890" s="60"/>
      <c r="AV890" s="60"/>
      <c r="AW890" s="60"/>
      <c r="AX890" s="60"/>
      <c r="AY890" s="60"/>
      <c r="AZ890" s="60"/>
      <c r="BA890" s="60"/>
      <c r="BB890" s="60"/>
      <c r="BC890" s="60"/>
      <c r="BD890" s="60"/>
      <c r="BE890" s="60"/>
      <c r="BF890" s="60"/>
      <c r="BG890" s="60"/>
      <c r="BH890" s="60"/>
      <c r="BI890" s="60"/>
      <c r="BJ890" s="60"/>
      <c r="BK890" s="60"/>
      <c r="BL890" s="60"/>
      <c r="BM890" s="60"/>
      <c r="BN890" s="60"/>
      <c r="BO890" s="60"/>
      <c r="BP890" s="60"/>
      <c r="BQ890" s="60"/>
      <c r="BR890" s="60"/>
      <c r="BS890" s="60"/>
      <c r="BT890" s="60"/>
      <c r="BU890" s="60"/>
      <c r="BV890" s="60"/>
      <c r="BW890" s="60"/>
      <c r="BX890" s="60"/>
      <c r="BY890" s="60"/>
      <c r="BZ890" s="60"/>
      <c r="CA890" s="60"/>
      <c r="CB890" s="60"/>
      <c r="CC890" s="60"/>
      <c r="CD890" s="60"/>
      <c r="CE890" s="60"/>
      <c r="CF890" s="60"/>
      <c r="CG890" s="60"/>
      <c r="CH890" s="60"/>
      <c r="CI890" s="60"/>
      <c r="CJ890" s="60"/>
      <c r="CK890" s="60"/>
      <c r="CL890" s="60"/>
      <c r="CM890" s="60"/>
      <c r="CN890" s="60"/>
      <c r="CO890" s="60"/>
    </row>
    <row r="891" spans="1:93" s="61" customFormat="1" x14ac:dyDescent="0.25">
      <c r="A891" s="64"/>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60"/>
      <c r="AJ891" s="60"/>
      <c r="AK891" s="60"/>
      <c r="AL891" s="60"/>
      <c r="AM891" s="60"/>
      <c r="AN891" s="60"/>
      <c r="AO891" s="60"/>
      <c r="AP891" s="60"/>
      <c r="AQ891" s="60"/>
      <c r="AR891" s="60"/>
      <c r="AS891" s="60"/>
      <c r="AT891" s="60"/>
      <c r="AU891" s="60"/>
      <c r="AV891" s="60"/>
      <c r="AW891" s="60"/>
      <c r="AX891" s="60"/>
      <c r="AY891" s="60"/>
      <c r="AZ891" s="60"/>
      <c r="BA891" s="60"/>
      <c r="BB891" s="60"/>
      <c r="BC891" s="60"/>
      <c r="BD891" s="60"/>
      <c r="BE891" s="60"/>
      <c r="BF891" s="60"/>
      <c r="BG891" s="60"/>
      <c r="BH891" s="60"/>
      <c r="BI891" s="60"/>
      <c r="BJ891" s="60"/>
      <c r="BK891" s="60"/>
      <c r="BL891" s="60"/>
      <c r="BM891" s="60"/>
      <c r="BN891" s="60"/>
      <c r="BO891" s="60"/>
      <c r="BP891" s="60"/>
      <c r="BQ891" s="60"/>
      <c r="BR891" s="60"/>
      <c r="BS891" s="60"/>
      <c r="BT891" s="60"/>
      <c r="BU891" s="60"/>
      <c r="BV891" s="60"/>
      <c r="BW891" s="60"/>
      <c r="BX891" s="60"/>
      <c r="BY891" s="60"/>
      <c r="BZ891" s="60"/>
      <c r="CA891" s="60"/>
      <c r="CB891" s="60"/>
      <c r="CC891" s="60"/>
      <c r="CD891" s="60"/>
      <c r="CE891" s="60"/>
      <c r="CF891" s="60"/>
      <c r="CG891" s="60"/>
      <c r="CH891" s="60"/>
      <c r="CI891" s="60"/>
      <c r="CJ891" s="60"/>
      <c r="CK891" s="60"/>
      <c r="CL891" s="60"/>
      <c r="CM891" s="60"/>
      <c r="CN891" s="60"/>
      <c r="CO891" s="60"/>
    </row>
    <row r="892" spans="1:93" s="61" customFormat="1" x14ac:dyDescent="0.25">
      <c r="A892" s="64"/>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60"/>
      <c r="AJ892" s="60"/>
      <c r="AK892" s="60"/>
      <c r="AL892" s="60"/>
      <c r="AM892" s="60"/>
      <c r="AN892" s="60"/>
      <c r="AO892" s="60"/>
      <c r="AP892" s="60"/>
      <c r="AQ892" s="60"/>
      <c r="AR892" s="60"/>
      <c r="AS892" s="60"/>
      <c r="AT892" s="60"/>
      <c r="AU892" s="60"/>
      <c r="AV892" s="60"/>
      <c r="AW892" s="60"/>
      <c r="AX892" s="60"/>
      <c r="AY892" s="60"/>
      <c r="AZ892" s="60"/>
      <c r="BA892" s="60"/>
      <c r="BB892" s="60"/>
      <c r="BC892" s="60"/>
      <c r="BD892" s="60"/>
      <c r="BE892" s="60"/>
      <c r="BF892" s="60"/>
      <c r="BG892" s="60"/>
      <c r="BH892" s="60"/>
      <c r="BI892" s="60"/>
      <c r="BJ892" s="60"/>
      <c r="BK892" s="60"/>
      <c r="BL892" s="60"/>
      <c r="BM892" s="60"/>
      <c r="BN892" s="60"/>
      <c r="BO892" s="60"/>
      <c r="BP892" s="60"/>
      <c r="BQ892" s="60"/>
      <c r="BR892" s="60"/>
      <c r="BS892" s="60"/>
      <c r="BT892" s="60"/>
      <c r="BU892" s="60"/>
      <c r="BV892" s="60"/>
      <c r="BW892" s="60"/>
      <c r="BX892" s="60"/>
      <c r="BY892" s="60"/>
      <c r="BZ892" s="60"/>
      <c r="CA892" s="60"/>
      <c r="CB892" s="60"/>
      <c r="CC892" s="60"/>
      <c r="CD892" s="60"/>
      <c r="CE892" s="60"/>
      <c r="CF892" s="60"/>
      <c r="CG892" s="60"/>
      <c r="CH892" s="60"/>
      <c r="CI892" s="60"/>
      <c r="CJ892" s="60"/>
      <c r="CK892" s="60"/>
      <c r="CL892" s="60"/>
      <c r="CM892" s="60"/>
      <c r="CN892" s="60"/>
      <c r="CO892" s="60"/>
    </row>
    <row r="893" spans="1:93" s="61" customFormat="1" x14ac:dyDescent="0.25">
      <c r="A893" s="64"/>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60"/>
      <c r="AJ893" s="60"/>
      <c r="AK893" s="60"/>
      <c r="AL893" s="60"/>
      <c r="AM893" s="60"/>
      <c r="AN893" s="60"/>
      <c r="AO893" s="60"/>
      <c r="AP893" s="60"/>
      <c r="AQ893" s="60"/>
      <c r="AR893" s="60"/>
      <c r="AS893" s="60"/>
      <c r="AT893" s="60"/>
      <c r="AU893" s="60"/>
      <c r="AV893" s="60"/>
      <c r="AW893" s="60"/>
      <c r="AX893" s="60"/>
      <c r="AY893" s="60"/>
      <c r="AZ893" s="60"/>
      <c r="BA893" s="60"/>
      <c r="BB893" s="60"/>
      <c r="BC893" s="60"/>
      <c r="BD893" s="60"/>
      <c r="BE893" s="60"/>
      <c r="BF893" s="60"/>
      <c r="BG893" s="60"/>
      <c r="BH893" s="60"/>
      <c r="BI893" s="60"/>
      <c r="BJ893" s="60"/>
      <c r="BK893" s="60"/>
      <c r="BL893" s="60"/>
      <c r="BM893" s="60"/>
      <c r="BN893" s="60"/>
      <c r="BO893" s="60"/>
      <c r="BP893" s="60"/>
      <c r="BQ893" s="60"/>
      <c r="BR893" s="60"/>
      <c r="BS893" s="60"/>
      <c r="BT893" s="60"/>
      <c r="BU893" s="60"/>
      <c r="BV893" s="60"/>
      <c r="BW893" s="60"/>
      <c r="BX893" s="60"/>
      <c r="BY893" s="60"/>
      <c r="BZ893" s="60"/>
      <c r="CA893" s="60"/>
      <c r="CB893" s="60"/>
      <c r="CC893" s="60"/>
      <c r="CD893" s="60"/>
      <c r="CE893" s="60"/>
      <c r="CF893" s="60"/>
      <c r="CG893" s="60"/>
      <c r="CH893" s="60"/>
      <c r="CI893" s="60"/>
      <c r="CJ893" s="60"/>
      <c r="CK893" s="60"/>
      <c r="CL893" s="60"/>
      <c r="CM893" s="60"/>
      <c r="CN893" s="60"/>
      <c r="CO893" s="60"/>
    </row>
    <row r="894" spans="1:93" s="61" customFormat="1" x14ac:dyDescent="0.25">
      <c r="A894" s="64"/>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60"/>
      <c r="AJ894" s="60"/>
      <c r="AK894" s="60"/>
      <c r="AL894" s="60"/>
      <c r="AM894" s="60"/>
      <c r="AN894" s="60"/>
      <c r="AO894" s="60"/>
      <c r="AP894" s="60"/>
      <c r="AQ894" s="60"/>
      <c r="AR894" s="60"/>
      <c r="AS894" s="60"/>
      <c r="AT894" s="60"/>
      <c r="AU894" s="60"/>
      <c r="AV894" s="60"/>
      <c r="AW894" s="60"/>
      <c r="AX894" s="60"/>
      <c r="AY894" s="60"/>
      <c r="AZ894" s="60"/>
      <c r="BA894" s="60"/>
      <c r="BB894" s="60"/>
      <c r="BC894" s="60"/>
      <c r="BD894" s="60"/>
      <c r="BE894" s="60"/>
      <c r="BF894" s="60"/>
      <c r="BG894" s="60"/>
      <c r="BH894" s="60"/>
      <c r="BI894" s="60"/>
      <c r="BJ894" s="60"/>
      <c r="BK894" s="60"/>
      <c r="BL894" s="60"/>
      <c r="BM894" s="60"/>
      <c r="BN894" s="60"/>
      <c r="BO894" s="60"/>
      <c r="BP894" s="60"/>
      <c r="BQ894" s="60"/>
      <c r="BR894" s="60"/>
      <c r="BS894" s="60"/>
      <c r="BT894" s="60"/>
      <c r="BU894" s="60"/>
      <c r="BV894" s="60"/>
      <c r="BW894" s="60"/>
      <c r="BX894" s="60"/>
      <c r="BY894" s="60"/>
      <c r="BZ894" s="60"/>
      <c r="CA894" s="60"/>
      <c r="CB894" s="60"/>
      <c r="CC894" s="60"/>
      <c r="CD894" s="60"/>
      <c r="CE894" s="60"/>
      <c r="CF894" s="60"/>
      <c r="CG894" s="60"/>
      <c r="CH894" s="60"/>
      <c r="CI894" s="60"/>
      <c r="CJ894" s="60"/>
      <c r="CK894" s="60"/>
      <c r="CL894" s="60"/>
      <c r="CM894" s="60"/>
      <c r="CN894" s="60"/>
      <c r="CO894" s="60"/>
    </row>
    <row r="895" spans="1:93" s="61" customFormat="1" x14ac:dyDescent="0.25">
      <c r="A895" s="64"/>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60"/>
      <c r="AJ895" s="60"/>
      <c r="AK895" s="60"/>
      <c r="AL895" s="60"/>
      <c r="AM895" s="60"/>
      <c r="AN895" s="60"/>
      <c r="AO895" s="60"/>
      <c r="AP895" s="60"/>
      <c r="AQ895" s="60"/>
      <c r="AR895" s="60"/>
      <c r="AS895" s="60"/>
      <c r="AT895" s="60"/>
      <c r="AU895" s="60"/>
      <c r="AV895" s="60"/>
      <c r="AW895" s="60"/>
      <c r="AX895" s="60"/>
      <c r="AY895" s="60"/>
      <c r="AZ895" s="60"/>
      <c r="BA895" s="60"/>
      <c r="BB895" s="60"/>
      <c r="BC895" s="60"/>
      <c r="BD895" s="60"/>
      <c r="BE895" s="60"/>
      <c r="BF895" s="60"/>
      <c r="BG895" s="60"/>
      <c r="BH895" s="60"/>
      <c r="BI895" s="60"/>
      <c r="BJ895" s="60"/>
      <c r="BK895" s="60"/>
      <c r="BL895" s="60"/>
      <c r="BM895" s="60"/>
      <c r="BN895" s="60"/>
      <c r="BO895" s="60"/>
      <c r="BP895" s="60"/>
      <c r="BQ895" s="60"/>
      <c r="BR895" s="60"/>
      <c r="BS895" s="60"/>
      <c r="BT895" s="60"/>
      <c r="BU895" s="60"/>
      <c r="BV895" s="60"/>
      <c r="BW895" s="60"/>
      <c r="BX895" s="60"/>
      <c r="BY895" s="60"/>
      <c r="BZ895" s="60"/>
      <c r="CA895" s="60"/>
      <c r="CB895" s="60"/>
      <c r="CC895" s="60"/>
      <c r="CD895" s="60"/>
      <c r="CE895" s="60"/>
      <c r="CF895" s="60"/>
      <c r="CG895" s="60"/>
      <c r="CH895" s="60"/>
      <c r="CI895" s="60"/>
      <c r="CJ895" s="60"/>
      <c r="CK895" s="60"/>
      <c r="CL895" s="60"/>
      <c r="CM895" s="60"/>
      <c r="CN895" s="60"/>
      <c r="CO895" s="60"/>
    </row>
    <row r="896" spans="1:93" s="61" customFormat="1" x14ac:dyDescent="0.25">
      <c r="A896" s="64"/>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60"/>
      <c r="AJ896" s="60"/>
      <c r="AK896" s="60"/>
      <c r="AL896" s="60"/>
      <c r="AM896" s="60"/>
      <c r="AN896" s="60"/>
      <c r="AO896" s="60"/>
      <c r="AP896" s="60"/>
      <c r="AQ896" s="60"/>
      <c r="AR896" s="60"/>
      <c r="AS896" s="60"/>
      <c r="AT896" s="60"/>
      <c r="AU896" s="60"/>
      <c r="AV896" s="60"/>
      <c r="AW896" s="60"/>
      <c r="AX896" s="60"/>
      <c r="AY896" s="60"/>
      <c r="AZ896" s="60"/>
      <c r="BA896" s="60"/>
      <c r="BB896" s="60"/>
      <c r="BC896" s="60"/>
      <c r="BD896" s="60"/>
      <c r="BE896" s="60"/>
      <c r="BF896" s="60"/>
      <c r="BG896" s="60"/>
      <c r="BH896" s="60"/>
      <c r="BI896" s="60"/>
      <c r="BJ896" s="60"/>
      <c r="BK896" s="60"/>
      <c r="BL896" s="60"/>
      <c r="BM896" s="60"/>
      <c r="BN896" s="60"/>
      <c r="BO896" s="60"/>
      <c r="BP896" s="60"/>
      <c r="BQ896" s="60"/>
      <c r="BR896" s="60"/>
      <c r="BS896" s="60"/>
      <c r="BT896" s="60"/>
      <c r="BU896" s="60"/>
      <c r="BV896" s="60"/>
      <c r="BW896" s="60"/>
      <c r="BX896" s="60"/>
      <c r="BY896" s="60"/>
      <c r="BZ896" s="60"/>
      <c r="CA896" s="60"/>
      <c r="CB896" s="60"/>
      <c r="CC896" s="60"/>
      <c r="CD896" s="60"/>
      <c r="CE896" s="60"/>
      <c r="CF896" s="60"/>
      <c r="CG896" s="60"/>
      <c r="CH896" s="60"/>
      <c r="CI896" s="60"/>
      <c r="CJ896" s="60"/>
      <c r="CK896" s="60"/>
      <c r="CL896" s="60"/>
      <c r="CM896" s="60"/>
      <c r="CN896" s="60"/>
      <c r="CO896" s="60"/>
    </row>
    <row r="897" spans="1:93" s="61" customFormat="1" x14ac:dyDescent="0.25">
      <c r="A897" s="64"/>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60"/>
      <c r="AJ897" s="60"/>
      <c r="AK897" s="60"/>
      <c r="AL897" s="60"/>
      <c r="AM897" s="60"/>
      <c r="AN897" s="60"/>
      <c r="AO897" s="60"/>
      <c r="AP897" s="60"/>
      <c r="AQ897" s="60"/>
      <c r="AR897" s="60"/>
      <c r="AS897" s="60"/>
      <c r="AT897" s="60"/>
      <c r="AU897" s="60"/>
      <c r="AV897" s="60"/>
      <c r="AW897" s="60"/>
      <c r="AX897" s="60"/>
      <c r="AY897" s="60"/>
      <c r="AZ897" s="60"/>
      <c r="BA897" s="60"/>
      <c r="BB897" s="60"/>
      <c r="BC897" s="60"/>
      <c r="BD897" s="60"/>
      <c r="BE897" s="60"/>
      <c r="BF897" s="60"/>
      <c r="BG897" s="60"/>
      <c r="BH897" s="60"/>
      <c r="BI897" s="60"/>
      <c r="BJ897" s="60"/>
      <c r="BK897" s="60"/>
      <c r="BL897" s="60"/>
      <c r="BM897" s="60"/>
      <c r="BN897" s="60"/>
      <c r="BO897" s="60"/>
      <c r="BP897" s="60"/>
      <c r="BQ897" s="60"/>
      <c r="BR897" s="60"/>
      <c r="BS897" s="60"/>
      <c r="BT897" s="60"/>
      <c r="BU897" s="60"/>
      <c r="BV897" s="60"/>
      <c r="BW897" s="60"/>
      <c r="BX897" s="60"/>
      <c r="BY897" s="60"/>
      <c r="BZ897" s="60"/>
      <c r="CA897" s="60"/>
      <c r="CB897" s="60"/>
      <c r="CC897" s="60"/>
      <c r="CD897" s="60"/>
      <c r="CE897" s="60"/>
      <c r="CF897" s="60"/>
      <c r="CG897" s="60"/>
      <c r="CH897" s="60"/>
      <c r="CI897" s="60"/>
      <c r="CJ897" s="60"/>
      <c r="CK897" s="60"/>
      <c r="CL897" s="60"/>
      <c r="CM897" s="60"/>
      <c r="CN897" s="60"/>
      <c r="CO897" s="60"/>
    </row>
    <row r="898" spans="1:93" s="61" customFormat="1" x14ac:dyDescent="0.25">
      <c r="A898" s="64"/>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c r="AA898" s="59"/>
      <c r="AB898" s="59"/>
      <c r="AC898" s="59"/>
      <c r="AD898" s="59"/>
      <c r="AE898" s="59"/>
      <c r="AF898" s="59"/>
      <c r="AG898" s="59"/>
      <c r="AH898" s="59"/>
      <c r="AI898" s="60"/>
      <c r="AJ898" s="60"/>
      <c r="AK898" s="60"/>
      <c r="AL898" s="60"/>
      <c r="AM898" s="60"/>
      <c r="AN898" s="60"/>
      <c r="AO898" s="60"/>
      <c r="AP898" s="60"/>
      <c r="AQ898" s="60"/>
      <c r="AR898" s="60"/>
      <c r="AS898" s="60"/>
      <c r="AT898" s="60"/>
      <c r="AU898" s="60"/>
      <c r="AV898" s="60"/>
      <c r="AW898" s="60"/>
      <c r="AX898" s="60"/>
      <c r="AY898" s="60"/>
      <c r="AZ898" s="60"/>
      <c r="BA898" s="60"/>
      <c r="BB898" s="60"/>
      <c r="BC898" s="60"/>
      <c r="BD898" s="60"/>
      <c r="BE898" s="60"/>
      <c r="BF898" s="60"/>
      <c r="BG898" s="60"/>
      <c r="BH898" s="60"/>
      <c r="BI898" s="60"/>
      <c r="BJ898" s="60"/>
      <c r="BK898" s="60"/>
      <c r="BL898" s="60"/>
      <c r="BM898" s="60"/>
      <c r="BN898" s="60"/>
      <c r="BO898" s="60"/>
      <c r="BP898" s="60"/>
      <c r="BQ898" s="60"/>
      <c r="BR898" s="60"/>
      <c r="BS898" s="60"/>
      <c r="BT898" s="60"/>
      <c r="BU898" s="60"/>
      <c r="BV898" s="60"/>
      <c r="BW898" s="60"/>
      <c r="BX898" s="60"/>
      <c r="BY898" s="60"/>
      <c r="BZ898" s="60"/>
      <c r="CA898" s="60"/>
      <c r="CB898" s="60"/>
      <c r="CC898" s="60"/>
      <c r="CD898" s="60"/>
      <c r="CE898" s="60"/>
      <c r="CF898" s="60"/>
      <c r="CG898" s="60"/>
      <c r="CH898" s="60"/>
      <c r="CI898" s="60"/>
      <c r="CJ898" s="60"/>
      <c r="CK898" s="60"/>
      <c r="CL898" s="60"/>
      <c r="CM898" s="60"/>
      <c r="CN898" s="60"/>
      <c r="CO898" s="60"/>
    </row>
    <row r="899" spans="1:93" s="61" customFormat="1" x14ac:dyDescent="0.25">
      <c r="A899" s="64"/>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c r="AA899" s="59"/>
      <c r="AB899" s="59"/>
      <c r="AC899" s="59"/>
      <c r="AD899" s="59"/>
      <c r="AE899" s="59"/>
      <c r="AF899" s="59"/>
      <c r="AG899" s="59"/>
      <c r="AH899" s="59"/>
      <c r="AI899" s="60"/>
      <c r="AJ899" s="60"/>
      <c r="AK899" s="60"/>
      <c r="AL899" s="60"/>
      <c r="AM899" s="60"/>
      <c r="AN899" s="60"/>
      <c r="AO899" s="60"/>
      <c r="AP899" s="60"/>
      <c r="AQ899" s="60"/>
      <c r="AR899" s="60"/>
      <c r="AS899" s="60"/>
      <c r="AT899" s="60"/>
      <c r="AU899" s="60"/>
      <c r="AV899" s="60"/>
      <c r="AW899" s="60"/>
      <c r="AX899" s="60"/>
      <c r="AY899" s="60"/>
      <c r="AZ899" s="60"/>
      <c r="BA899" s="60"/>
      <c r="BB899" s="60"/>
      <c r="BC899" s="60"/>
      <c r="BD899" s="60"/>
      <c r="BE899" s="60"/>
      <c r="BF899" s="60"/>
      <c r="BG899" s="60"/>
      <c r="BH899" s="60"/>
      <c r="BI899" s="60"/>
      <c r="BJ899" s="60"/>
      <c r="BK899" s="60"/>
      <c r="BL899" s="60"/>
      <c r="BM899" s="60"/>
      <c r="BN899" s="60"/>
      <c r="BO899" s="60"/>
      <c r="BP899" s="60"/>
      <c r="BQ899" s="60"/>
      <c r="BR899" s="60"/>
      <c r="BS899" s="60"/>
      <c r="BT899" s="60"/>
      <c r="BU899" s="60"/>
      <c r="BV899" s="60"/>
      <c r="BW899" s="60"/>
      <c r="BX899" s="60"/>
      <c r="BY899" s="60"/>
      <c r="BZ899" s="60"/>
      <c r="CA899" s="60"/>
      <c r="CB899" s="60"/>
      <c r="CC899" s="60"/>
      <c r="CD899" s="60"/>
      <c r="CE899" s="60"/>
      <c r="CF899" s="60"/>
      <c r="CG899" s="60"/>
      <c r="CH899" s="60"/>
      <c r="CI899" s="60"/>
      <c r="CJ899" s="60"/>
      <c r="CK899" s="60"/>
      <c r="CL899" s="60"/>
      <c r="CM899" s="60"/>
      <c r="CN899" s="60"/>
      <c r="CO899" s="60"/>
    </row>
    <row r="900" spans="1:93" s="61" customFormat="1" x14ac:dyDescent="0.25">
      <c r="A900" s="64"/>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59"/>
      <c r="AI900" s="60"/>
      <c r="AJ900" s="60"/>
      <c r="AK900" s="60"/>
      <c r="AL900" s="60"/>
      <c r="AM900" s="60"/>
      <c r="AN900" s="60"/>
      <c r="AO900" s="60"/>
      <c r="AP900" s="60"/>
      <c r="AQ900" s="60"/>
      <c r="AR900" s="60"/>
      <c r="AS900" s="60"/>
      <c r="AT900" s="60"/>
      <c r="AU900" s="60"/>
      <c r="AV900" s="60"/>
      <c r="AW900" s="60"/>
      <c r="AX900" s="60"/>
      <c r="AY900" s="60"/>
      <c r="AZ900" s="60"/>
      <c r="BA900" s="60"/>
      <c r="BB900" s="60"/>
      <c r="BC900" s="60"/>
      <c r="BD900" s="60"/>
      <c r="BE900" s="60"/>
      <c r="BF900" s="60"/>
      <c r="BG900" s="60"/>
      <c r="BH900" s="60"/>
      <c r="BI900" s="60"/>
      <c r="BJ900" s="60"/>
      <c r="BK900" s="60"/>
      <c r="BL900" s="60"/>
      <c r="BM900" s="60"/>
      <c r="BN900" s="60"/>
      <c r="BO900" s="60"/>
      <c r="BP900" s="60"/>
      <c r="BQ900" s="60"/>
      <c r="BR900" s="60"/>
      <c r="BS900" s="60"/>
      <c r="BT900" s="60"/>
      <c r="BU900" s="60"/>
      <c r="BV900" s="60"/>
      <c r="BW900" s="60"/>
      <c r="BX900" s="60"/>
      <c r="BY900" s="60"/>
      <c r="BZ900" s="60"/>
      <c r="CA900" s="60"/>
      <c r="CB900" s="60"/>
      <c r="CC900" s="60"/>
      <c r="CD900" s="60"/>
      <c r="CE900" s="60"/>
      <c r="CF900" s="60"/>
      <c r="CG900" s="60"/>
      <c r="CH900" s="60"/>
      <c r="CI900" s="60"/>
      <c r="CJ900" s="60"/>
      <c r="CK900" s="60"/>
      <c r="CL900" s="60"/>
      <c r="CM900" s="60"/>
      <c r="CN900" s="60"/>
      <c r="CO900" s="60"/>
    </row>
    <row r="901" spans="1:93" s="61" customFormat="1" x14ac:dyDescent="0.25">
      <c r="A901" s="64"/>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60"/>
      <c r="AJ901" s="60"/>
      <c r="AK901" s="60"/>
      <c r="AL901" s="60"/>
      <c r="AM901" s="60"/>
      <c r="AN901" s="60"/>
      <c r="AO901" s="60"/>
      <c r="AP901" s="60"/>
      <c r="AQ901" s="60"/>
      <c r="AR901" s="60"/>
      <c r="AS901" s="60"/>
      <c r="AT901" s="60"/>
      <c r="AU901" s="60"/>
      <c r="AV901" s="60"/>
      <c r="AW901" s="60"/>
      <c r="AX901" s="60"/>
      <c r="AY901" s="60"/>
      <c r="AZ901" s="60"/>
      <c r="BA901" s="60"/>
      <c r="BB901" s="60"/>
      <c r="BC901" s="60"/>
      <c r="BD901" s="60"/>
      <c r="BE901" s="60"/>
      <c r="BF901" s="60"/>
      <c r="BG901" s="60"/>
      <c r="BH901" s="60"/>
      <c r="BI901" s="60"/>
      <c r="BJ901" s="60"/>
      <c r="BK901" s="60"/>
      <c r="BL901" s="60"/>
      <c r="BM901" s="60"/>
      <c r="BN901" s="60"/>
      <c r="BO901" s="60"/>
      <c r="BP901" s="60"/>
      <c r="BQ901" s="60"/>
      <c r="BR901" s="60"/>
      <c r="BS901" s="60"/>
      <c r="BT901" s="60"/>
      <c r="BU901" s="60"/>
      <c r="BV901" s="60"/>
      <c r="BW901" s="60"/>
      <c r="BX901" s="60"/>
      <c r="BY901" s="60"/>
      <c r="BZ901" s="60"/>
      <c r="CA901" s="60"/>
      <c r="CB901" s="60"/>
      <c r="CC901" s="60"/>
      <c r="CD901" s="60"/>
      <c r="CE901" s="60"/>
      <c r="CF901" s="60"/>
      <c r="CG901" s="60"/>
      <c r="CH901" s="60"/>
      <c r="CI901" s="60"/>
      <c r="CJ901" s="60"/>
      <c r="CK901" s="60"/>
      <c r="CL901" s="60"/>
      <c r="CM901" s="60"/>
      <c r="CN901" s="60"/>
      <c r="CO901" s="60"/>
    </row>
    <row r="902" spans="1:93" s="61" customFormat="1" x14ac:dyDescent="0.25">
      <c r="A902" s="64"/>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c r="AA902" s="59"/>
      <c r="AB902" s="59"/>
      <c r="AC902" s="59"/>
      <c r="AD902" s="59"/>
      <c r="AE902" s="59"/>
      <c r="AF902" s="59"/>
      <c r="AG902" s="59"/>
      <c r="AH902" s="59"/>
      <c r="AI902" s="60"/>
      <c r="AJ902" s="60"/>
      <c r="AK902" s="60"/>
      <c r="AL902" s="60"/>
      <c r="AM902" s="60"/>
      <c r="AN902" s="60"/>
      <c r="AO902" s="60"/>
      <c r="AP902" s="60"/>
      <c r="AQ902" s="60"/>
      <c r="AR902" s="60"/>
      <c r="AS902" s="60"/>
      <c r="AT902" s="60"/>
      <c r="AU902" s="60"/>
      <c r="AV902" s="60"/>
      <c r="AW902" s="60"/>
      <c r="AX902" s="60"/>
      <c r="AY902" s="60"/>
      <c r="AZ902" s="60"/>
      <c r="BA902" s="60"/>
      <c r="BB902" s="60"/>
      <c r="BC902" s="60"/>
      <c r="BD902" s="60"/>
      <c r="BE902" s="60"/>
      <c r="BF902" s="60"/>
      <c r="BG902" s="60"/>
      <c r="BH902" s="60"/>
      <c r="BI902" s="60"/>
      <c r="BJ902" s="60"/>
      <c r="BK902" s="60"/>
      <c r="BL902" s="60"/>
      <c r="BM902" s="60"/>
      <c r="BN902" s="60"/>
      <c r="BO902" s="60"/>
      <c r="BP902" s="60"/>
      <c r="BQ902" s="60"/>
      <c r="BR902" s="60"/>
      <c r="BS902" s="60"/>
      <c r="BT902" s="60"/>
      <c r="BU902" s="60"/>
      <c r="BV902" s="60"/>
      <c r="BW902" s="60"/>
      <c r="BX902" s="60"/>
      <c r="BY902" s="60"/>
      <c r="BZ902" s="60"/>
      <c r="CA902" s="60"/>
      <c r="CB902" s="60"/>
      <c r="CC902" s="60"/>
      <c r="CD902" s="60"/>
      <c r="CE902" s="60"/>
      <c r="CF902" s="60"/>
      <c r="CG902" s="60"/>
      <c r="CH902" s="60"/>
      <c r="CI902" s="60"/>
      <c r="CJ902" s="60"/>
      <c r="CK902" s="60"/>
      <c r="CL902" s="60"/>
      <c r="CM902" s="60"/>
      <c r="CN902" s="60"/>
      <c r="CO902" s="60"/>
    </row>
    <row r="903" spans="1:93" s="61" customFormat="1" x14ac:dyDescent="0.25">
      <c r="A903" s="64"/>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c r="AA903" s="59"/>
      <c r="AB903" s="59"/>
      <c r="AC903" s="59"/>
      <c r="AD903" s="59"/>
      <c r="AE903" s="59"/>
      <c r="AF903" s="59"/>
      <c r="AG903" s="59"/>
      <c r="AH903" s="59"/>
      <c r="AI903" s="60"/>
      <c r="AJ903" s="60"/>
      <c r="AK903" s="60"/>
      <c r="AL903" s="60"/>
      <c r="AM903" s="60"/>
      <c r="AN903" s="60"/>
      <c r="AO903" s="60"/>
      <c r="AP903" s="60"/>
      <c r="AQ903" s="60"/>
      <c r="AR903" s="60"/>
      <c r="AS903" s="60"/>
      <c r="AT903" s="60"/>
      <c r="AU903" s="60"/>
      <c r="AV903" s="60"/>
      <c r="AW903" s="60"/>
      <c r="AX903" s="60"/>
      <c r="AY903" s="60"/>
      <c r="AZ903" s="60"/>
      <c r="BA903" s="60"/>
      <c r="BB903" s="60"/>
      <c r="BC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row>
    <row r="904" spans="1:93" s="61" customFormat="1" x14ac:dyDescent="0.25">
      <c r="A904" s="64"/>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c r="AA904" s="59"/>
      <c r="AB904" s="59"/>
      <c r="AC904" s="59"/>
      <c r="AD904" s="59"/>
      <c r="AE904" s="59"/>
      <c r="AF904" s="59"/>
      <c r="AG904" s="59"/>
      <c r="AH904" s="59"/>
      <c r="AI904" s="60"/>
      <c r="AJ904" s="60"/>
      <c r="AK904" s="60"/>
      <c r="AL904" s="60"/>
      <c r="AM904" s="60"/>
      <c r="AN904" s="60"/>
      <c r="AO904" s="60"/>
      <c r="AP904" s="60"/>
      <c r="AQ904" s="60"/>
      <c r="AR904" s="60"/>
      <c r="AS904" s="60"/>
      <c r="AT904" s="60"/>
      <c r="AU904" s="60"/>
      <c r="AV904" s="60"/>
      <c r="AW904" s="60"/>
      <c r="AX904" s="60"/>
      <c r="AY904" s="60"/>
      <c r="AZ904" s="60"/>
      <c r="BA904" s="60"/>
      <c r="BB904" s="60"/>
      <c r="BC904" s="60"/>
      <c r="BD904" s="60"/>
      <c r="BE904" s="60"/>
      <c r="BF904" s="60"/>
      <c r="BG904" s="60"/>
      <c r="BH904" s="60"/>
      <c r="BI904" s="60"/>
      <c r="BJ904" s="60"/>
      <c r="BK904" s="60"/>
      <c r="BL904" s="60"/>
      <c r="BM904" s="60"/>
      <c r="BN904" s="60"/>
      <c r="BO904" s="60"/>
      <c r="BP904" s="60"/>
      <c r="BQ904" s="60"/>
      <c r="BR904" s="60"/>
      <c r="BS904" s="60"/>
      <c r="BT904" s="60"/>
      <c r="BU904" s="60"/>
      <c r="BV904" s="60"/>
      <c r="BW904" s="60"/>
      <c r="BX904" s="60"/>
      <c r="BY904" s="60"/>
      <c r="BZ904" s="60"/>
      <c r="CA904" s="60"/>
      <c r="CB904" s="60"/>
      <c r="CC904" s="60"/>
      <c r="CD904" s="60"/>
      <c r="CE904" s="60"/>
      <c r="CF904" s="60"/>
      <c r="CG904" s="60"/>
      <c r="CH904" s="60"/>
      <c r="CI904" s="60"/>
      <c r="CJ904" s="60"/>
      <c r="CK904" s="60"/>
      <c r="CL904" s="60"/>
      <c r="CM904" s="60"/>
      <c r="CN904" s="60"/>
      <c r="CO904" s="60"/>
    </row>
    <row r="905" spans="1:93" s="61" customFormat="1" x14ac:dyDescent="0.25">
      <c r="A905" s="64"/>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c r="AA905" s="59"/>
      <c r="AB905" s="59"/>
      <c r="AC905" s="59"/>
      <c r="AD905" s="59"/>
      <c r="AE905" s="59"/>
      <c r="AF905" s="59"/>
      <c r="AG905" s="59"/>
      <c r="AH905" s="59"/>
      <c r="AI905" s="60"/>
      <c r="AJ905" s="60"/>
      <c r="AK905" s="60"/>
      <c r="AL905" s="60"/>
      <c r="AM905" s="60"/>
      <c r="AN905" s="60"/>
      <c r="AO905" s="60"/>
      <c r="AP905" s="60"/>
      <c r="AQ905" s="60"/>
      <c r="AR905" s="60"/>
      <c r="AS905" s="60"/>
      <c r="AT905" s="60"/>
      <c r="AU905" s="60"/>
      <c r="AV905" s="60"/>
      <c r="AW905" s="60"/>
      <c r="AX905" s="60"/>
      <c r="AY905" s="60"/>
      <c r="AZ905" s="60"/>
      <c r="BA905" s="60"/>
      <c r="BB905" s="60"/>
      <c r="BC905" s="60"/>
      <c r="BD905" s="60"/>
      <c r="BE905" s="60"/>
      <c r="BF905" s="60"/>
      <c r="BG905" s="60"/>
      <c r="BH905" s="60"/>
      <c r="BI905" s="60"/>
      <c r="BJ905" s="60"/>
      <c r="BK905" s="60"/>
      <c r="BL905" s="60"/>
      <c r="BM905" s="60"/>
      <c r="BN905" s="60"/>
      <c r="BO905" s="60"/>
      <c r="BP905" s="60"/>
      <c r="BQ905" s="60"/>
      <c r="BR905" s="60"/>
      <c r="BS905" s="60"/>
      <c r="BT905" s="60"/>
      <c r="BU905" s="60"/>
      <c r="BV905" s="60"/>
      <c r="BW905" s="60"/>
      <c r="BX905" s="60"/>
      <c r="BY905" s="60"/>
      <c r="BZ905" s="60"/>
      <c r="CA905" s="60"/>
      <c r="CB905" s="60"/>
      <c r="CC905" s="60"/>
      <c r="CD905" s="60"/>
      <c r="CE905" s="60"/>
      <c r="CF905" s="60"/>
      <c r="CG905" s="60"/>
      <c r="CH905" s="60"/>
      <c r="CI905" s="60"/>
      <c r="CJ905" s="60"/>
      <c r="CK905" s="60"/>
      <c r="CL905" s="60"/>
      <c r="CM905" s="60"/>
      <c r="CN905" s="60"/>
      <c r="CO905" s="60"/>
    </row>
    <row r="906" spans="1:93" s="61" customFormat="1" x14ac:dyDescent="0.25">
      <c r="A906" s="64"/>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c r="AI906" s="60"/>
      <c r="AJ906" s="60"/>
      <c r="AK906" s="60"/>
      <c r="AL906" s="60"/>
      <c r="AM906" s="60"/>
      <c r="AN906" s="60"/>
      <c r="AO906" s="60"/>
      <c r="AP906" s="60"/>
      <c r="AQ906" s="60"/>
      <c r="AR906" s="60"/>
      <c r="AS906" s="60"/>
      <c r="AT906" s="60"/>
      <c r="AU906" s="60"/>
      <c r="AV906" s="60"/>
      <c r="AW906" s="60"/>
      <c r="AX906" s="60"/>
      <c r="AY906" s="60"/>
      <c r="AZ906" s="60"/>
      <c r="BA906" s="60"/>
      <c r="BB906" s="60"/>
      <c r="BC906" s="60"/>
      <c r="BD906" s="60"/>
      <c r="BE906" s="60"/>
      <c r="BF906" s="60"/>
      <c r="BG906" s="60"/>
      <c r="BH906" s="60"/>
      <c r="BI906" s="60"/>
      <c r="BJ906" s="60"/>
      <c r="BK906" s="60"/>
      <c r="BL906" s="60"/>
      <c r="BM906" s="60"/>
      <c r="BN906" s="60"/>
      <c r="BO906" s="60"/>
      <c r="BP906" s="60"/>
      <c r="BQ906" s="60"/>
      <c r="BR906" s="60"/>
      <c r="BS906" s="60"/>
      <c r="BT906" s="60"/>
      <c r="BU906" s="60"/>
      <c r="BV906" s="60"/>
      <c r="BW906" s="60"/>
      <c r="BX906" s="60"/>
      <c r="BY906" s="60"/>
      <c r="BZ906" s="60"/>
      <c r="CA906" s="60"/>
      <c r="CB906" s="60"/>
      <c r="CC906" s="60"/>
      <c r="CD906" s="60"/>
      <c r="CE906" s="60"/>
      <c r="CF906" s="60"/>
      <c r="CG906" s="60"/>
      <c r="CH906" s="60"/>
      <c r="CI906" s="60"/>
      <c r="CJ906" s="60"/>
      <c r="CK906" s="60"/>
      <c r="CL906" s="60"/>
      <c r="CM906" s="60"/>
      <c r="CN906" s="60"/>
      <c r="CO906" s="60"/>
    </row>
    <row r="907" spans="1:93" s="61" customFormat="1" x14ac:dyDescent="0.25">
      <c r="A907" s="64"/>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c r="AA907" s="59"/>
      <c r="AB907" s="59"/>
      <c r="AC907" s="59"/>
      <c r="AD907" s="59"/>
      <c r="AE907" s="59"/>
      <c r="AF907" s="59"/>
      <c r="AG907" s="59"/>
      <c r="AH907" s="59"/>
      <c r="AI907" s="60"/>
      <c r="AJ907" s="60"/>
      <c r="AK907" s="60"/>
      <c r="AL907" s="60"/>
      <c r="AM907" s="60"/>
      <c r="AN907" s="60"/>
      <c r="AO907" s="60"/>
      <c r="AP907" s="60"/>
      <c r="AQ907" s="60"/>
      <c r="AR907" s="60"/>
      <c r="AS907" s="60"/>
      <c r="AT907" s="60"/>
      <c r="AU907" s="60"/>
      <c r="AV907" s="60"/>
      <c r="AW907" s="60"/>
      <c r="AX907" s="60"/>
      <c r="AY907" s="60"/>
      <c r="AZ907" s="60"/>
      <c r="BA907" s="60"/>
      <c r="BB907" s="60"/>
      <c r="BC907" s="60"/>
      <c r="BD907" s="60"/>
      <c r="BE907" s="60"/>
      <c r="BF907" s="60"/>
      <c r="BG907" s="60"/>
      <c r="BH907" s="60"/>
      <c r="BI907" s="60"/>
      <c r="BJ907" s="60"/>
      <c r="BK907" s="60"/>
      <c r="BL907" s="60"/>
      <c r="BM907" s="60"/>
      <c r="BN907" s="60"/>
      <c r="BO907" s="60"/>
      <c r="BP907" s="60"/>
      <c r="BQ907" s="60"/>
      <c r="BR907" s="60"/>
      <c r="BS907" s="60"/>
      <c r="BT907" s="60"/>
      <c r="BU907" s="60"/>
      <c r="BV907" s="60"/>
      <c r="BW907" s="60"/>
      <c r="BX907" s="60"/>
      <c r="BY907" s="60"/>
      <c r="BZ907" s="60"/>
      <c r="CA907" s="60"/>
      <c r="CB907" s="60"/>
      <c r="CC907" s="60"/>
      <c r="CD907" s="60"/>
      <c r="CE907" s="60"/>
      <c r="CF907" s="60"/>
      <c r="CG907" s="60"/>
      <c r="CH907" s="60"/>
      <c r="CI907" s="60"/>
      <c r="CJ907" s="60"/>
      <c r="CK907" s="60"/>
      <c r="CL907" s="60"/>
      <c r="CM907" s="60"/>
      <c r="CN907" s="60"/>
      <c r="CO907" s="60"/>
    </row>
    <row r="908" spans="1:93" s="61" customFormat="1" x14ac:dyDescent="0.25">
      <c r="A908" s="64"/>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c r="AA908" s="59"/>
      <c r="AB908" s="59"/>
      <c r="AC908" s="59"/>
      <c r="AD908" s="59"/>
      <c r="AE908" s="59"/>
      <c r="AF908" s="59"/>
      <c r="AG908" s="59"/>
      <c r="AH908" s="59"/>
      <c r="AI908" s="60"/>
      <c r="AJ908" s="60"/>
      <c r="AK908" s="60"/>
      <c r="AL908" s="60"/>
      <c r="AM908" s="60"/>
      <c r="AN908" s="60"/>
      <c r="AO908" s="60"/>
      <c r="AP908" s="60"/>
      <c r="AQ908" s="60"/>
      <c r="AR908" s="60"/>
      <c r="AS908" s="60"/>
      <c r="AT908" s="60"/>
      <c r="AU908" s="60"/>
      <c r="AV908" s="60"/>
      <c r="AW908" s="60"/>
      <c r="AX908" s="60"/>
      <c r="AY908" s="60"/>
      <c r="AZ908" s="60"/>
      <c r="BA908" s="60"/>
      <c r="BB908" s="60"/>
      <c r="BC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row>
    <row r="909" spans="1:93" s="61" customFormat="1" x14ac:dyDescent="0.25">
      <c r="A909" s="64"/>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9"/>
      <c r="AI909" s="60"/>
      <c r="AJ909" s="60"/>
      <c r="AK909" s="60"/>
      <c r="AL909" s="60"/>
      <c r="AM909" s="60"/>
      <c r="AN909" s="60"/>
      <c r="AO909" s="60"/>
      <c r="AP909" s="60"/>
      <c r="AQ909" s="60"/>
      <c r="AR909" s="60"/>
      <c r="AS909" s="60"/>
      <c r="AT909" s="60"/>
      <c r="AU909" s="60"/>
      <c r="AV909" s="60"/>
      <c r="AW909" s="60"/>
      <c r="AX909" s="60"/>
      <c r="AY909" s="60"/>
      <c r="AZ909" s="60"/>
      <c r="BA909" s="60"/>
      <c r="BB909" s="60"/>
      <c r="BC909" s="60"/>
      <c r="BD909" s="60"/>
      <c r="BE909" s="60"/>
      <c r="BF909" s="60"/>
      <c r="BG909" s="60"/>
      <c r="BH909" s="60"/>
      <c r="BI909" s="60"/>
      <c r="BJ909" s="60"/>
      <c r="BK909" s="60"/>
      <c r="BL909" s="60"/>
      <c r="BM909" s="60"/>
      <c r="BN909" s="60"/>
      <c r="BO909" s="60"/>
      <c r="BP909" s="60"/>
      <c r="BQ909" s="60"/>
      <c r="BR909" s="60"/>
      <c r="BS909" s="60"/>
      <c r="BT909" s="60"/>
      <c r="BU909" s="60"/>
      <c r="BV909" s="60"/>
      <c r="BW909" s="60"/>
      <c r="BX909" s="60"/>
      <c r="BY909" s="60"/>
      <c r="BZ909" s="60"/>
      <c r="CA909" s="60"/>
      <c r="CB909" s="60"/>
      <c r="CC909" s="60"/>
      <c r="CD909" s="60"/>
      <c r="CE909" s="60"/>
      <c r="CF909" s="60"/>
      <c r="CG909" s="60"/>
      <c r="CH909" s="60"/>
      <c r="CI909" s="60"/>
      <c r="CJ909" s="60"/>
      <c r="CK909" s="60"/>
      <c r="CL909" s="60"/>
      <c r="CM909" s="60"/>
      <c r="CN909" s="60"/>
      <c r="CO909" s="60"/>
    </row>
    <row r="910" spans="1:93" s="61" customFormat="1" x14ac:dyDescent="0.25">
      <c r="A910" s="64"/>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9"/>
      <c r="AI910" s="60"/>
      <c r="AJ910" s="60"/>
      <c r="AK910" s="60"/>
      <c r="AL910" s="60"/>
      <c r="AM910" s="60"/>
      <c r="AN910" s="60"/>
      <c r="AO910" s="60"/>
      <c r="AP910" s="60"/>
      <c r="AQ910" s="60"/>
      <c r="AR910" s="60"/>
      <c r="AS910" s="60"/>
      <c r="AT910" s="60"/>
      <c r="AU910" s="60"/>
      <c r="AV910" s="60"/>
      <c r="AW910" s="60"/>
      <c r="AX910" s="60"/>
      <c r="AY910" s="60"/>
      <c r="AZ910" s="60"/>
      <c r="BA910" s="60"/>
      <c r="BB910" s="60"/>
      <c r="BC910" s="60"/>
      <c r="BD910" s="60"/>
      <c r="BE910" s="60"/>
      <c r="BF910" s="60"/>
      <c r="BG910" s="60"/>
      <c r="BH910" s="60"/>
      <c r="BI910" s="60"/>
      <c r="BJ910" s="60"/>
      <c r="BK910" s="60"/>
      <c r="BL910" s="60"/>
      <c r="BM910" s="60"/>
      <c r="BN910" s="60"/>
      <c r="BO910" s="60"/>
      <c r="BP910" s="60"/>
      <c r="BQ910" s="60"/>
      <c r="BR910" s="60"/>
      <c r="BS910" s="60"/>
      <c r="BT910" s="60"/>
      <c r="BU910" s="60"/>
      <c r="BV910" s="60"/>
      <c r="BW910" s="60"/>
      <c r="BX910" s="60"/>
      <c r="BY910" s="60"/>
      <c r="BZ910" s="60"/>
      <c r="CA910" s="60"/>
      <c r="CB910" s="60"/>
      <c r="CC910" s="60"/>
      <c r="CD910" s="60"/>
      <c r="CE910" s="60"/>
      <c r="CF910" s="60"/>
      <c r="CG910" s="60"/>
      <c r="CH910" s="60"/>
      <c r="CI910" s="60"/>
      <c r="CJ910" s="60"/>
      <c r="CK910" s="60"/>
      <c r="CL910" s="60"/>
      <c r="CM910" s="60"/>
      <c r="CN910" s="60"/>
      <c r="CO910" s="60"/>
    </row>
    <row r="911" spans="1:93" s="61" customFormat="1" x14ac:dyDescent="0.25">
      <c r="A911" s="64"/>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60"/>
      <c r="AJ911" s="60"/>
      <c r="AK911" s="60"/>
      <c r="AL911" s="60"/>
      <c r="AM911" s="60"/>
      <c r="AN911" s="60"/>
      <c r="AO911" s="60"/>
      <c r="AP911" s="60"/>
      <c r="AQ911" s="60"/>
      <c r="AR911" s="60"/>
      <c r="AS911" s="60"/>
      <c r="AT911" s="60"/>
      <c r="AU911" s="60"/>
      <c r="AV911" s="60"/>
      <c r="AW911" s="60"/>
      <c r="AX911" s="60"/>
      <c r="AY911" s="60"/>
      <c r="AZ911" s="60"/>
      <c r="BA911" s="60"/>
      <c r="BB911" s="60"/>
      <c r="BC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row>
    <row r="912" spans="1:93" s="61" customFormat="1" x14ac:dyDescent="0.25">
      <c r="A912" s="64"/>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60"/>
      <c r="AJ912" s="60"/>
      <c r="AK912" s="60"/>
      <c r="AL912" s="60"/>
      <c r="AM912" s="60"/>
      <c r="AN912" s="60"/>
      <c r="AO912" s="60"/>
      <c r="AP912" s="60"/>
      <c r="AQ912" s="60"/>
      <c r="AR912" s="60"/>
      <c r="AS912" s="60"/>
      <c r="AT912" s="60"/>
      <c r="AU912" s="60"/>
      <c r="AV912" s="60"/>
      <c r="AW912" s="60"/>
      <c r="AX912" s="60"/>
      <c r="AY912" s="60"/>
      <c r="AZ912" s="60"/>
      <c r="BA912" s="60"/>
      <c r="BB912" s="60"/>
      <c r="BC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row>
    <row r="913" spans="1:93" s="61" customFormat="1" x14ac:dyDescent="0.25">
      <c r="A913" s="64"/>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60"/>
      <c r="AJ913" s="60"/>
      <c r="AK913" s="60"/>
      <c r="AL913" s="60"/>
      <c r="AM913" s="60"/>
      <c r="AN913" s="60"/>
      <c r="AO913" s="60"/>
      <c r="AP913" s="60"/>
      <c r="AQ913" s="60"/>
      <c r="AR913" s="60"/>
      <c r="AS913" s="60"/>
      <c r="AT913" s="60"/>
      <c r="AU913" s="60"/>
      <c r="AV913" s="60"/>
      <c r="AW913" s="60"/>
      <c r="AX913" s="60"/>
      <c r="AY913" s="60"/>
      <c r="AZ913" s="60"/>
      <c r="BA913" s="60"/>
      <c r="BB913" s="60"/>
      <c r="BC913" s="60"/>
      <c r="BD913" s="60"/>
      <c r="BE913" s="60"/>
      <c r="BF913" s="60"/>
      <c r="BG913" s="60"/>
      <c r="BH913" s="60"/>
      <c r="BI913" s="60"/>
      <c r="BJ913" s="60"/>
      <c r="BK913" s="60"/>
      <c r="BL913" s="60"/>
      <c r="BM913" s="60"/>
      <c r="BN913" s="60"/>
      <c r="BO913" s="60"/>
      <c r="BP913" s="60"/>
      <c r="BQ913" s="60"/>
      <c r="BR913" s="60"/>
      <c r="BS913" s="60"/>
      <c r="BT913" s="60"/>
      <c r="BU913" s="60"/>
      <c r="BV913" s="60"/>
      <c r="BW913" s="60"/>
      <c r="BX913" s="60"/>
      <c r="BY913" s="60"/>
      <c r="BZ913" s="60"/>
      <c r="CA913" s="60"/>
      <c r="CB913" s="60"/>
      <c r="CC913" s="60"/>
      <c r="CD913" s="60"/>
      <c r="CE913" s="60"/>
      <c r="CF913" s="60"/>
      <c r="CG913" s="60"/>
      <c r="CH913" s="60"/>
      <c r="CI913" s="60"/>
      <c r="CJ913" s="60"/>
      <c r="CK913" s="60"/>
      <c r="CL913" s="60"/>
      <c r="CM913" s="60"/>
      <c r="CN913" s="60"/>
      <c r="CO913" s="60"/>
    </row>
    <row r="914" spans="1:93" s="61" customFormat="1" x14ac:dyDescent="0.25">
      <c r="A914" s="64"/>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60"/>
      <c r="AJ914" s="60"/>
      <c r="AK914" s="60"/>
      <c r="AL914" s="60"/>
      <c r="AM914" s="60"/>
      <c r="AN914" s="60"/>
      <c r="AO914" s="60"/>
      <c r="AP914" s="60"/>
      <c r="AQ914" s="60"/>
      <c r="AR914" s="60"/>
      <c r="AS914" s="60"/>
      <c r="AT914" s="60"/>
      <c r="AU914" s="60"/>
      <c r="AV914" s="60"/>
      <c r="AW914" s="60"/>
      <c r="AX914" s="60"/>
      <c r="AY914" s="60"/>
      <c r="AZ914" s="60"/>
      <c r="BA914" s="60"/>
      <c r="BB914" s="60"/>
      <c r="BC914" s="60"/>
      <c r="BD914" s="60"/>
      <c r="BE914" s="60"/>
      <c r="BF914" s="60"/>
      <c r="BG914" s="60"/>
      <c r="BH914" s="60"/>
      <c r="BI914" s="60"/>
      <c r="BJ914" s="60"/>
      <c r="BK914" s="60"/>
      <c r="BL914" s="60"/>
      <c r="BM914" s="60"/>
      <c r="BN914" s="60"/>
      <c r="BO914" s="60"/>
      <c r="BP914" s="60"/>
      <c r="BQ914" s="60"/>
      <c r="BR914" s="60"/>
      <c r="BS914" s="60"/>
      <c r="BT914" s="60"/>
      <c r="BU914" s="60"/>
      <c r="BV914" s="60"/>
      <c r="BW914" s="60"/>
      <c r="BX914" s="60"/>
      <c r="BY914" s="60"/>
      <c r="BZ914" s="60"/>
      <c r="CA914" s="60"/>
      <c r="CB914" s="60"/>
      <c r="CC914" s="60"/>
      <c r="CD914" s="60"/>
      <c r="CE914" s="60"/>
      <c r="CF914" s="60"/>
      <c r="CG914" s="60"/>
      <c r="CH914" s="60"/>
      <c r="CI914" s="60"/>
      <c r="CJ914" s="60"/>
      <c r="CK914" s="60"/>
      <c r="CL914" s="60"/>
      <c r="CM914" s="60"/>
      <c r="CN914" s="60"/>
      <c r="CO914" s="60"/>
    </row>
    <row r="915" spans="1:93" s="61" customFormat="1" x14ac:dyDescent="0.25">
      <c r="A915" s="64"/>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c r="AA915" s="59"/>
      <c r="AB915" s="59"/>
      <c r="AC915" s="59"/>
      <c r="AD915" s="59"/>
      <c r="AE915" s="59"/>
      <c r="AF915" s="59"/>
      <c r="AG915" s="59"/>
      <c r="AH915" s="59"/>
      <c r="AI915" s="60"/>
      <c r="AJ915" s="60"/>
      <c r="AK915" s="60"/>
      <c r="AL915" s="60"/>
      <c r="AM915" s="60"/>
      <c r="AN915" s="60"/>
      <c r="AO915" s="60"/>
      <c r="AP915" s="60"/>
      <c r="AQ915" s="60"/>
      <c r="AR915" s="60"/>
      <c r="AS915" s="60"/>
      <c r="AT915" s="60"/>
      <c r="AU915" s="60"/>
      <c r="AV915" s="60"/>
      <c r="AW915" s="60"/>
      <c r="AX915" s="60"/>
      <c r="AY915" s="60"/>
      <c r="AZ915" s="60"/>
      <c r="BA915" s="60"/>
      <c r="BB915" s="60"/>
      <c r="BC915" s="60"/>
      <c r="BD915" s="60"/>
      <c r="BE915" s="60"/>
      <c r="BF915" s="60"/>
      <c r="BG915" s="60"/>
      <c r="BH915" s="60"/>
      <c r="BI915" s="60"/>
      <c r="BJ915" s="60"/>
      <c r="BK915" s="60"/>
      <c r="BL915" s="60"/>
      <c r="BM915" s="60"/>
      <c r="BN915" s="60"/>
      <c r="BO915" s="60"/>
      <c r="BP915" s="60"/>
      <c r="BQ915" s="60"/>
      <c r="BR915" s="60"/>
      <c r="BS915" s="60"/>
      <c r="BT915" s="60"/>
      <c r="BU915" s="60"/>
      <c r="BV915" s="60"/>
      <c r="BW915" s="60"/>
      <c r="BX915" s="60"/>
      <c r="BY915" s="60"/>
      <c r="BZ915" s="60"/>
      <c r="CA915" s="60"/>
      <c r="CB915" s="60"/>
      <c r="CC915" s="60"/>
      <c r="CD915" s="60"/>
      <c r="CE915" s="60"/>
      <c r="CF915" s="60"/>
      <c r="CG915" s="60"/>
      <c r="CH915" s="60"/>
      <c r="CI915" s="60"/>
      <c r="CJ915" s="60"/>
      <c r="CK915" s="60"/>
      <c r="CL915" s="60"/>
      <c r="CM915" s="60"/>
      <c r="CN915" s="60"/>
      <c r="CO915" s="60"/>
    </row>
    <row r="916" spans="1:93" s="61" customFormat="1" x14ac:dyDescent="0.25">
      <c r="A916" s="64"/>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60"/>
      <c r="AJ916" s="60"/>
      <c r="AK916" s="60"/>
      <c r="AL916" s="60"/>
      <c r="AM916" s="60"/>
      <c r="AN916" s="60"/>
      <c r="AO916" s="60"/>
      <c r="AP916" s="60"/>
      <c r="AQ916" s="60"/>
      <c r="AR916" s="60"/>
      <c r="AS916" s="60"/>
      <c r="AT916" s="60"/>
      <c r="AU916" s="60"/>
      <c r="AV916" s="60"/>
      <c r="AW916" s="60"/>
      <c r="AX916" s="60"/>
      <c r="AY916" s="60"/>
      <c r="AZ916" s="60"/>
      <c r="BA916" s="60"/>
      <c r="BB916" s="60"/>
      <c r="BC916" s="60"/>
      <c r="BD916" s="60"/>
      <c r="BE916" s="60"/>
      <c r="BF916" s="60"/>
      <c r="BG916" s="60"/>
      <c r="BH916" s="60"/>
      <c r="BI916" s="60"/>
      <c r="BJ916" s="60"/>
      <c r="BK916" s="60"/>
      <c r="BL916" s="60"/>
      <c r="BM916" s="60"/>
      <c r="BN916" s="60"/>
      <c r="BO916" s="60"/>
      <c r="BP916" s="60"/>
      <c r="BQ916" s="60"/>
      <c r="BR916" s="60"/>
      <c r="BS916" s="60"/>
      <c r="BT916" s="60"/>
      <c r="BU916" s="60"/>
      <c r="BV916" s="60"/>
      <c r="BW916" s="60"/>
      <c r="BX916" s="60"/>
      <c r="BY916" s="60"/>
      <c r="BZ916" s="60"/>
      <c r="CA916" s="60"/>
      <c r="CB916" s="60"/>
      <c r="CC916" s="60"/>
      <c r="CD916" s="60"/>
      <c r="CE916" s="60"/>
      <c r="CF916" s="60"/>
      <c r="CG916" s="60"/>
      <c r="CH916" s="60"/>
      <c r="CI916" s="60"/>
      <c r="CJ916" s="60"/>
      <c r="CK916" s="60"/>
      <c r="CL916" s="60"/>
      <c r="CM916" s="60"/>
      <c r="CN916" s="60"/>
      <c r="CO916" s="60"/>
    </row>
    <row r="917" spans="1:93" s="61" customFormat="1" x14ac:dyDescent="0.25">
      <c r="A917" s="64"/>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c r="AA917" s="59"/>
      <c r="AB917" s="59"/>
      <c r="AC917" s="59"/>
      <c r="AD917" s="59"/>
      <c r="AE917" s="59"/>
      <c r="AF917" s="59"/>
      <c r="AG917" s="59"/>
      <c r="AH917" s="59"/>
      <c r="AI917" s="60"/>
      <c r="AJ917" s="60"/>
      <c r="AK917" s="60"/>
      <c r="AL917" s="60"/>
      <c r="AM917" s="60"/>
      <c r="AN917" s="60"/>
      <c r="AO917" s="60"/>
      <c r="AP917" s="60"/>
      <c r="AQ917" s="60"/>
      <c r="AR917" s="60"/>
      <c r="AS917" s="60"/>
      <c r="AT917" s="60"/>
      <c r="AU917" s="60"/>
      <c r="AV917" s="60"/>
      <c r="AW917" s="60"/>
      <c r="AX917" s="60"/>
      <c r="AY917" s="60"/>
      <c r="AZ917" s="60"/>
      <c r="BA917" s="60"/>
      <c r="BB917" s="60"/>
      <c r="BC917" s="60"/>
      <c r="BD917" s="60"/>
      <c r="BE917" s="60"/>
      <c r="BF917" s="60"/>
      <c r="BG917" s="60"/>
      <c r="BH917" s="60"/>
      <c r="BI917" s="60"/>
      <c r="BJ917" s="60"/>
      <c r="BK917" s="60"/>
      <c r="BL917" s="60"/>
      <c r="BM917" s="60"/>
      <c r="BN917" s="60"/>
      <c r="BO917" s="60"/>
      <c r="BP917" s="60"/>
      <c r="BQ917" s="60"/>
      <c r="BR917" s="60"/>
      <c r="BS917" s="60"/>
      <c r="BT917" s="60"/>
      <c r="BU917" s="60"/>
      <c r="BV917" s="60"/>
      <c r="BW917" s="60"/>
      <c r="BX917" s="60"/>
      <c r="BY917" s="60"/>
      <c r="BZ917" s="60"/>
      <c r="CA917" s="60"/>
      <c r="CB917" s="60"/>
      <c r="CC917" s="60"/>
      <c r="CD917" s="60"/>
      <c r="CE917" s="60"/>
      <c r="CF917" s="60"/>
      <c r="CG917" s="60"/>
      <c r="CH917" s="60"/>
      <c r="CI917" s="60"/>
      <c r="CJ917" s="60"/>
      <c r="CK917" s="60"/>
      <c r="CL917" s="60"/>
      <c r="CM917" s="60"/>
      <c r="CN917" s="60"/>
      <c r="CO917" s="60"/>
    </row>
    <row r="918" spans="1:93" s="61" customFormat="1" x14ac:dyDescent="0.25">
      <c r="A918" s="64"/>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c r="AA918" s="59"/>
      <c r="AB918" s="59"/>
      <c r="AC918" s="59"/>
      <c r="AD918" s="59"/>
      <c r="AE918" s="59"/>
      <c r="AF918" s="59"/>
      <c r="AG918" s="59"/>
      <c r="AH918" s="59"/>
      <c r="AI918" s="60"/>
      <c r="AJ918" s="60"/>
      <c r="AK918" s="60"/>
      <c r="AL918" s="60"/>
      <c r="AM918" s="60"/>
      <c r="AN918" s="60"/>
      <c r="AO918" s="60"/>
      <c r="AP918" s="60"/>
      <c r="AQ918" s="60"/>
      <c r="AR918" s="60"/>
      <c r="AS918" s="60"/>
      <c r="AT918" s="60"/>
      <c r="AU918" s="60"/>
      <c r="AV918" s="60"/>
      <c r="AW918" s="60"/>
      <c r="AX918" s="60"/>
      <c r="AY918" s="60"/>
      <c r="AZ918" s="60"/>
      <c r="BA918" s="60"/>
      <c r="BB918" s="60"/>
      <c r="BC918" s="60"/>
      <c r="BD918" s="60"/>
      <c r="BE918" s="60"/>
      <c r="BF918" s="60"/>
      <c r="BG918" s="60"/>
      <c r="BH918" s="60"/>
      <c r="BI918" s="60"/>
      <c r="BJ918" s="60"/>
      <c r="BK918" s="60"/>
      <c r="BL918" s="60"/>
      <c r="BM918" s="60"/>
      <c r="BN918" s="60"/>
      <c r="BO918" s="60"/>
      <c r="BP918" s="60"/>
      <c r="BQ918" s="60"/>
      <c r="BR918" s="60"/>
      <c r="BS918" s="60"/>
      <c r="BT918" s="60"/>
      <c r="BU918" s="60"/>
      <c r="BV918" s="60"/>
      <c r="BW918" s="60"/>
      <c r="BX918" s="60"/>
      <c r="BY918" s="60"/>
      <c r="BZ918" s="60"/>
      <c r="CA918" s="60"/>
      <c r="CB918" s="60"/>
      <c r="CC918" s="60"/>
      <c r="CD918" s="60"/>
      <c r="CE918" s="60"/>
      <c r="CF918" s="60"/>
      <c r="CG918" s="60"/>
      <c r="CH918" s="60"/>
      <c r="CI918" s="60"/>
      <c r="CJ918" s="60"/>
      <c r="CK918" s="60"/>
      <c r="CL918" s="60"/>
      <c r="CM918" s="60"/>
      <c r="CN918" s="60"/>
      <c r="CO918" s="60"/>
    </row>
    <row r="919" spans="1:93" s="61" customFormat="1" x14ac:dyDescent="0.25">
      <c r="A919" s="64"/>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60"/>
      <c r="AJ919" s="60"/>
      <c r="AK919" s="60"/>
      <c r="AL919" s="60"/>
      <c r="AM919" s="60"/>
      <c r="AN919" s="60"/>
      <c r="AO919" s="60"/>
      <c r="AP919" s="60"/>
      <c r="AQ919" s="60"/>
      <c r="AR919" s="60"/>
      <c r="AS919" s="60"/>
      <c r="AT919" s="60"/>
      <c r="AU919" s="60"/>
      <c r="AV919" s="60"/>
      <c r="AW919" s="60"/>
      <c r="AX919" s="60"/>
      <c r="AY919" s="60"/>
      <c r="AZ919" s="60"/>
      <c r="BA919" s="60"/>
      <c r="BB919" s="60"/>
      <c r="BC919" s="60"/>
      <c r="BD919" s="60"/>
      <c r="BE919" s="60"/>
      <c r="BF919" s="60"/>
      <c r="BG919" s="60"/>
      <c r="BH919" s="60"/>
      <c r="BI919" s="60"/>
      <c r="BJ919" s="60"/>
      <c r="BK919" s="60"/>
      <c r="BL919" s="60"/>
      <c r="BM919" s="60"/>
      <c r="BN919" s="60"/>
      <c r="BO919" s="60"/>
      <c r="BP919" s="60"/>
      <c r="BQ919" s="60"/>
      <c r="BR919" s="60"/>
      <c r="BS919" s="60"/>
      <c r="BT919" s="60"/>
      <c r="BU919" s="60"/>
      <c r="BV919" s="60"/>
      <c r="BW919" s="60"/>
      <c r="BX919" s="60"/>
      <c r="BY919" s="60"/>
      <c r="BZ919" s="60"/>
      <c r="CA919" s="60"/>
      <c r="CB919" s="60"/>
      <c r="CC919" s="60"/>
      <c r="CD919" s="60"/>
      <c r="CE919" s="60"/>
      <c r="CF919" s="60"/>
      <c r="CG919" s="60"/>
      <c r="CH919" s="60"/>
      <c r="CI919" s="60"/>
      <c r="CJ919" s="60"/>
      <c r="CK919" s="60"/>
      <c r="CL919" s="60"/>
      <c r="CM919" s="60"/>
      <c r="CN919" s="60"/>
      <c r="CO919" s="60"/>
    </row>
    <row r="920" spans="1:93" s="61" customFormat="1" x14ac:dyDescent="0.25">
      <c r="A920" s="64"/>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c r="AA920" s="59"/>
      <c r="AB920" s="59"/>
      <c r="AC920" s="59"/>
      <c r="AD920" s="59"/>
      <c r="AE920" s="59"/>
      <c r="AF920" s="59"/>
      <c r="AG920" s="59"/>
      <c r="AH920" s="59"/>
      <c r="AI920" s="60"/>
      <c r="AJ920" s="60"/>
      <c r="AK920" s="60"/>
      <c r="AL920" s="60"/>
      <c r="AM920" s="60"/>
      <c r="AN920" s="60"/>
      <c r="AO920" s="60"/>
      <c r="AP920" s="60"/>
      <c r="AQ920" s="60"/>
      <c r="AR920" s="60"/>
      <c r="AS920" s="60"/>
      <c r="AT920" s="60"/>
      <c r="AU920" s="60"/>
      <c r="AV920" s="60"/>
      <c r="AW920" s="60"/>
      <c r="AX920" s="60"/>
      <c r="AY920" s="60"/>
      <c r="AZ920" s="60"/>
      <c r="BA920" s="60"/>
      <c r="BB920" s="60"/>
      <c r="BC920" s="60"/>
      <c r="BD920" s="60"/>
      <c r="BE920" s="60"/>
      <c r="BF920" s="60"/>
      <c r="BG920" s="60"/>
      <c r="BH920" s="60"/>
      <c r="BI920" s="60"/>
      <c r="BJ920" s="60"/>
      <c r="BK920" s="60"/>
      <c r="BL920" s="60"/>
      <c r="BM920" s="60"/>
      <c r="BN920" s="60"/>
      <c r="BO920" s="60"/>
      <c r="BP920" s="60"/>
      <c r="BQ920" s="60"/>
      <c r="BR920" s="60"/>
      <c r="BS920" s="60"/>
      <c r="BT920" s="60"/>
      <c r="BU920" s="60"/>
      <c r="BV920" s="60"/>
      <c r="BW920" s="60"/>
      <c r="BX920" s="60"/>
      <c r="BY920" s="60"/>
      <c r="BZ920" s="60"/>
      <c r="CA920" s="60"/>
      <c r="CB920" s="60"/>
      <c r="CC920" s="60"/>
      <c r="CD920" s="60"/>
      <c r="CE920" s="60"/>
      <c r="CF920" s="60"/>
      <c r="CG920" s="60"/>
      <c r="CH920" s="60"/>
      <c r="CI920" s="60"/>
      <c r="CJ920" s="60"/>
      <c r="CK920" s="60"/>
      <c r="CL920" s="60"/>
      <c r="CM920" s="60"/>
      <c r="CN920" s="60"/>
      <c r="CO920" s="60"/>
    </row>
    <row r="921" spans="1:93" s="61" customFormat="1" x14ac:dyDescent="0.25">
      <c r="A921" s="64"/>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c r="AA921" s="59"/>
      <c r="AB921" s="59"/>
      <c r="AC921" s="59"/>
      <c r="AD921" s="59"/>
      <c r="AE921" s="59"/>
      <c r="AF921" s="59"/>
      <c r="AG921" s="59"/>
      <c r="AH921" s="59"/>
      <c r="AI921" s="60"/>
      <c r="AJ921" s="60"/>
      <c r="AK921" s="60"/>
      <c r="AL921" s="60"/>
      <c r="AM921" s="60"/>
      <c r="AN921" s="60"/>
      <c r="AO921" s="60"/>
      <c r="AP921" s="60"/>
      <c r="AQ921" s="60"/>
      <c r="AR921" s="60"/>
      <c r="AS921" s="60"/>
      <c r="AT921" s="60"/>
      <c r="AU921" s="60"/>
      <c r="AV921" s="60"/>
      <c r="AW921" s="60"/>
      <c r="AX921" s="60"/>
      <c r="AY921" s="60"/>
      <c r="AZ921" s="60"/>
      <c r="BA921" s="60"/>
      <c r="BB921" s="60"/>
      <c r="BC921" s="60"/>
      <c r="BD921" s="60"/>
      <c r="BE921" s="60"/>
      <c r="BF921" s="60"/>
      <c r="BG921" s="60"/>
      <c r="BH921" s="60"/>
      <c r="BI921" s="60"/>
      <c r="BJ921" s="60"/>
      <c r="BK921" s="60"/>
      <c r="BL921" s="60"/>
      <c r="BM921" s="60"/>
      <c r="BN921" s="60"/>
      <c r="BO921" s="60"/>
      <c r="BP921" s="60"/>
      <c r="BQ921" s="60"/>
      <c r="BR921" s="60"/>
      <c r="BS921" s="60"/>
      <c r="BT921" s="60"/>
      <c r="BU921" s="60"/>
      <c r="BV921" s="60"/>
      <c r="BW921" s="60"/>
      <c r="BX921" s="60"/>
      <c r="BY921" s="60"/>
      <c r="BZ921" s="60"/>
      <c r="CA921" s="60"/>
      <c r="CB921" s="60"/>
      <c r="CC921" s="60"/>
      <c r="CD921" s="60"/>
      <c r="CE921" s="60"/>
      <c r="CF921" s="60"/>
      <c r="CG921" s="60"/>
      <c r="CH921" s="60"/>
      <c r="CI921" s="60"/>
      <c r="CJ921" s="60"/>
      <c r="CK921" s="60"/>
      <c r="CL921" s="60"/>
      <c r="CM921" s="60"/>
      <c r="CN921" s="60"/>
      <c r="CO921" s="60"/>
    </row>
    <row r="922" spans="1:93" s="61" customFormat="1" x14ac:dyDescent="0.25">
      <c r="A922" s="64"/>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60"/>
      <c r="AJ922" s="60"/>
      <c r="AK922" s="60"/>
      <c r="AL922" s="60"/>
      <c r="AM922" s="60"/>
      <c r="AN922" s="60"/>
      <c r="AO922" s="60"/>
      <c r="AP922" s="60"/>
      <c r="AQ922" s="60"/>
      <c r="AR922" s="60"/>
      <c r="AS922" s="60"/>
      <c r="AT922" s="60"/>
      <c r="AU922" s="60"/>
      <c r="AV922" s="60"/>
      <c r="AW922" s="60"/>
      <c r="AX922" s="60"/>
      <c r="AY922" s="60"/>
      <c r="AZ922" s="60"/>
      <c r="BA922" s="60"/>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row>
    <row r="923" spans="1:93" s="61" customFormat="1" x14ac:dyDescent="0.25">
      <c r="A923" s="64"/>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60"/>
      <c r="AJ923" s="60"/>
      <c r="AK923" s="60"/>
      <c r="AL923" s="60"/>
      <c r="AM923" s="60"/>
      <c r="AN923" s="60"/>
      <c r="AO923" s="60"/>
      <c r="AP923" s="60"/>
      <c r="AQ923" s="60"/>
      <c r="AR923" s="60"/>
      <c r="AS923" s="60"/>
      <c r="AT923" s="60"/>
      <c r="AU923" s="60"/>
      <c r="AV923" s="60"/>
      <c r="AW923" s="60"/>
      <c r="AX923" s="60"/>
      <c r="AY923" s="60"/>
      <c r="AZ923" s="60"/>
      <c r="BA923" s="60"/>
      <c r="BB923" s="60"/>
      <c r="BC923" s="60"/>
      <c r="BD923" s="60"/>
      <c r="BE923" s="60"/>
      <c r="BF923" s="60"/>
      <c r="BG923" s="60"/>
      <c r="BH923" s="60"/>
      <c r="BI923" s="60"/>
      <c r="BJ923" s="60"/>
      <c r="BK923" s="60"/>
      <c r="BL923" s="60"/>
      <c r="BM923" s="60"/>
      <c r="BN923" s="60"/>
      <c r="BO923" s="60"/>
      <c r="BP923" s="60"/>
      <c r="BQ923" s="60"/>
      <c r="BR923" s="60"/>
      <c r="BS923" s="60"/>
      <c r="BT923" s="60"/>
      <c r="BU923" s="60"/>
      <c r="BV923" s="60"/>
      <c r="BW923" s="60"/>
      <c r="BX923" s="60"/>
      <c r="BY923" s="60"/>
      <c r="BZ923" s="60"/>
      <c r="CA923" s="60"/>
      <c r="CB923" s="60"/>
      <c r="CC923" s="60"/>
      <c r="CD923" s="60"/>
      <c r="CE923" s="60"/>
      <c r="CF923" s="60"/>
      <c r="CG923" s="60"/>
      <c r="CH923" s="60"/>
      <c r="CI923" s="60"/>
      <c r="CJ923" s="60"/>
      <c r="CK923" s="60"/>
      <c r="CL923" s="60"/>
      <c r="CM923" s="60"/>
      <c r="CN923" s="60"/>
      <c r="CO923" s="60"/>
    </row>
    <row r="924" spans="1:93" s="61" customFormat="1" x14ac:dyDescent="0.25">
      <c r="A924" s="64"/>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60"/>
      <c r="AJ924" s="60"/>
      <c r="AK924" s="60"/>
      <c r="AL924" s="60"/>
      <c r="AM924" s="60"/>
      <c r="AN924" s="60"/>
      <c r="AO924" s="60"/>
      <c r="AP924" s="60"/>
      <c r="AQ924" s="60"/>
      <c r="AR924" s="60"/>
      <c r="AS924" s="60"/>
      <c r="AT924" s="60"/>
      <c r="AU924" s="60"/>
      <c r="AV924" s="60"/>
      <c r="AW924" s="60"/>
      <c r="AX924" s="60"/>
      <c r="AY924" s="60"/>
      <c r="AZ924" s="60"/>
      <c r="BA924" s="60"/>
      <c r="BB924" s="60"/>
      <c r="BC924" s="60"/>
      <c r="BD924" s="60"/>
      <c r="BE924" s="60"/>
      <c r="BF924" s="60"/>
      <c r="BG924" s="60"/>
      <c r="BH924" s="60"/>
      <c r="BI924" s="60"/>
      <c r="BJ924" s="60"/>
      <c r="BK924" s="60"/>
      <c r="BL924" s="60"/>
      <c r="BM924" s="60"/>
      <c r="BN924" s="60"/>
      <c r="BO924" s="60"/>
      <c r="BP924" s="60"/>
      <c r="BQ924" s="60"/>
      <c r="BR924" s="60"/>
      <c r="BS924" s="60"/>
      <c r="BT924" s="60"/>
      <c r="BU924" s="60"/>
      <c r="BV924" s="60"/>
      <c r="BW924" s="60"/>
      <c r="BX924" s="60"/>
      <c r="BY924" s="60"/>
      <c r="BZ924" s="60"/>
      <c r="CA924" s="60"/>
      <c r="CB924" s="60"/>
      <c r="CC924" s="60"/>
      <c r="CD924" s="60"/>
      <c r="CE924" s="60"/>
      <c r="CF924" s="60"/>
      <c r="CG924" s="60"/>
      <c r="CH924" s="60"/>
      <c r="CI924" s="60"/>
      <c r="CJ924" s="60"/>
      <c r="CK924" s="60"/>
      <c r="CL924" s="60"/>
      <c r="CM924" s="60"/>
      <c r="CN924" s="60"/>
      <c r="CO924" s="60"/>
    </row>
    <row r="925" spans="1:93" s="61" customFormat="1" x14ac:dyDescent="0.25">
      <c r="A925" s="64"/>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60"/>
      <c r="AJ925" s="60"/>
      <c r="AK925" s="60"/>
      <c r="AL925" s="60"/>
      <c r="AM925" s="60"/>
      <c r="AN925" s="60"/>
      <c r="AO925" s="60"/>
      <c r="AP925" s="60"/>
      <c r="AQ925" s="60"/>
      <c r="AR925" s="60"/>
      <c r="AS925" s="60"/>
      <c r="AT925" s="60"/>
      <c r="AU925" s="60"/>
      <c r="AV925" s="60"/>
      <c r="AW925" s="60"/>
      <c r="AX925" s="60"/>
      <c r="AY925" s="60"/>
      <c r="AZ925" s="60"/>
      <c r="BA925" s="60"/>
      <c r="BB925" s="60"/>
      <c r="BC925" s="60"/>
      <c r="BD925" s="60"/>
      <c r="BE925" s="60"/>
      <c r="BF925" s="60"/>
      <c r="BG925" s="60"/>
      <c r="BH925" s="60"/>
      <c r="BI925" s="60"/>
      <c r="BJ925" s="60"/>
      <c r="BK925" s="60"/>
      <c r="BL925" s="60"/>
      <c r="BM925" s="60"/>
      <c r="BN925" s="60"/>
      <c r="BO925" s="60"/>
      <c r="BP925" s="60"/>
      <c r="BQ925" s="60"/>
      <c r="BR925" s="60"/>
      <c r="BS925" s="60"/>
      <c r="BT925" s="60"/>
      <c r="BU925" s="60"/>
      <c r="BV925" s="60"/>
      <c r="BW925" s="60"/>
      <c r="BX925" s="60"/>
      <c r="BY925" s="60"/>
      <c r="BZ925" s="60"/>
      <c r="CA925" s="60"/>
      <c r="CB925" s="60"/>
      <c r="CC925" s="60"/>
      <c r="CD925" s="60"/>
      <c r="CE925" s="60"/>
      <c r="CF925" s="60"/>
      <c r="CG925" s="60"/>
      <c r="CH925" s="60"/>
      <c r="CI925" s="60"/>
      <c r="CJ925" s="60"/>
      <c r="CK925" s="60"/>
      <c r="CL925" s="60"/>
      <c r="CM925" s="60"/>
      <c r="CN925" s="60"/>
      <c r="CO925" s="60"/>
    </row>
    <row r="926" spans="1:93" s="61" customFormat="1" x14ac:dyDescent="0.25">
      <c r="A926" s="64"/>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c r="AA926" s="59"/>
      <c r="AB926" s="59"/>
      <c r="AC926" s="59"/>
      <c r="AD926" s="59"/>
      <c r="AE926" s="59"/>
      <c r="AF926" s="59"/>
      <c r="AG926" s="59"/>
      <c r="AH926" s="59"/>
      <c r="AI926" s="60"/>
      <c r="AJ926" s="60"/>
      <c r="AK926" s="60"/>
      <c r="AL926" s="60"/>
      <c r="AM926" s="60"/>
      <c r="AN926" s="60"/>
      <c r="AO926" s="60"/>
      <c r="AP926" s="60"/>
      <c r="AQ926" s="60"/>
      <c r="AR926" s="60"/>
      <c r="AS926" s="60"/>
      <c r="AT926" s="60"/>
      <c r="AU926" s="60"/>
      <c r="AV926" s="60"/>
      <c r="AW926" s="60"/>
      <c r="AX926" s="60"/>
      <c r="AY926" s="60"/>
      <c r="AZ926" s="60"/>
      <c r="BA926" s="60"/>
      <c r="BB926" s="60"/>
      <c r="BC926" s="60"/>
      <c r="BD926" s="60"/>
      <c r="BE926" s="60"/>
      <c r="BF926" s="60"/>
      <c r="BG926" s="60"/>
      <c r="BH926" s="60"/>
      <c r="BI926" s="60"/>
      <c r="BJ926" s="60"/>
      <c r="BK926" s="60"/>
      <c r="BL926" s="60"/>
      <c r="BM926" s="60"/>
      <c r="BN926" s="60"/>
      <c r="BO926" s="60"/>
      <c r="BP926" s="60"/>
      <c r="BQ926" s="60"/>
      <c r="BR926" s="60"/>
      <c r="BS926" s="60"/>
      <c r="BT926" s="60"/>
      <c r="BU926" s="60"/>
      <c r="BV926" s="60"/>
      <c r="BW926" s="60"/>
      <c r="BX926" s="60"/>
      <c r="BY926" s="60"/>
      <c r="BZ926" s="60"/>
      <c r="CA926" s="60"/>
      <c r="CB926" s="60"/>
      <c r="CC926" s="60"/>
      <c r="CD926" s="60"/>
      <c r="CE926" s="60"/>
      <c r="CF926" s="60"/>
      <c r="CG926" s="60"/>
      <c r="CH926" s="60"/>
      <c r="CI926" s="60"/>
      <c r="CJ926" s="60"/>
      <c r="CK926" s="60"/>
      <c r="CL926" s="60"/>
      <c r="CM926" s="60"/>
      <c r="CN926" s="60"/>
      <c r="CO926" s="60"/>
    </row>
    <row r="927" spans="1:93" s="61" customFormat="1" x14ac:dyDescent="0.25">
      <c r="A927" s="64"/>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c r="AA927" s="59"/>
      <c r="AB927" s="59"/>
      <c r="AC927" s="59"/>
      <c r="AD927" s="59"/>
      <c r="AE927" s="59"/>
      <c r="AF927" s="59"/>
      <c r="AG927" s="59"/>
      <c r="AH927" s="59"/>
      <c r="AI927" s="60"/>
      <c r="AJ927" s="60"/>
      <c r="AK927" s="60"/>
      <c r="AL927" s="60"/>
      <c r="AM927" s="60"/>
      <c r="AN927" s="60"/>
      <c r="AO927" s="60"/>
      <c r="AP927" s="60"/>
      <c r="AQ927" s="60"/>
      <c r="AR927" s="60"/>
      <c r="AS927" s="60"/>
      <c r="AT927" s="60"/>
      <c r="AU927" s="60"/>
      <c r="AV927" s="60"/>
      <c r="AW927" s="60"/>
      <c r="AX927" s="60"/>
      <c r="AY927" s="60"/>
      <c r="AZ927" s="60"/>
      <c r="BA927" s="60"/>
      <c r="BB927" s="60"/>
      <c r="BC927" s="60"/>
      <c r="BD927" s="60"/>
      <c r="BE927" s="60"/>
      <c r="BF927" s="60"/>
      <c r="BG927" s="60"/>
      <c r="BH927" s="60"/>
      <c r="BI927" s="60"/>
      <c r="BJ927" s="60"/>
      <c r="BK927" s="60"/>
      <c r="BL927" s="60"/>
      <c r="BM927" s="60"/>
      <c r="BN927" s="60"/>
      <c r="BO927" s="60"/>
      <c r="BP927" s="60"/>
      <c r="BQ927" s="60"/>
      <c r="BR927" s="60"/>
      <c r="BS927" s="60"/>
      <c r="BT927" s="60"/>
      <c r="BU927" s="60"/>
      <c r="BV927" s="60"/>
      <c r="BW927" s="60"/>
      <c r="BX927" s="60"/>
      <c r="BY927" s="60"/>
      <c r="BZ927" s="60"/>
      <c r="CA927" s="60"/>
      <c r="CB927" s="60"/>
      <c r="CC927" s="60"/>
      <c r="CD927" s="60"/>
      <c r="CE927" s="60"/>
      <c r="CF927" s="60"/>
      <c r="CG927" s="60"/>
      <c r="CH927" s="60"/>
      <c r="CI927" s="60"/>
      <c r="CJ927" s="60"/>
      <c r="CK927" s="60"/>
      <c r="CL927" s="60"/>
      <c r="CM927" s="60"/>
      <c r="CN927" s="60"/>
      <c r="CO927" s="60"/>
    </row>
    <row r="928" spans="1:93" s="61" customFormat="1" x14ac:dyDescent="0.25">
      <c r="A928" s="64"/>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59"/>
      <c r="AD928" s="59"/>
      <c r="AE928" s="59"/>
      <c r="AF928" s="59"/>
      <c r="AG928" s="59"/>
      <c r="AH928" s="59"/>
      <c r="AI928" s="60"/>
      <c r="AJ928" s="60"/>
      <c r="AK928" s="60"/>
      <c r="AL928" s="60"/>
      <c r="AM928" s="60"/>
      <c r="AN928" s="60"/>
      <c r="AO928" s="60"/>
      <c r="AP928" s="60"/>
      <c r="AQ928" s="60"/>
      <c r="AR928" s="60"/>
      <c r="AS928" s="60"/>
      <c r="AT928" s="60"/>
      <c r="AU928" s="60"/>
      <c r="AV928" s="60"/>
      <c r="AW928" s="60"/>
      <c r="AX928" s="60"/>
      <c r="AY928" s="60"/>
      <c r="AZ928" s="60"/>
      <c r="BA928" s="60"/>
      <c r="BB928" s="60"/>
      <c r="BC928" s="60"/>
      <c r="BD928" s="60"/>
      <c r="BE928" s="60"/>
      <c r="BF928" s="60"/>
      <c r="BG928" s="60"/>
      <c r="BH928" s="60"/>
      <c r="BI928" s="60"/>
      <c r="BJ928" s="60"/>
      <c r="BK928" s="60"/>
      <c r="BL928" s="60"/>
      <c r="BM928" s="60"/>
      <c r="BN928" s="60"/>
      <c r="BO928" s="60"/>
      <c r="BP928" s="60"/>
      <c r="BQ928" s="60"/>
      <c r="BR928" s="60"/>
      <c r="BS928" s="60"/>
      <c r="BT928" s="60"/>
      <c r="BU928" s="60"/>
      <c r="BV928" s="60"/>
      <c r="BW928" s="60"/>
      <c r="BX928" s="60"/>
      <c r="BY928" s="60"/>
      <c r="BZ928" s="60"/>
      <c r="CA928" s="60"/>
      <c r="CB928" s="60"/>
      <c r="CC928" s="60"/>
      <c r="CD928" s="60"/>
      <c r="CE928" s="60"/>
      <c r="CF928" s="60"/>
      <c r="CG928" s="60"/>
      <c r="CH928" s="60"/>
      <c r="CI928" s="60"/>
      <c r="CJ928" s="60"/>
      <c r="CK928" s="60"/>
      <c r="CL928" s="60"/>
      <c r="CM928" s="60"/>
      <c r="CN928" s="60"/>
      <c r="CO928" s="60"/>
    </row>
    <row r="929" spans="1:93" s="61" customFormat="1" x14ac:dyDescent="0.25">
      <c r="A929" s="64"/>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59"/>
      <c r="AD929" s="59"/>
      <c r="AE929" s="59"/>
      <c r="AF929" s="59"/>
      <c r="AG929" s="59"/>
      <c r="AH929" s="59"/>
      <c r="AI929" s="60"/>
      <c r="AJ929" s="60"/>
      <c r="AK929" s="60"/>
      <c r="AL929" s="60"/>
      <c r="AM929" s="60"/>
      <c r="AN929" s="60"/>
      <c r="AO929" s="60"/>
      <c r="AP929" s="60"/>
      <c r="AQ929" s="60"/>
      <c r="AR929" s="60"/>
      <c r="AS929" s="60"/>
      <c r="AT929" s="60"/>
      <c r="AU929" s="60"/>
      <c r="AV929" s="60"/>
      <c r="AW929" s="60"/>
      <c r="AX929" s="60"/>
      <c r="AY929" s="60"/>
      <c r="AZ929" s="60"/>
      <c r="BA929" s="60"/>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row>
    <row r="930" spans="1:93" s="61" customFormat="1" x14ac:dyDescent="0.25">
      <c r="A930" s="64"/>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60"/>
      <c r="AJ930" s="60"/>
      <c r="AK930" s="60"/>
      <c r="AL930" s="60"/>
      <c r="AM930" s="60"/>
      <c r="AN930" s="60"/>
      <c r="AO930" s="60"/>
      <c r="AP930" s="60"/>
      <c r="AQ930" s="60"/>
      <c r="AR930" s="60"/>
      <c r="AS930" s="60"/>
      <c r="AT930" s="60"/>
      <c r="AU930" s="60"/>
      <c r="AV930" s="60"/>
      <c r="AW930" s="60"/>
      <c r="AX930" s="60"/>
      <c r="AY930" s="60"/>
      <c r="AZ930" s="60"/>
      <c r="BA930" s="60"/>
      <c r="BB930" s="60"/>
      <c r="BC930" s="60"/>
      <c r="BD930" s="60"/>
      <c r="BE930" s="60"/>
      <c r="BF930" s="60"/>
      <c r="BG930" s="60"/>
      <c r="BH930" s="60"/>
      <c r="BI930" s="60"/>
      <c r="BJ930" s="60"/>
      <c r="BK930" s="60"/>
      <c r="BL930" s="60"/>
      <c r="BM930" s="60"/>
      <c r="BN930" s="60"/>
      <c r="BO930" s="60"/>
      <c r="BP930" s="60"/>
      <c r="BQ930" s="60"/>
      <c r="BR930" s="60"/>
      <c r="BS930" s="60"/>
      <c r="BT930" s="60"/>
      <c r="BU930" s="60"/>
      <c r="BV930" s="60"/>
      <c r="BW930" s="60"/>
      <c r="BX930" s="60"/>
      <c r="BY930" s="60"/>
      <c r="BZ930" s="60"/>
      <c r="CA930" s="60"/>
      <c r="CB930" s="60"/>
      <c r="CC930" s="60"/>
      <c r="CD930" s="60"/>
      <c r="CE930" s="60"/>
      <c r="CF930" s="60"/>
      <c r="CG930" s="60"/>
      <c r="CH930" s="60"/>
      <c r="CI930" s="60"/>
      <c r="CJ930" s="60"/>
      <c r="CK930" s="60"/>
      <c r="CL930" s="60"/>
      <c r="CM930" s="60"/>
      <c r="CN930" s="60"/>
      <c r="CO930" s="60"/>
    </row>
    <row r="931" spans="1:93" s="61" customFormat="1" x14ac:dyDescent="0.25">
      <c r="A931" s="64"/>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c r="AA931" s="59"/>
      <c r="AB931" s="59"/>
      <c r="AC931" s="59"/>
      <c r="AD931" s="59"/>
      <c r="AE931" s="59"/>
      <c r="AF931" s="59"/>
      <c r="AG931" s="59"/>
      <c r="AH931" s="59"/>
      <c r="AI931" s="60"/>
      <c r="AJ931" s="60"/>
      <c r="AK931" s="60"/>
      <c r="AL931" s="60"/>
      <c r="AM931" s="60"/>
      <c r="AN931" s="60"/>
      <c r="AO931" s="60"/>
      <c r="AP931" s="60"/>
      <c r="AQ931" s="60"/>
      <c r="AR931" s="60"/>
      <c r="AS931" s="60"/>
      <c r="AT931" s="60"/>
      <c r="AU931" s="60"/>
      <c r="AV931" s="60"/>
      <c r="AW931" s="60"/>
      <c r="AX931" s="60"/>
      <c r="AY931" s="60"/>
      <c r="AZ931" s="60"/>
      <c r="BA931" s="60"/>
      <c r="BB931" s="60"/>
      <c r="BC931" s="60"/>
      <c r="BD931" s="60"/>
      <c r="BE931" s="60"/>
      <c r="BF931" s="60"/>
      <c r="BG931" s="60"/>
      <c r="BH931" s="60"/>
      <c r="BI931" s="60"/>
      <c r="BJ931" s="60"/>
      <c r="BK931" s="60"/>
      <c r="BL931" s="60"/>
      <c r="BM931" s="60"/>
      <c r="BN931" s="60"/>
      <c r="BO931" s="60"/>
      <c r="BP931" s="60"/>
      <c r="BQ931" s="60"/>
      <c r="BR931" s="60"/>
      <c r="BS931" s="60"/>
      <c r="BT931" s="60"/>
      <c r="BU931" s="60"/>
      <c r="BV931" s="60"/>
      <c r="BW931" s="60"/>
      <c r="BX931" s="60"/>
      <c r="BY931" s="60"/>
      <c r="BZ931" s="60"/>
      <c r="CA931" s="60"/>
      <c r="CB931" s="60"/>
      <c r="CC931" s="60"/>
      <c r="CD931" s="60"/>
      <c r="CE931" s="60"/>
      <c r="CF931" s="60"/>
      <c r="CG931" s="60"/>
      <c r="CH931" s="60"/>
      <c r="CI931" s="60"/>
      <c r="CJ931" s="60"/>
      <c r="CK931" s="60"/>
      <c r="CL931" s="60"/>
      <c r="CM931" s="60"/>
      <c r="CN931" s="60"/>
      <c r="CO931" s="60"/>
    </row>
    <row r="932" spans="1:93" s="61" customFormat="1" x14ac:dyDescent="0.25">
      <c r="A932" s="64"/>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c r="AA932" s="59"/>
      <c r="AB932" s="59"/>
      <c r="AC932" s="59"/>
      <c r="AD932" s="59"/>
      <c r="AE932" s="59"/>
      <c r="AF932" s="59"/>
      <c r="AG932" s="59"/>
      <c r="AH932" s="59"/>
      <c r="AI932" s="60"/>
      <c r="AJ932" s="60"/>
      <c r="AK932" s="60"/>
      <c r="AL932" s="60"/>
      <c r="AM932" s="60"/>
      <c r="AN932" s="60"/>
      <c r="AO932" s="60"/>
      <c r="AP932" s="60"/>
      <c r="AQ932" s="60"/>
      <c r="AR932" s="60"/>
      <c r="AS932" s="60"/>
      <c r="AT932" s="60"/>
      <c r="AU932" s="60"/>
      <c r="AV932" s="60"/>
      <c r="AW932" s="60"/>
      <c r="AX932" s="60"/>
      <c r="AY932" s="60"/>
      <c r="AZ932" s="60"/>
      <c r="BA932" s="60"/>
      <c r="BB932" s="60"/>
      <c r="BC932" s="60"/>
      <c r="BD932" s="60"/>
      <c r="BE932" s="60"/>
      <c r="BF932" s="60"/>
      <c r="BG932" s="60"/>
      <c r="BH932" s="60"/>
      <c r="BI932" s="60"/>
      <c r="BJ932" s="60"/>
      <c r="BK932" s="60"/>
      <c r="BL932" s="60"/>
      <c r="BM932" s="60"/>
      <c r="BN932" s="60"/>
      <c r="BO932" s="60"/>
      <c r="BP932" s="60"/>
      <c r="BQ932" s="60"/>
      <c r="BR932" s="60"/>
      <c r="BS932" s="60"/>
      <c r="BT932" s="60"/>
      <c r="BU932" s="60"/>
      <c r="BV932" s="60"/>
      <c r="BW932" s="60"/>
      <c r="BX932" s="60"/>
      <c r="BY932" s="60"/>
      <c r="BZ932" s="60"/>
      <c r="CA932" s="60"/>
      <c r="CB932" s="60"/>
      <c r="CC932" s="60"/>
      <c r="CD932" s="60"/>
      <c r="CE932" s="60"/>
      <c r="CF932" s="60"/>
      <c r="CG932" s="60"/>
      <c r="CH932" s="60"/>
      <c r="CI932" s="60"/>
      <c r="CJ932" s="60"/>
      <c r="CK932" s="60"/>
      <c r="CL932" s="60"/>
      <c r="CM932" s="60"/>
      <c r="CN932" s="60"/>
      <c r="CO932" s="60"/>
    </row>
    <row r="933" spans="1:93" s="61" customFormat="1" x14ac:dyDescent="0.25">
      <c r="A933" s="64"/>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c r="AA933" s="59"/>
      <c r="AB933" s="59"/>
      <c r="AC933" s="59"/>
      <c r="AD933" s="59"/>
      <c r="AE933" s="59"/>
      <c r="AF933" s="59"/>
      <c r="AG933" s="59"/>
      <c r="AH933" s="59"/>
      <c r="AI933" s="60"/>
      <c r="AJ933" s="60"/>
      <c r="AK933" s="60"/>
      <c r="AL933" s="60"/>
      <c r="AM933" s="60"/>
      <c r="AN933" s="60"/>
      <c r="AO933" s="60"/>
      <c r="AP933" s="60"/>
      <c r="AQ933" s="60"/>
      <c r="AR933" s="60"/>
      <c r="AS933" s="60"/>
      <c r="AT933" s="60"/>
      <c r="AU933" s="60"/>
      <c r="AV933" s="60"/>
      <c r="AW933" s="60"/>
      <c r="AX933" s="60"/>
      <c r="AY933" s="60"/>
      <c r="AZ933" s="60"/>
      <c r="BA933" s="60"/>
      <c r="BB933" s="60"/>
      <c r="BC933" s="60"/>
      <c r="BD933" s="60"/>
      <c r="BE933" s="60"/>
      <c r="BF933" s="60"/>
      <c r="BG933" s="60"/>
      <c r="BH933" s="60"/>
      <c r="BI933" s="60"/>
      <c r="BJ933" s="60"/>
      <c r="BK933" s="60"/>
      <c r="BL933" s="60"/>
      <c r="BM933" s="60"/>
      <c r="BN933" s="60"/>
      <c r="BO933" s="60"/>
      <c r="BP933" s="60"/>
      <c r="BQ933" s="60"/>
      <c r="BR933" s="60"/>
      <c r="BS933" s="60"/>
      <c r="BT933" s="60"/>
      <c r="BU933" s="60"/>
      <c r="BV933" s="60"/>
      <c r="BW933" s="60"/>
      <c r="BX933" s="60"/>
      <c r="BY933" s="60"/>
      <c r="BZ933" s="60"/>
      <c r="CA933" s="60"/>
      <c r="CB933" s="60"/>
      <c r="CC933" s="60"/>
      <c r="CD933" s="60"/>
      <c r="CE933" s="60"/>
      <c r="CF933" s="60"/>
      <c r="CG933" s="60"/>
      <c r="CH933" s="60"/>
      <c r="CI933" s="60"/>
      <c r="CJ933" s="60"/>
      <c r="CK933" s="60"/>
      <c r="CL933" s="60"/>
      <c r="CM933" s="60"/>
      <c r="CN933" s="60"/>
      <c r="CO933" s="60"/>
    </row>
    <row r="934" spans="1:93" s="61" customFormat="1" x14ac:dyDescent="0.25">
      <c r="A934" s="64"/>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c r="AA934" s="59"/>
      <c r="AB934" s="59"/>
      <c r="AC934" s="59"/>
      <c r="AD934" s="59"/>
      <c r="AE934" s="59"/>
      <c r="AF934" s="59"/>
      <c r="AG934" s="59"/>
      <c r="AH934" s="59"/>
      <c r="AI934" s="60"/>
      <c r="AJ934" s="60"/>
      <c r="AK934" s="60"/>
      <c r="AL934" s="60"/>
      <c r="AM934" s="60"/>
      <c r="AN934" s="60"/>
      <c r="AO934" s="60"/>
      <c r="AP934" s="60"/>
      <c r="AQ934" s="60"/>
      <c r="AR934" s="60"/>
      <c r="AS934" s="60"/>
      <c r="AT934" s="60"/>
      <c r="AU934" s="60"/>
      <c r="AV934" s="60"/>
      <c r="AW934" s="60"/>
      <c r="AX934" s="60"/>
      <c r="AY934" s="60"/>
      <c r="AZ934" s="60"/>
      <c r="BA934" s="60"/>
      <c r="BB934" s="60"/>
      <c r="BC934" s="60"/>
      <c r="BD934" s="60"/>
      <c r="BE934" s="60"/>
      <c r="BF934" s="60"/>
      <c r="BG934" s="60"/>
      <c r="BH934" s="60"/>
      <c r="BI934" s="60"/>
      <c r="BJ934" s="60"/>
      <c r="BK934" s="60"/>
      <c r="BL934" s="60"/>
      <c r="BM934" s="60"/>
      <c r="BN934" s="60"/>
      <c r="BO934" s="60"/>
      <c r="BP934" s="60"/>
      <c r="BQ934" s="60"/>
      <c r="BR934" s="60"/>
      <c r="BS934" s="60"/>
      <c r="BT934" s="60"/>
      <c r="BU934" s="60"/>
      <c r="BV934" s="60"/>
      <c r="BW934" s="60"/>
      <c r="BX934" s="60"/>
      <c r="BY934" s="60"/>
      <c r="BZ934" s="60"/>
      <c r="CA934" s="60"/>
      <c r="CB934" s="60"/>
      <c r="CC934" s="60"/>
      <c r="CD934" s="60"/>
      <c r="CE934" s="60"/>
      <c r="CF934" s="60"/>
      <c r="CG934" s="60"/>
      <c r="CH934" s="60"/>
      <c r="CI934" s="60"/>
      <c r="CJ934" s="60"/>
      <c r="CK934" s="60"/>
      <c r="CL934" s="60"/>
      <c r="CM934" s="60"/>
      <c r="CN934" s="60"/>
      <c r="CO934" s="60"/>
    </row>
    <row r="935" spans="1:93" s="61" customFormat="1" x14ac:dyDescent="0.25">
      <c r="A935" s="64"/>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c r="AA935" s="59"/>
      <c r="AB935" s="59"/>
      <c r="AC935" s="59"/>
      <c r="AD935" s="59"/>
      <c r="AE935" s="59"/>
      <c r="AF935" s="59"/>
      <c r="AG935" s="59"/>
      <c r="AH935" s="59"/>
      <c r="AI935" s="60"/>
      <c r="AJ935" s="60"/>
      <c r="AK935" s="60"/>
      <c r="AL935" s="60"/>
      <c r="AM935" s="60"/>
      <c r="AN935" s="60"/>
      <c r="AO935" s="60"/>
      <c r="AP935" s="60"/>
      <c r="AQ935" s="60"/>
      <c r="AR935" s="60"/>
      <c r="AS935" s="60"/>
      <c r="AT935" s="60"/>
      <c r="AU935" s="60"/>
      <c r="AV935" s="60"/>
      <c r="AW935" s="60"/>
      <c r="AX935" s="60"/>
      <c r="AY935" s="60"/>
      <c r="AZ935" s="60"/>
      <c r="BA935" s="60"/>
      <c r="BB935" s="60"/>
      <c r="BC935" s="60"/>
      <c r="BD935" s="60"/>
      <c r="BE935" s="60"/>
      <c r="BF935" s="60"/>
      <c r="BG935" s="60"/>
      <c r="BH935" s="60"/>
      <c r="BI935" s="60"/>
      <c r="BJ935" s="60"/>
      <c r="BK935" s="60"/>
      <c r="BL935" s="60"/>
      <c r="BM935" s="60"/>
      <c r="BN935" s="60"/>
      <c r="BO935" s="60"/>
      <c r="BP935" s="60"/>
      <c r="BQ935" s="60"/>
      <c r="BR935" s="60"/>
      <c r="BS935" s="60"/>
      <c r="BT935" s="60"/>
      <c r="BU935" s="60"/>
      <c r="BV935" s="60"/>
      <c r="BW935" s="60"/>
      <c r="BX935" s="60"/>
      <c r="BY935" s="60"/>
      <c r="BZ935" s="60"/>
      <c r="CA935" s="60"/>
      <c r="CB935" s="60"/>
      <c r="CC935" s="60"/>
      <c r="CD935" s="60"/>
      <c r="CE935" s="60"/>
      <c r="CF935" s="60"/>
      <c r="CG935" s="60"/>
      <c r="CH935" s="60"/>
      <c r="CI935" s="60"/>
      <c r="CJ935" s="60"/>
      <c r="CK935" s="60"/>
      <c r="CL935" s="60"/>
      <c r="CM935" s="60"/>
      <c r="CN935" s="60"/>
      <c r="CO935" s="60"/>
    </row>
    <row r="936" spans="1:93" s="61" customFormat="1" x14ac:dyDescent="0.25">
      <c r="A936" s="64"/>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c r="AA936" s="59"/>
      <c r="AB936" s="59"/>
      <c r="AC936" s="59"/>
      <c r="AD936" s="59"/>
      <c r="AE936" s="59"/>
      <c r="AF936" s="59"/>
      <c r="AG936" s="59"/>
      <c r="AH936" s="59"/>
      <c r="AI936" s="60"/>
      <c r="AJ936" s="60"/>
      <c r="AK936" s="60"/>
      <c r="AL936" s="60"/>
      <c r="AM936" s="60"/>
      <c r="AN936" s="60"/>
      <c r="AO936" s="60"/>
      <c r="AP936" s="60"/>
      <c r="AQ936" s="60"/>
      <c r="AR936" s="60"/>
      <c r="AS936" s="60"/>
      <c r="AT936" s="60"/>
      <c r="AU936" s="60"/>
      <c r="AV936" s="60"/>
      <c r="AW936" s="60"/>
      <c r="AX936" s="60"/>
      <c r="AY936" s="60"/>
      <c r="AZ936" s="60"/>
      <c r="BA936" s="60"/>
      <c r="BB936" s="60"/>
      <c r="BC936" s="60"/>
      <c r="BD936" s="60"/>
      <c r="BE936" s="60"/>
      <c r="BF936" s="60"/>
      <c r="BG936" s="60"/>
      <c r="BH936" s="60"/>
      <c r="BI936" s="60"/>
      <c r="BJ936" s="60"/>
      <c r="BK936" s="60"/>
      <c r="BL936" s="60"/>
      <c r="BM936" s="60"/>
      <c r="BN936" s="60"/>
      <c r="BO936" s="60"/>
      <c r="BP936" s="60"/>
      <c r="BQ936" s="60"/>
      <c r="BR936" s="60"/>
      <c r="BS936" s="60"/>
      <c r="BT936" s="60"/>
      <c r="BU936" s="60"/>
      <c r="BV936" s="60"/>
      <c r="BW936" s="60"/>
      <c r="BX936" s="60"/>
      <c r="BY936" s="60"/>
      <c r="BZ936" s="60"/>
      <c r="CA936" s="60"/>
      <c r="CB936" s="60"/>
      <c r="CC936" s="60"/>
      <c r="CD936" s="60"/>
      <c r="CE936" s="60"/>
      <c r="CF936" s="60"/>
      <c r="CG936" s="60"/>
      <c r="CH936" s="60"/>
      <c r="CI936" s="60"/>
      <c r="CJ936" s="60"/>
      <c r="CK936" s="60"/>
      <c r="CL936" s="60"/>
      <c r="CM936" s="60"/>
      <c r="CN936" s="60"/>
      <c r="CO936" s="60"/>
    </row>
    <row r="937" spans="1:93" s="61" customFormat="1" x14ac:dyDescent="0.25">
      <c r="A937" s="64"/>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c r="AA937" s="59"/>
      <c r="AB937" s="59"/>
      <c r="AC937" s="59"/>
      <c r="AD937" s="59"/>
      <c r="AE937" s="59"/>
      <c r="AF937" s="59"/>
      <c r="AG937" s="59"/>
      <c r="AH937" s="59"/>
      <c r="AI937" s="60"/>
      <c r="AJ937" s="60"/>
      <c r="AK937" s="60"/>
      <c r="AL937" s="60"/>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60"/>
      <c r="BM937" s="60"/>
      <c r="BN937" s="60"/>
      <c r="BO937" s="60"/>
      <c r="BP937" s="60"/>
      <c r="BQ937" s="60"/>
      <c r="BR937" s="60"/>
      <c r="BS937" s="60"/>
      <c r="BT937" s="60"/>
      <c r="BU937" s="60"/>
      <c r="BV937" s="60"/>
      <c r="BW937" s="60"/>
      <c r="BX937" s="60"/>
      <c r="BY937" s="60"/>
      <c r="BZ937" s="60"/>
      <c r="CA937" s="60"/>
      <c r="CB937" s="60"/>
      <c r="CC937" s="60"/>
      <c r="CD937" s="60"/>
      <c r="CE937" s="60"/>
      <c r="CF937" s="60"/>
      <c r="CG937" s="60"/>
      <c r="CH937" s="60"/>
      <c r="CI937" s="60"/>
      <c r="CJ937" s="60"/>
      <c r="CK937" s="60"/>
      <c r="CL937" s="60"/>
      <c r="CM937" s="60"/>
      <c r="CN937" s="60"/>
      <c r="CO937" s="60"/>
    </row>
    <row r="938" spans="1:93" s="61" customFormat="1" x14ac:dyDescent="0.25">
      <c r="A938" s="64"/>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c r="AA938" s="59"/>
      <c r="AB938" s="59"/>
      <c r="AC938" s="59"/>
      <c r="AD938" s="59"/>
      <c r="AE938" s="59"/>
      <c r="AF938" s="59"/>
      <c r="AG938" s="59"/>
      <c r="AH938" s="59"/>
      <c r="AI938" s="60"/>
      <c r="AJ938" s="60"/>
      <c r="AK938" s="60"/>
      <c r="AL938" s="60"/>
      <c r="AM938" s="60"/>
      <c r="AN938" s="60"/>
      <c r="AO938" s="60"/>
      <c r="AP938" s="60"/>
      <c r="AQ938" s="60"/>
      <c r="AR938" s="60"/>
      <c r="AS938" s="60"/>
      <c r="AT938" s="60"/>
      <c r="AU938" s="60"/>
      <c r="AV938" s="60"/>
      <c r="AW938" s="60"/>
      <c r="AX938" s="60"/>
      <c r="AY938" s="60"/>
      <c r="AZ938" s="60"/>
      <c r="BA938" s="60"/>
      <c r="BB938" s="60"/>
      <c r="BC938" s="60"/>
      <c r="BD938" s="60"/>
      <c r="BE938" s="60"/>
      <c r="BF938" s="60"/>
      <c r="BG938" s="60"/>
      <c r="BH938" s="60"/>
      <c r="BI938" s="60"/>
      <c r="BJ938" s="60"/>
      <c r="BK938" s="60"/>
      <c r="BL938" s="60"/>
      <c r="BM938" s="60"/>
      <c r="BN938" s="60"/>
      <c r="BO938" s="60"/>
      <c r="BP938" s="60"/>
      <c r="BQ938" s="60"/>
      <c r="BR938" s="60"/>
      <c r="BS938" s="60"/>
      <c r="BT938" s="60"/>
      <c r="BU938" s="60"/>
      <c r="BV938" s="60"/>
      <c r="BW938" s="60"/>
      <c r="BX938" s="60"/>
      <c r="BY938" s="60"/>
      <c r="BZ938" s="60"/>
      <c r="CA938" s="60"/>
      <c r="CB938" s="60"/>
      <c r="CC938" s="60"/>
      <c r="CD938" s="60"/>
      <c r="CE938" s="60"/>
      <c r="CF938" s="60"/>
      <c r="CG938" s="60"/>
      <c r="CH938" s="60"/>
      <c r="CI938" s="60"/>
      <c r="CJ938" s="60"/>
      <c r="CK938" s="60"/>
      <c r="CL938" s="60"/>
      <c r="CM938" s="60"/>
      <c r="CN938" s="60"/>
      <c r="CO938" s="60"/>
    </row>
    <row r="939" spans="1:93" s="61" customFormat="1" x14ac:dyDescent="0.25">
      <c r="A939" s="64"/>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c r="AA939" s="59"/>
      <c r="AB939" s="59"/>
      <c r="AC939" s="59"/>
      <c r="AD939" s="59"/>
      <c r="AE939" s="59"/>
      <c r="AF939" s="59"/>
      <c r="AG939" s="59"/>
      <c r="AH939" s="59"/>
      <c r="AI939" s="60"/>
      <c r="AJ939" s="60"/>
      <c r="AK939" s="60"/>
      <c r="AL939" s="60"/>
      <c r="AM939" s="60"/>
      <c r="AN939" s="60"/>
      <c r="AO939" s="60"/>
      <c r="AP939" s="60"/>
      <c r="AQ939" s="60"/>
      <c r="AR939" s="60"/>
      <c r="AS939" s="60"/>
      <c r="AT939" s="60"/>
      <c r="AU939" s="60"/>
      <c r="AV939" s="60"/>
      <c r="AW939" s="60"/>
      <c r="AX939" s="60"/>
      <c r="AY939" s="60"/>
      <c r="AZ939" s="60"/>
      <c r="BA939" s="60"/>
      <c r="BB939" s="60"/>
      <c r="BC939" s="60"/>
      <c r="BD939" s="60"/>
      <c r="BE939" s="60"/>
      <c r="BF939" s="60"/>
      <c r="BG939" s="60"/>
      <c r="BH939" s="60"/>
      <c r="BI939" s="60"/>
      <c r="BJ939" s="60"/>
      <c r="BK939" s="60"/>
      <c r="BL939" s="60"/>
      <c r="BM939" s="60"/>
      <c r="BN939" s="60"/>
      <c r="BO939" s="60"/>
      <c r="BP939" s="60"/>
      <c r="BQ939" s="60"/>
      <c r="BR939" s="60"/>
      <c r="BS939" s="60"/>
      <c r="BT939" s="60"/>
      <c r="BU939" s="60"/>
      <c r="BV939" s="60"/>
      <c r="BW939" s="60"/>
      <c r="BX939" s="60"/>
      <c r="BY939" s="60"/>
      <c r="BZ939" s="60"/>
      <c r="CA939" s="60"/>
      <c r="CB939" s="60"/>
      <c r="CC939" s="60"/>
      <c r="CD939" s="60"/>
      <c r="CE939" s="60"/>
      <c r="CF939" s="60"/>
      <c r="CG939" s="60"/>
      <c r="CH939" s="60"/>
      <c r="CI939" s="60"/>
      <c r="CJ939" s="60"/>
      <c r="CK939" s="60"/>
      <c r="CL939" s="60"/>
      <c r="CM939" s="60"/>
      <c r="CN939" s="60"/>
      <c r="CO939" s="60"/>
    </row>
    <row r="940" spans="1:93" s="61" customFormat="1" x14ac:dyDescent="0.25">
      <c r="A940" s="64"/>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60"/>
      <c r="AJ940" s="60"/>
      <c r="AK940" s="60"/>
      <c r="AL940" s="60"/>
      <c r="AM940" s="60"/>
      <c r="AN940" s="60"/>
      <c r="AO940" s="60"/>
      <c r="AP940" s="60"/>
      <c r="AQ940" s="60"/>
      <c r="AR940" s="60"/>
      <c r="AS940" s="60"/>
      <c r="AT940" s="60"/>
      <c r="AU940" s="60"/>
      <c r="AV940" s="60"/>
      <c r="AW940" s="60"/>
      <c r="AX940" s="60"/>
      <c r="AY940" s="60"/>
      <c r="AZ940" s="60"/>
      <c r="BA940" s="60"/>
      <c r="BB940" s="60"/>
      <c r="BC940" s="60"/>
      <c r="BD940" s="60"/>
      <c r="BE940" s="60"/>
      <c r="BF940" s="60"/>
      <c r="BG940" s="60"/>
      <c r="BH940" s="60"/>
      <c r="BI940" s="60"/>
      <c r="BJ940" s="60"/>
      <c r="BK940" s="60"/>
      <c r="BL940" s="60"/>
      <c r="BM940" s="60"/>
      <c r="BN940" s="60"/>
      <c r="BO940" s="60"/>
      <c r="BP940" s="60"/>
      <c r="BQ940" s="60"/>
      <c r="BR940" s="60"/>
      <c r="BS940" s="60"/>
      <c r="BT940" s="60"/>
      <c r="BU940" s="60"/>
      <c r="BV940" s="60"/>
      <c r="BW940" s="60"/>
      <c r="BX940" s="60"/>
      <c r="BY940" s="60"/>
      <c r="BZ940" s="60"/>
      <c r="CA940" s="60"/>
      <c r="CB940" s="60"/>
      <c r="CC940" s="60"/>
      <c r="CD940" s="60"/>
      <c r="CE940" s="60"/>
      <c r="CF940" s="60"/>
      <c r="CG940" s="60"/>
      <c r="CH940" s="60"/>
      <c r="CI940" s="60"/>
      <c r="CJ940" s="60"/>
      <c r="CK940" s="60"/>
      <c r="CL940" s="60"/>
      <c r="CM940" s="60"/>
      <c r="CN940" s="60"/>
      <c r="CO940" s="60"/>
    </row>
    <row r="941" spans="1:93" s="61" customFormat="1" x14ac:dyDescent="0.25">
      <c r="A941" s="64"/>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60"/>
      <c r="AJ941" s="60"/>
      <c r="AK941" s="60"/>
      <c r="AL941" s="60"/>
      <c r="AM941" s="60"/>
      <c r="AN941" s="60"/>
      <c r="AO941" s="60"/>
      <c r="AP941" s="60"/>
      <c r="AQ941" s="60"/>
      <c r="AR941" s="60"/>
      <c r="AS941" s="60"/>
      <c r="AT941" s="60"/>
      <c r="AU941" s="60"/>
      <c r="AV941" s="60"/>
      <c r="AW941" s="60"/>
      <c r="AX941" s="60"/>
      <c r="AY941" s="60"/>
      <c r="AZ941" s="60"/>
      <c r="BA941" s="60"/>
      <c r="BB941" s="60"/>
      <c r="BC941" s="60"/>
      <c r="BD941" s="60"/>
      <c r="BE941" s="60"/>
      <c r="BF941" s="60"/>
      <c r="BG941" s="60"/>
      <c r="BH941" s="60"/>
      <c r="BI941" s="60"/>
      <c r="BJ941" s="60"/>
      <c r="BK941" s="60"/>
      <c r="BL941" s="60"/>
      <c r="BM941" s="60"/>
      <c r="BN941" s="60"/>
      <c r="BO941" s="60"/>
      <c r="BP941" s="60"/>
      <c r="BQ941" s="60"/>
      <c r="BR941" s="60"/>
      <c r="BS941" s="60"/>
      <c r="BT941" s="60"/>
      <c r="BU941" s="60"/>
      <c r="BV941" s="60"/>
      <c r="BW941" s="60"/>
      <c r="BX941" s="60"/>
      <c r="BY941" s="60"/>
      <c r="BZ941" s="60"/>
      <c r="CA941" s="60"/>
      <c r="CB941" s="60"/>
      <c r="CC941" s="60"/>
      <c r="CD941" s="60"/>
      <c r="CE941" s="60"/>
      <c r="CF941" s="60"/>
      <c r="CG941" s="60"/>
      <c r="CH941" s="60"/>
      <c r="CI941" s="60"/>
      <c r="CJ941" s="60"/>
      <c r="CK941" s="60"/>
      <c r="CL941" s="60"/>
      <c r="CM941" s="60"/>
      <c r="CN941" s="60"/>
      <c r="CO941" s="60"/>
    </row>
    <row r="942" spans="1:93" s="61" customFormat="1" x14ac:dyDescent="0.25">
      <c r="A942" s="64"/>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59"/>
      <c r="AC942" s="59"/>
      <c r="AD942" s="59"/>
      <c r="AE942" s="59"/>
      <c r="AF942" s="59"/>
      <c r="AG942" s="59"/>
      <c r="AH942" s="59"/>
      <c r="AI942" s="60"/>
      <c r="AJ942" s="60"/>
      <c r="AK942" s="60"/>
      <c r="AL942" s="60"/>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row>
    <row r="943" spans="1:93" s="61" customFormat="1" x14ac:dyDescent="0.25">
      <c r="A943" s="64"/>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9"/>
      <c r="AI943" s="60"/>
      <c r="AJ943" s="60"/>
      <c r="AK943" s="60"/>
      <c r="AL943" s="60"/>
      <c r="AM943" s="60"/>
      <c r="AN943" s="60"/>
      <c r="AO943" s="60"/>
      <c r="AP943" s="60"/>
      <c r="AQ943" s="60"/>
      <c r="AR943" s="60"/>
      <c r="AS943" s="60"/>
      <c r="AT943" s="60"/>
      <c r="AU943" s="60"/>
      <c r="AV943" s="60"/>
      <c r="AW943" s="60"/>
      <c r="AX943" s="60"/>
      <c r="AY943" s="60"/>
      <c r="AZ943" s="60"/>
      <c r="BA943" s="60"/>
      <c r="BB943" s="60"/>
      <c r="BC943" s="60"/>
      <c r="BD943" s="60"/>
      <c r="BE943" s="60"/>
      <c r="BF943" s="60"/>
      <c r="BG943" s="60"/>
      <c r="BH943" s="60"/>
      <c r="BI943" s="60"/>
      <c r="BJ943" s="60"/>
      <c r="BK943" s="60"/>
      <c r="BL943" s="60"/>
      <c r="BM943" s="60"/>
      <c r="BN943" s="60"/>
      <c r="BO943" s="60"/>
      <c r="BP943" s="60"/>
      <c r="BQ943" s="60"/>
      <c r="BR943" s="60"/>
      <c r="BS943" s="60"/>
      <c r="BT943" s="60"/>
      <c r="BU943" s="60"/>
      <c r="BV943" s="60"/>
      <c r="BW943" s="60"/>
      <c r="BX943" s="60"/>
      <c r="BY943" s="60"/>
      <c r="BZ943" s="60"/>
      <c r="CA943" s="60"/>
      <c r="CB943" s="60"/>
      <c r="CC943" s="60"/>
      <c r="CD943" s="60"/>
      <c r="CE943" s="60"/>
      <c r="CF943" s="60"/>
      <c r="CG943" s="60"/>
      <c r="CH943" s="60"/>
      <c r="CI943" s="60"/>
      <c r="CJ943" s="60"/>
      <c r="CK943" s="60"/>
      <c r="CL943" s="60"/>
      <c r="CM943" s="60"/>
      <c r="CN943" s="60"/>
      <c r="CO943" s="60"/>
    </row>
    <row r="944" spans="1:93" s="61" customFormat="1" x14ac:dyDescent="0.25">
      <c r="A944" s="64"/>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9"/>
      <c r="AI944" s="60"/>
      <c r="AJ944" s="60"/>
      <c r="AK944" s="60"/>
      <c r="AL944" s="60"/>
      <c r="AM944" s="60"/>
      <c r="AN944" s="60"/>
      <c r="AO944" s="60"/>
      <c r="AP944" s="60"/>
      <c r="AQ944" s="60"/>
      <c r="AR944" s="60"/>
      <c r="AS944" s="60"/>
      <c r="AT944" s="60"/>
      <c r="AU944" s="60"/>
      <c r="AV944" s="60"/>
      <c r="AW944" s="60"/>
      <c r="AX944" s="60"/>
      <c r="AY944" s="60"/>
      <c r="AZ944" s="60"/>
      <c r="BA944" s="60"/>
      <c r="BB944" s="60"/>
      <c r="BC944" s="60"/>
      <c r="BD944" s="60"/>
      <c r="BE944" s="60"/>
      <c r="BF944" s="60"/>
      <c r="BG944" s="60"/>
      <c r="BH944" s="60"/>
      <c r="BI944" s="60"/>
      <c r="BJ944" s="60"/>
      <c r="BK944" s="60"/>
      <c r="BL944" s="60"/>
      <c r="BM944" s="60"/>
      <c r="BN944" s="60"/>
      <c r="BO944" s="60"/>
      <c r="BP944" s="60"/>
      <c r="BQ944" s="60"/>
      <c r="BR944" s="60"/>
      <c r="BS944" s="60"/>
      <c r="BT944" s="60"/>
      <c r="BU944" s="60"/>
      <c r="BV944" s="60"/>
      <c r="BW944" s="60"/>
      <c r="BX944" s="60"/>
      <c r="BY944" s="60"/>
      <c r="BZ944" s="60"/>
      <c r="CA944" s="60"/>
      <c r="CB944" s="60"/>
      <c r="CC944" s="60"/>
      <c r="CD944" s="60"/>
      <c r="CE944" s="60"/>
      <c r="CF944" s="60"/>
      <c r="CG944" s="60"/>
      <c r="CH944" s="60"/>
      <c r="CI944" s="60"/>
      <c r="CJ944" s="60"/>
      <c r="CK944" s="60"/>
      <c r="CL944" s="60"/>
      <c r="CM944" s="60"/>
      <c r="CN944" s="60"/>
      <c r="CO944" s="60"/>
    </row>
    <row r="945" spans="1:93" s="61" customFormat="1" x14ac:dyDescent="0.25">
      <c r="A945" s="64"/>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9"/>
      <c r="AI945" s="60"/>
      <c r="AJ945" s="60"/>
      <c r="AK945" s="60"/>
      <c r="AL945" s="60"/>
      <c r="AM945" s="60"/>
      <c r="AN945" s="60"/>
      <c r="AO945" s="60"/>
      <c r="AP945" s="60"/>
      <c r="AQ945" s="60"/>
      <c r="AR945" s="60"/>
      <c r="AS945" s="60"/>
      <c r="AT945" s="60"/>
      <c r="AU945" s="60"/>
      <c r="AV945" s="60"/>
      <c r="AW945" s="60"/>
      <c r="AX945" s="60"/>
      <c r="AY945" s="60"/>
      <c r="AZ945" s="60"/>
      <c r="BA945" s="60"/>
      <c r="BB945" s="60"/>
      <c r="BC945" s="60"/>
      <c r="BD945" s="60"/>
      <c r="BE945" s="60"/>
      <c r="BF945" s="60"/>
      <c r="BG945" s="60"/>
      <c r="BH945" s="60"/>
      <c r="BI945" s="60"/>
      <c r="BJ945" s="60"/>
      <c r="BK945" s="60"/>
      <c r="BL945" s="60"/>
      <c r="BM945" s="60"/>
      <c r="BN945" s="60"/>
      <c r="BO945" s="60"/>
      <c r="BP945" s="60"/>
      <c r="BQ945" s="60"/>
      <c r="BR945" s="60"/>
      <c r="BS945" s="60"/>
      <c r="BT945" s="60"/>
      <c r="BU945" s="60"/>
      <c r="BV945" s="60"/>
      <c r="BW945" s="60"/>
      <c r="BX945" s="60"/>
      <c r="BY945" s="60"/>
      <c r="BZ945" s="60"/>
      <c r="CA945" s="60"/>
      <c r="CB945" s="60"/>
      <c r="CC945" s="60"/>
      <c r="CD945" s="60"/>
      <c r="CE945" s="60"/>
      <c r="CF945" s="60"/>
      <c r="CG945" s="60"/>
      <c r="CH945" s="60"/>
      <c r="CI945" s="60"/>
      <c r="CJ945" s="60"/>
      <c r="CK945" s="60"/>
      <c r="CL945" s="60"/>
      <c r="CM945" s="60"/>
      <c r="CN945" s="60"/>
      <c r="CO945" s="60"/>
    </row>
    <row r="946" spans="1:93" s="61" customFormat="1" x14ac:dyDescent="0.25">
      <c r="A946" s="64"/>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9"/>
      <c r="AI946" s="60"/>
      <c r="AJ946" s="60"/>
      <c r="AK946" s="60"/>
      <c r="AL946" s="60"/>
      <c r="AM946" s="60"/>
      <c r="AN946" s="60"/>
      <c r="AO946" s="60"/>
      <c r="AP946" s="60"/>
      <c r="AQ946" s="60"/>
      <c r="AR946" s="60"/>
      <c r="AS946" s="60"/>
      <c r="AT946" s="60"/>
      <c r="AU946" s="60"/>
      <c r="AV946" s="60"/>
      <c r="AW946" s="60"/>
      <c r="AX946" s="60"/>
      <c r="AY946" s="60"/>
      <c r="AZ946" s="60"/>
      <c r="BA946" s="60"/>
      <c r="BB946" s="60"/>
      <c r="BC946" s="60"/>
      <c r="BD946" s="60"/>
      <c r="BE946" s="60"/>
      <c r="BF946" s="60"/>
      <c r="BG946" s="60"/>
      <c r="BH946" s="60"/>
      <c r="BI946" s="60"/>
      <c r="BJ946" s="60"/>
      <c r="BK946" s="60"/>
      <c r="BL946" s="60"/>
      <c r="BM946" s="60"/>
      <c r="BN946" s="60"/>
      <c r="BO946" s="60"/>
      <c r="BP946" s="60"/>
      <c r="BQ946" s="60"/>
      <c r="BR946" s="60"/>
      <c r="BS946" s="60"/>
      <c r="BT946" s="60"/>
      <c r="BU946" s="60"/>
      <c r="BV946" s="60"/>
      <c r="BW946" s="60"/>
      <c r="BX946" s="60"/>
      <c r="BY946" s="60"/>
      <c r="BZ946" s="60"/>
      <c r="CA946" s="60"/>
      <c r="CB946" s="60"/>
      <c r="CC946" s="60"/>
      <c r="CD946" s="60"/>
      <c r="CE946" s="60"/>
      <c r="CF946" s="60"/>
      <c r="CG946" s="60"/>
      <c r="CH946" s="60"/>
      <c r="CI946" s="60"/>
      <c r="CJ946" s="60"/>
      <c r="CK946" s="60"/>
      <c r="CL946" s="60"/>
      <c r="CM946" s="60"/>
      <c r="CN946" s="60"/>
      <c r="CO946" s="60"/>
    </row>
    <row r="947" spans="1:93" s="61" customFormat="1" x14ac:dyDescent="0.25">
      <c r="A947" s="64"/>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c r="AA947" s="59"/>
      <c r="AB947" s="59"/>
      <c r="AC947" s="59"/>
      <c r="AD947" s="59"/>
      <c r="AE947" s="59"/>
      <c r="AF947" s="59"/>
      <c r="AG947" s="59"/>
      <c r="AH947" s="59"/>
      <c r="AI947" s="60"/>
      <c r="AJ947" s="60"/>
      <c r="AK947" s="60"/>
      <c r="AL947" s="60"/>
      <c r="AM947" s="60"/>
      <c r="AN947" s="60"/>
      <c r="AO947" s="60"/>
      <c r="AP947" s="60"/>
      <c r="AQ947" s="60"/>
      <c r="AR947" s="60"/>
      <c r="AS947" s="60"/>
      <c r="AT947" s="60"/>
      <c r="AU947" s="60"/>
      <c r="AV947" s="60"/>
      <c r="AW947" s="60"/>
      <c r="AX947" s="60"/>
      <c r="AY947" s="60"/>
      <c r="AZ947" s="60"/>
      <c r="BA947" s="60"/>
      <c r="BB947" s="60"/>
      <c r="BC947" s="60"/>
      <c r="BD947" s="60"/>
      <c r="BE947" s="60"/>
      <c r="BF947" s="60"/>
      <c r="BG947" s="60"/>
      <c r="BH947" s="60"/>
      <c r="BI947" s="60"/>
      <c r="BJ947" s="60"/>
      <c r="BK947" s="60"/>
      <c r="BL947" s="60"/>
      <c r="BM947" s="60"/>
      <c r="BN947" s="60"/>
      <c r="BO947" s="60"/>
      <c r="BP947" s="60"/>
      <c r="BQ947" s="60"/>
      <c r="BR947" s="60"/>
      <c r="BS947" s="60"/>
      <c r="BT947" s="60"/>
      <c r="BU947" s="60"/>
      <c r="BV947" s="60"/>
      <c r="BW947" s="60"/>
      <c r="BX947" s="60"/>
      <c r="BY947" s="60"/>
      <c r="BZ947" s="60"/>
      <c r="CA947" s="60"/>
      <c r="CB947" s="60"/>
      <c r="CC947" s="60"/>
      <c r="CD947" s="60"/>
      <c r="CE947" s="60"/>
      <c r="CF947" s="60"/>
      <c r="CG947" s="60"/>
      <c r="CH947" s="60"/>
      <c r="CI947" s="60"/>
      <c r="CJ947" s="60"/>
      <c r="CK947" s="60"/>
      <c r="CL947" s="60"/>
      <c r="CM947" s="60"/>
      <c r="CN947" s="60"/>
      <c r="CO947" s="60"/>
    </row>
    <row r="948" spans="1:93" s="61" customFormat="1" x14ac:dyDescent="0.25">
      <c r="A948" s="64"/>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c r="AA948" s="59"/>
      <c r="AB948" s="59"/>
      <c r="AC948" s="59"/>
      <c r="AD948" s="59"/>
      <c r="AE948" s="59"/>
      <c r="AF948" s="59"/>
      <c r="AG948" s="59"/>
      <c r="AH948" s="59"/>
      <c r="AI948" s="60"/>
      <c r="AJ948" s="60"/>
      <c r="AK948" s="60"/>
      <c r="AL948" s="60"/>
      <c r="AM948" s="60"/>
      <c r="AN948" s="60"/>
      <c r="AO948" s="60"/>
      <c r="AP948" s="60"/>
      <c r="AQ948" s="60"/>
      <c r="AR948" s="60"/>
      <c r="AS948" s="60"/>
      <c r="AT948" s="60"/>
      <c r="AU948" s="60"/>
      <c r="AV948" s="60"/>
      <c r="AW948" s="60"/>
      <c r="AX948" s="60"/>
      <c r="AY948" s="60"/>
      <c r="AZ948" s="60"/>
      <c r="BA948" s="60"/>
      <c r="BB948" s="60"/>
      <c r="BC948" s="60"/>
      <c r="BD948" s="60"/>
      <c r="BE948" s="60"/>
      <c r="BF948" s="60"/>
      <c r="BG948" s="60"/>
      <c r="BH948" s="60"/>
      <c r="BI948" s="60"/>
      <c r="BJ948" s="60"/>
      <c r="BK948" s="60"/>
      <c r="BL948" s="60"/>
      <c r="BM948" s="60"/>
      <c r="BN948" s="60"/>
      <c r="BO948" s="60"/>
      <c r="BP948" s="60"/>
      <c r="BQ948" s="60"/>
      <c r="BR948" s="60"/>
      <c r="BS948" s="60"/>
      <c r="BT948" s="60"/>
      <c r="BU948" s="60"/>
      <c r="BV948" s="60"/>
      <c r="BW948" s="60"/>
      <c r="BX948" s="60"/>
      <c r="BY948" s="60"/>
      <c r="BZ948" s="60"/>
      <c r="CA948" s="60"/>
      <c r="CB948" s="60"/>
      <c r="CC948" s="60"/>
      <c r="CD948" s="60"/>
      <c r="CE948" s="60"/>
      <c r="CF948" s="60"/>
      <c r="CG948" s="60"/>
      <c r="CH948" s="60"/>
      <c r="CI948" s="60"/>
      <c r="CJ948" s="60"/>
      <c r="CK948" s="60"/>
      <c r="CL948" s="60"/>
      <c r="CM948" s="60"/>
      <c r="CN948" s="60"/>
      <c r="CO948" s="60"/>
    </row>
    <row r="949" spans="1:93" s="61" customFormat="1" x14ac:dyDescent="0.25">
      <c r="A949" s="64"/>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c r="AA949" s="59"/>
      <c r="AB949" s="59"/>
      <c r="AC949" s="59"/>
      <c r="AD949" s="59"/>
      <c r="AE949" s="59"/>
      <c r="AF949" s="59"/>
      <c r="AG949" s="59"/>
      <c r="AH949" s="59"/>
      <c r="AI949" s="60"/>
      <c r="AJ949" s="60"/>
      <c r="AK949" s="60"/>
      <c r="AL949" s="60"/>
      <c r="AM949" s="60"/>
      <c r="AN949" s="60"/>
      <c r="AO949" s="60"/>
      <c r="AP949" s="60"/>
      <c r="AQ949" s="60"/>
      <c r="AR949" s="60"/>
      <c r="AS949" s="60"/>
      <c r="AT949" s="60"/>
      <c r="AU949" s="60"/>
      <c r="AV949" s="60"/>
      <c r="AW949" s="60"/>
      <c r="AX949" s="60"/>
      <c r="AY949" s="60"/>
      <c r="AZ949" s="60"/>
      <c r="BA949" s="60"/>
      <c r="BB949" s="60"/>
      <c r="BC949" s="60"/>
      <c r="BD949" s="60"/>
      <c r="BE949" s="60"/>
      <c r="BF949" s="60"/>
      <c r="BG949" s="60"/>
      <c r="BH949" s="60"/>
      <c r="BI949" s="60"/>
      <c r="BJ949" s="60"/>
      <c r="BK949" s="60"/>
      <c r="BL949" s="60"/>
      <c r="BM949" s="60"/>
      <c r="BN949" s="60"/>
      <c r="BO949" s="60"/>
      <c r="BP949" s="60"/>
      <c r="BQ949" s="60"/>
      <c r="BR949" s="60"/>
      <c r="BS949" s="60"/>
      <c r="BT949" s="60"/>
      <c r="BU949" s="60"/>
      <c r="BV949" s="60"/>
      <c r="BW949" s="60"/>
      <c r="BX949" s="60"/>
      <c r="BY949" s="60"/>
      <c r="BZ949" s="60"/>
      <c r="CA949" s="60"/>
      <c r="CB949" s="60"/>
      <c r="CC949" s="60"/>
      <c r="CD949" s="60"/>
      <c r="CE949" s="60"/>
      <c r="CF949" s="60"/>
      <c r="CG949" s="60"/>
      <c r="CH949" s="60"/>
      <c r="CI949" s="60"/>
      <c r="CJ949" s="60"/>
      <c r="CK949" s="60"/>
      <c r="CL949" s="60"/>
      <c r="CM949" s="60"/>
      <c r="CN949" s="60"/>
      <c r="CO949" s="60"/>
    </row>
    <row r="950" spans="1:93" s="61" customFormat="1" x14ac:dyDescent="0.25">
      <c r="A950" s="64"/>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c r="AA950" s="59"/>
      <c r="AB950" s="59"/>
      <c r="AC950" s="59"/>
      <c r="AD950" s="59"/>
      <c r="AE950" s="59"/>
      <c r="AF950" s="59"/>
      <c r="AG950" s="59"/>
      <c r="AH950" s="59"/>
      <c r="AI950" s="60"/>
      <c r="AJ950" s="60"/>
      <c r="AK950" s="60"/>
      <c r="AL950" s="60"/>
      <c r="AM950" s="60"/>
      <c r="AN950" s="60"/>
      <c r="AO950" s="60"/>
      <c r="AP950" s="60"/>
      <c r="AQ950" s="60"/>
      <c r="AR950" s="60"/>
      <c r="AS950" s="60"/>
      <c r="AT950" s="60"/>
      <c r="AU950" s="60"/>
      <c r="AV950" s="60"/>
      <c r="AW950" s="60"/>
      <c r="AX950" s="60"/>
      <c r="AY950" s="60"/>
      <c r="AZ950" s="60"/>
      <c r="BA950" s="60"/>
      <c r="BB950" s="60"/>
      <c r="BC950" s="60"/>
      <c r="BD950" s="60"/>
      <c r="BE950" s="60"/>
      <c r="BF950" s="60"/>
      <c r="BG950" s="60"/>
      <c r="BH950" s="60"/>
      <c r="BI950" s="60"/>
      <c r="BJ950" s="60"/>
      <c r="BK950" s="60"/>
      <c r="BL950" s="60"/>
      <c r="BM950" s="60"/>
      <c r="BN950" s="60"/>
      <c r="BO950" s="60"/>
      <c r="BP950" s="60"/>
      <c r="BQ950" s="60"/>
      <c r="BR950" s="60"/>
      <c r="BS950" s="60"/>
      <c r="BT950" s="60"/>
      <c r="BU950" s="60"/>
      <c r="BV950" s="60"/>
      <c r="BW950" s="60"/>
      <c r="BX950" s="60"/>
      <c r="BY950" s="60"/>
      <c r="BZ950" s="60"/>
      <c r="CA950" s="60"/>
      <c r="CB950" s="60"/>
      <c r="CC950" s="60"/>
      <c r="CD950" s="60"/>
      <c r="CE950" s="60"/>
      <c r="CF950" s="60"/>
      <c r="CG950" s="60"/>
      <c r="CH950" s="60"/>
      <c r="CI950" s="60"/>
      <c r="CJ950" s="60"/>
      <c r="CK950" s="60"/>
      <c r="CL950" s="60"/>
      <c r="CM950" s="60"/>
      <c r="CN950" s="60"/>
      <c r="CO950" s="60"/>
    </row>
    <row r="951" spans="1:93" s="61" customFormat="1" x14ac:dyDescent="0.25">
      <c r="A951" s="64"/>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59"/>
      <c r="AI951" s="60"/>
      <c r="AJ951" s="60"/>
      <c r="AK951" s="60"/>
      <c r="AL951" s="60"/>
      <c r="AM951" s="60"/>
      <c r="AN951" s="60"/>
      <c r="AO951" s="60"/>
      <c r="AP951" s="60"/>
      <c r="AQ951" s="60"/>
      <c r="AR951" s="60"/>
      <c r="AS951" s="60"/>
      <c r="AT951" s="60"/>
      <c r="AU951" s="60"/>
      <c r="AV951" s="60"/>
      <c r="AW951" s="60"/>
      <c r="AX951" s="60"/>
      <c r="AY951" s="60"/>
      <c r="AZ951" s="60"/>
      <c r="BA951" s="60"/>
      <c r="BB951" s="60"/>
      <c r="BC951" s="60"/>
      <c r="BD951" s="60"/>
      <c r="BE951" s="60"/>
      <c r="BF951" s="60"/>
      <c r="BG951" s="60"/>
      <c r="BH951" s="60"/>
      <c r="BI951" s="60"/>
      <c r="BJ951" s="60"/>
      <c r="BK951" s="60"/>
      <c r="BL951" s="60"/>
      <c r="BM951" s="60"/>
      <c r="BN951" s="60"/>
      <c r="BO951" s="60"/>
      <c r="BP951" s="60"/>
      <c r="BQ951" s="60"/>
      <c r="BR951" s="60"/>
      <c r="BS951" s="60"/>
      <c r="BT951" s="60"/>
      <c r="BU951" s="60"/>
      <c r="BV951" s="60"/>
      <c r="BW951" s="60"/>
      <c r="BX951" s="60"/>
      <c r="BY951" s="60"/>
      <c r="BZ951" s="60"/>
      <c r="CA951" s="60"/>
      <c r="CB951" s="60"/>
      <c r="CC951" s="60"/>
      <c r="CD951" s="60"/>
      <c r="CE951" s="60"/>
      <c r="CF951" s="60"/>
      <c r="CG951" s="60"/>
      <c r="CH951" s="60"/>
      <c r="CI951" s="60"/>
      <c r="CJ951" s="60"/>
      <c r="CK951" s="60"/>
      <c r="CL951" s="60"/>
      <c r="CM951" s="60"/>
      <c r="CN951" s="60"/>
      <c r="CO951" s="60"/>
    </row>
    <row r="952" spans="1:93" s="61" customFormat="1" x14ac:dyDescent="0.25">
      <c r="A952" s="64"/>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c r="AA952" s="59"/>
      <c r="AB952" s="59"/>
      <c r="AC952" s="59"/>
      <c r="AD952" s="59"/>
      <c r="AE952" s="59"/>
      <c r="AF952" s="59"/>
      <c r="AG952" s="59"/>
      <c r="AH952" s="59"/>
      <c r="AI952" s="60"/>
      <c r="AJ952" s="60"/>
      <c r="AK952" s="60"/>
      <c r="AL952" s="60"/>
      <c r="AM952" s="60"/>
      <c r="AN952" s="60"/>
      <c r="AO952" s="60"/>
      <c r="AP952" s="60"/>
      <c r="AQ952" s="60"/>
      <c r="AR952" s="60"/>
      <c r="AS952" s="60"/>
      <c r="AT952" s="60"/>
      <c r="AU952" s="60"/>
      <c r="AV952" s="60"/>
      <c r="AW952" s="60"/>
      <c r="AX952" s="60"/>
      <c r="AY952" s="60"/>
      <c r="AZ952" s="60"/>
      <c r="BA952" s="60"/>
      <c r="BB952" s="60"/>
      <c r="BC952" s="60"/>
      <c r="BD952" s="60"/>
      <c r="BE952" s="60"/>
      <c r="BF952" s="60"/>
      <c r="BG952" s="60"/>
      <c r="BH952" s="60"/>
      <c r="BI952" s="60"/>
      <c r="BJ952" s="60"/>
      <c r="BK952" s="60"/>
      <c r="BL952" s="60"/>
      <c r="BM952" s="60"/>
      <c r="BN952" s="60"/>
      <c r="BO952" s="60"/>
      <c r="BP952" s="60"/>
      <c r="BQ952" s="60"/>
      <c r="BR952" s="60"/>
      <c r="BS952" s="60"/>
      <c r="BT952" s="60"/>
      <c r="BU952" s="60"/>
      <c r="BV952" s="60"/>
      <c r="BW952" s="60"/>
      <c r="BX952" s="60"/>
      <c r="BY952" s="60"/>
      <c r="BZ952" s="60"/>
      <c r="CA952" s="60"/>
      <c r="CB952" s="60"/>
      <c r="CC952" s="60"/>
      <c r="CD952" s="60"/>
      <c r="CE952" s="60"/>
      <c r="CF952" s="60"/>
      <c r="CG952" s="60"/>
      <c r="CH952" s="60"/>
      <c r="CI952" s="60"/>
      <c r="CJ952" s="60"/>
      <c r="CK952" s="60"/>
      <c r="CL952" s="60"/>
      <c r="CM952" s="60"/>
      <c r="CN952" s="60"/>
      <c r="CO952" s="60"/>
    </row>
    <row r="953" spans="1:93" s="61" customFormat="1" x14ac:dyDescent="0.25">
      <c r="A953" s="64"/>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c r="AA953" s="59"/>
      <c r="AB953" s="59"/>
      <c r="AC953" s="59"/>
      <c r="AD953" s="59"/>
      <c r="AE953" s="59"/>
      <c r="AF953" s="59"/>
      <c r="AG953" s="59"/>
      <c r="AH953" s="59"/>
      <c r="AI953" s="60"/>
      <c r="AJ953" s="60"/>
      <c r="AK953" s="60"/>
      <c r="AL953" s="60"/>
      <c r="AM953" s="60"/>
      <c r="AN953" s="60"/>
      <c r="AO953" s="60"/>
      <c r="AP953" s="60"/>
      <c r="AQ953" s="60"/>
      <c r="AR953" s="60"/>
      <c r="AS953" s="60"/>
      <c r="AT953" s="60"/>
      <c r="AU953" s="60"/>
      <c r="AV953" s="60"/>
      <c r="AW953" s="60"/>
      <c r="AX953" s="60"/>
      <c r="AY953" s="60"/>
      <c r="AZ953" s="60"/>
      <c r="BA953" s="60"/>
      <c r="BB953" s="60"/>
      <c r="BC953" s="60"/>
      <c r="BD953" s="60"/>
      <c r="BE953" s="60"/>
      <c r="BF953" s="60"/>
      <c r="BG953" s="60"/>
      <c r="BH953" s="60"/>
      <c r="BI953" s="60"/>
      <c r="BJ953" s="60"/>
      <c r="BK953" s="60"/>
      <c r="BL953" s="60"/>
      <c r="BM953" s="60"/>
      <c r="BN953" s="60"/>
      <c r="BO953" s="60"/>
      <c r="BP953" s="60"/>
      <c r="BQ953" s="60"/>
      <c r="BR953" s="60"/>
      <c r="BS953" s="60"/>
      <c r="BT953" s="60"/>
      <c r="BU953" s="60"/>
      <c r="BV953" s="60"/>
      <c r="BW953" s="60"/>
      <c r="BX953" s="60"/>
      <c r="BY953" s="60"/>
      <c r="BZ953" s="60"/>
      <c r="CA953" s="60"/>
      <c r="CB953" s="60"/>
      <c r="CC953" s="60"/>
      <c r="CD953" s="60"/>
      <c r="CE953" s="60"/>
      <c r="CF953" s="60"/>
      <c r="CG953" s="60"/>
      <c r="CH953" s="60"/>
      <c r="CI953" s="60"/>
      <c r="CJ953" s="60"/>
      <c r="CK953" s="60"/>
      <c r="CL953" s="60"/>
      <c r="CM953" s="60"/>
      <c r="CN953" s="60"/>
      <c r="CO953" s="60"/>
    </row>
    <row r="954" spans="1:93" s="61" customFormat="1" x14ac:dyDescent="0.25">
      <c r="A954" s="64"/>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59"/>
      <c r="AI954" s="60"/>
      <c r="AJ954" s="60"/>
      <c r="AK954" s="60"/>
      <c r="AL954" s="60"/>
      <c r="AM954" s="60"/>
      <c r="AN954" s="60"/>
      <c r="AO954" s="60"/>
      <c r="AP954" s="60"/>
      <c r="AQ954" s="60"/>
      <c r="AR954" s="60"/>
      <c r="AS954" s="60"/>
      <c r="AT954" s="60"/>
      <c r="AU954" s="60"/>
      <c r="AV954" s="60"/>
      <c r="AW954" s="60"/>
      <c r="AX954" s="60"/>
      <c r="AY954" s="60"/>
      <c r="AZ954" s="60"/>
      <c r="BA954" s="60"/>
      <c r="BB954" s="60"/>
      <c r="BC954" s="60"/>
      <c r="BD954" s="60"/>
      <c r="BE954" s="60"/>
      <c r="BF954" s="60"/>
      <c r="BG954" s="60"/>
      <c r="BH954" s="60"/>
      <c r="BI954" s="60"/>
      <c r="BJ954" s="60"/>
      <c r="BK954" s="60"/>
      <c r="BL954" s="60"/>
      <c r="BM954" s="60"/>
      <c r="BN954" s="60"/>
      <c r="BO954" s="60"/>
      <c r="BP954" s="60"/>
      <c r="BQ954" s="60"/>
      <c r="BR954" s="60"/>
      <c r="BS954" s="60"/>
      <c r="BT954" s="60"/>
      <c r="BU954" s="60"/>
      <c r="BV954" s="60"/>
      <c r="BW954" s="60"/>
      <c r="BX954" s="60"/>
      <c r="BY954" s="60"/>
      <c r="BZ954" s="60"/>
      <c r="CA954" s="60"/>
      <c r="CB954" s="60"/>
      <c r="CC954" s="60"/>
      <c r="CD954" s="60"/>
      <c r="CE954" s="60"/>
      <c r="CF954" s="60"/>
      <c r="CG954" s="60"/>
      <c r="CH954" s="60"/>
      <c r="CI954" s="60"/>
      <c r="CJ954" s="60"/>
      <c r="CK954" s="60"/>
      <c r="CL954" s="60"/>
      <c r="CM954" s="60"/>
      <c r="CN954" s="60"/>
      <c r="CO954" s="60"/>
    </row>
    <row r="955" spans="1:93" s="61" customFormat="1" x14ac:dyDescent="0.25">
      <c r="A955" s="64"/>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60"/>
      <c r="AJ955" s="60"/>
      <c r="AK955" s="60"/>
      <c r="AL955" s="60"/>
      <c r="AM955" s="60"/>
      <c r="AN955" s="60"/>
      <c r="AO955" s="60"/>
      <c r="AP955" s="60"/>
      <c r="AQ955" s="60"/>
      <c r="AR955" s="60"/>
      <c r="AS955" s="60"/>
      <c r="AT955" s="60"/>
      <c r="AU955" s="60"/>
      <c r="AV955" s="60"/>
      <c r="AW955" s="60"/>
      <c r="AX955" s="60"/>
      <c r="AY955" s="60"/>
      <c r="AZ955" s="60"/>
      <c r="BA955" s="60"/>
      <c r="BB955" s="60"/>
      <c r="BC955" s="60"/>
      <c r="BD955" s="60"/>
      <c r="BE955" s="60"/>
      <c r="BF955" s="60"/>
      <c r="BG955" s="60"/>
      <c r="BH955" s="60"/>
      <c r="BI955" s="60"/>
      <c r="BJ955" s="60"/>
      <c r="BK955" s="60"/>
      <c r="BL955" s="60"/>
      <c r="BM955" s="60"/>
      <c r="BN955" s="60"/>
      <c r="BO955" s="60"/>
      <c r="BP955" s="60"/>
      <c r="BQ955" s="60"/>
      <c r="BR955" s="60"/>
      <c r="BS955" s="60"/>
      <c r="BT955" s="60"/>
      <c r="BU955" s="60"/>
      <c r="BV955" s="60"/>
      <c r="BW955" s="60"/>
      <c r="BX955" s="60"/>
      <c r="BY955" s="60"/>
      <c r="BZ955" s="60"/>
      <c r="CA955" s="60"/>
      <c r="CB955" s="60"/>
      <c r="CC955" s="60"/>
      <c r="CD955" s="60"/>
      <c r="CE955" s="60"/>
      <c r="CF955" s="60"/>
      <c r="CG955" s="60"/>
      <c r="CH955" s="60"/>
      <c r="CI955" s="60"/>
      <c r="CJ955" s="60"/>
      <c r="CK955" s="60"/>
      <c r="CL955" s="60"/>
      <c r="CM955" s="60"/>
      <c r="CN955" s="60"/>
      <c r="CO955" s="60"/>
    </row>
    <row r="956" spans="1:93" s="61" customFormat="1" x14ac:dyDescent="0.25">
      <c r="A956" s="64"/>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60"/>
      <c r="AJ956" s="60"/>
      <c r="AK956" s="60"/>
      <c r="AL956" s="60"/>
      <c r="AM956" s="60"/>
      <c r="AN956" s="60"/>
      <c r="AO956" s="60"/>
      <c r="AP956" s="60"/>
      <c r="AQ956" s="60"/>
      <c r="AR956" s="60"/>
      <c r="AS956" s="60"/>
      <c r="AT956" s="60"/>
      <c r="AU956" s="60"/>
      <c r="AV956" s="60"/>
      <c r="AW956" s="60"/>
      <c r="AX956" s="60"/>
      <c r="AY956" s="60"/>
      <c r="AZ956" s="60"/>
      <c r="BA956" s="60"/>
      <c r="BB956" s="60"/>
      <c r="BC956" s="60"/>
      <c r="BD956" s="60"/>
      <c r="BE956" s="60"/>
      <c r="BF956" s="60"/>
      <c r="BG956" s="60"/>
      <c r="BH956" s="60"/>
      <c r="BI956" s="60"/>
      <c r="BJ956" s="60"/>
      <c r="BK956" s="60"/>
      <c r="BL956" s="60"/>
      <c r="BM956" s="60"/>
      <c r="BN956" s="60"/>
      <c r="BO956" s="60"/>
      <c r="BP956" s="60"/>
      <c r="BQ956" s="60"/>
      <c r="BR956" s="60"/>
      <c r="BS956" s="60"/>
      <c r="BT956" s="60"/>
      <c r="BU956" s="60"/>
      <c r="BV956" s="60"/>
      <c r="BW956" s="60"/>
      <c r="BX956" s="60"/>
      <c r="BY956" s="60"/>
      <c r="BZ956" s="60"/>
      <c r="CA956" s="60"/>
      <c r="CB956" s="60"/>
      <c r="CC956" s="60"/>
      <c r="CD956" s="60"/>
      <c r="CE956" s="60"/>
      <c r="CF956" s="60"/>
      <c r="CG956" s="60"/>
      <c r="CH956" s="60"/>
      <c r="CI956" s="60"/>
      <c r="CJ956" s="60"/>
      <c r="CK956" s="60"/>
      <c r="CL956" s="60"/>
      <c r="CM956" s="60"/>
      <c r="CN956" s="60"/>
      <c r="CO956" s="60"/>
    </row>
    <row r="957" spans="1:93" s="61" customFormat="1" x14ac:dyDescent="0.25">
      <c r="A957" s="64"/>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c r="AA957" s="59"/>
      <c r="AB957" s="59"/>
      <c r="AC957" s="59"/>
      <c r="AD957" s="59"/>
      <c r="AE957" s="59"/>
      <c r="AF957" s="59"/>
      <c r="AG957" s="59"/>
      <c r="AH957" s="59"/>
      <c r="AI957" s="60"/>
      <c r="AJ957" s="60"/>
      <c r="AK957" s="60"/>
      <c r="AL957" s="60"/>
      <c r="AM957" s="60"/>
      <c r="AN957" s="60"/>
      <c r="AO957" s="60"/>
      <c r="AP957" s="60"/>
      <c r="AQ957" s="60"/>
      <c r="AR957" s="60"/>
      <c r="AS957" s="60"/>
      <c r="AT957" s="60"/>
      <c r="AU957" s="60"/>
      <c r="AV957" s="60"/>
      <c r="AW957" s="60"/>
      <c r="AX957" s="60"/>
      <c r="AY957" s="60"/>
      <c r="AZ957" s="60"/>
      <c r="BA957" s="60"/>
      <c r="BB957" s="60"/>
      <c r="BC957" s="60"/>
      <c r="BD957" s="60"/>
      <c r="BE957" s="60"/>
      <c r="BF957" s="60"/>
      <c r="BG957" s="60"/>
      <c r="BH957" s="60"/>
      <c r="BI957" s="60"/>
      <c r="BJ957" s="60"/>
      <c r="BK957" s="60"/>
      <c r="BL957" s="60"/>
      <c r="BM957" s="60"/>
      <c r="BN957" s="60"/>
      <c r="BO957" s="60"/>
      <c r="BP957" s="60"/>
      <c r="BQ957" s="60"/>
      <c r="BR957" s="60"/>
      <c r="BS957" s="60"/>
      <c r="BT957" s="60"/>
      <c r="BU957" s="60"/>
      <c r="BV957" s="60"/>
      <c r="BW957" s="60"/>
      <c r="BX957" s="60"/>
      <c r="BY957" s="60"/>
      <c r="BZ957" s="60"/>
      <c r="CA957" s="60"/>
      <c r="CB957" s="60"/>
      <c r="CC957" s="60"/>
      <c r="CD957" s="60"/>
      <c r="CE957" s="60"/>
      <c r="CF957" s="60"/>
      <c r="CG957" s="60"/>
      <c r="CH957" s="60"/>
      <c r="CI957" s="60"/>
      <c r="CJ957" s="60"/>
      <c r="CK957" s="60"/>
      <c r="CL957" s="60"/>
      <c r="CM957" s="60"/>
      <c r="CN957" s="60"/>
      <c r="CO957" s="60"/>
    </row>
    <row r="958" spans="1:93" s="61" customFormat="1" x14ac:dyDescent="0.25">
      <c r="A958" s="64"/>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c r="AA958" s="59"/>
      <c r="AB958" s="59"/>
      <c r="AC958" s="59"/>
      <c r="AD958" s="59"/>
      <c r="AE958" s="59"/>
      <c r="AF958" s="59"/>
      <c r="AG958" s="59"/>
      <c r="AH958" s="59"/>
      <c r="AI958" s="60"/>
      <c r="AJ958" s="60"/>
      <c r="AK958" s="60"/>
      <c r="AL958" s="60"/>
      <c r="AM958" s="60"/>
      <c r="AN958" s="60"/>
      <c r="AO958" s="60"/>
      <c r="AP958" s="60"/>
      <c r="AQ958" s="60"/>
      <c r="AR958" s="60"/>
      <c r="AS958" s="60"/>
      <c r="AT958" s="60"/>
      <c r="AU958" s="60"/>
      <c r="AV958" s="60"/>
      <c r="AW958" s="60"/>
      <c r="AX958" s="60"/>
      <c r="AY958" s="60"/>
      <c r="AZ958" s="60"/>
      <c r="BA958" s="60"/>
      <c r="BB958" s="60"/>
      <c r="BC958" s="60"/>
      <c r="BD958" s="60"/>
      <c r="BE958" s="60"/>
      <c r="BF958" s="60"/>
      <c r="BG958" s="60"/>
      <c r="BH958" s="60"/>
      <c r="BI958" s="60"/>
      <c r="BJ958" s="60"/>
      <c r="BK958" s="60"/>
      <c r="BL958" s="60"/>
      <c r="BM958" s="60"/>
      <c r="BN958" s="60"/>
      <c r="BO958" s="60"/>
      <c r="BP958" s="60"/>
      <c r="BQ958" s="60"/>
      <c r="BR958" s="60"/>
      <c r="BS958" s="60"/>
      <c r="BT958" s="60"/>
      <c r="BU958" s="60"/>
      <c r="BV958" s="60"/>
      <c r="BW958" s="60"/>
      <c r="BX958" s="60"/>
      <c r="BY958" s="60"/>
      <c r="BZ958" s="60"/>
      <c r="CA958" s="60"/>
      <c r="CB958" s="60"/>
      <c r="CC958" s="60"/>
      <c r="CD958" s="60"/>
      <c r="CE958" s="60"/>
      <c r="CF958" s="60"/>
      <c r="CG958" s="60"/>
      <c r="CH958" s="60"/>
      <c r="CI958" s="60"/>
      <c r="CJ958" s="60"/>
      <c r="CK958" s="60"/>
      <c r="CL958" s="60"/>
      <c r="CM958" s="60"/>
      <c r="CN958" s="60"/>
      <c r="CO958" s="60"/>
    </row>
    <row r="959" spans="1:93" s="61" customFormat="1" x14ac:dyDescent="0.25">
      <c r="A959" s="64"/>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c r="AA959" s="59"/>
      <c r="AB959" s="59"/>
      <c r="AC959" s="59"/>
      <c r="AD959" s="59"/>
      <c r="AE959" s="59"/>
      <c r="AF959" s="59"/>
      <c r="AG959" s="59"/>
      <c r="AH959" s="59"/>
      <c r="AI959" s="60"/>
      <c r="AJ959" s="60"/>
      <c r="AK959" s="60"/>
      <c r="AL959" s="60"/>
      <c r="AM959" s="60"/>
      <c r="AN959" s="60"/>
      <c r="AO959" s="60"/>
      <c r="AP959" s="60"/>
      <c r="AQ959" s="60"/>
      <c r="AR959" s="60"/>
      <c r="AS959" s="60"/>
      <c r="AT959" s="60"/>
      <c r="AU959" s="60"/>
      <c r="AV959" s="60"/>
      <c r="AW959" s="60"/>
      <c r="AX959" s="60"/>
      <c r="AY959" s="60"/>
      <c r="AZ959" s="60"/>
      <c r="BA959" s="60"/>
      <c r="BB959" s="60"/>
      <c r="BC959" s="60"/>
      <c r="BD959" s="60"/>
      <c r="BE959" s="60"/>
      <c r="BF959" s="60"/>
      <c r="BG959" s="60"/>
      <c r="BH959" s="60"/>
      <c r="BI959" s="60"/>
      <c r="BJ959" s="60"/>
      <c r="BK959" s="60"/>
      <c r="BL959" s="60"/>
      <c r="BM959" s="60"/>
      <c r="BN959" s="60"/>
      <c r="BO959" s="60"/>
      <c r="BP959" s="60"/>
      <c r="BQ959" s="60"/>
      <c r="BR959" s="60"/>
      <c r="BS959" s="60"/>
      <c r="BT959" s="60"/>
      <c r="BU959" s="60"/>
      <c r="BV959" s="60"/>
      <c r="BW959" s="60"/>
      <c r="BX959" s="60"/>
      <c r="BY959" s="60"/>
      <c r="BZ959" s="60"/>
      <c r="CA959" s="60"/>
      <c r="CB959" s="60"/>
      <c r="CC959" s="60"/>
      <c r="CD959" s="60"/>
      <c r="CE959" s="60"/>
      <c r="CF959" s="60"/>
      <c r="CG959" s="60"/>
      <c r="CH959" s="60"/>
      <c r="CI959" s="60"/>
      <c r="CJ959" s="60"/>
      <c r="CK959" s="60"/>
      <c r="CL959" s="60"/>
      <c r="CM959" s="60"/>
      <c r="CN959" s="60"/>
      <c r="CO959" s="60"/>
    </row>
    <row r="960" spans="1:93" s="61" customFormat="1" x14ac:dyDescent="0.25">
      <c r="A960" s="64"/>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59"/>
      <c r="AI960" s="60"/>
      <c r="AJ960" s="60"/>
      <c r="AK960" s="60"/>
      <c r="AL960" s="60"/>
      <c r="AM960" s="60"/>
      <c r="AN960" s="60"/>
      <c r="AO960" s="60"/>
      <c r="AP960" s="60"/>
      <c r="AQ960" s="60"/>
      <c r="AR960" s="60"/>
      <c r="AS960" s="60"/>
      <c r="AT960" s="60"/>
      <c r="AU960" s="60"/>
      <c r="AV960" s="60"/>
      <c r="AW960" s="60"/>
      <c r="AX960" s="60"/>
      <c r="AY960" s="60"/>
      <c r="AZ960" s="60"/>
      <c r="BA960" s="60"/>
      <c r="BB960" s="60"/>
      <c r="BC960" s="60"/>
      <c r="BD960" s="60"/>
      <c r="BE960" s="60"/>
      <c r="BF960" s="60"/>
      <c r="BG960" s="60"/>
      <c r="BH960" s="60"/>
      <c r="BI960" s="60"/>
      <c r="BJ960" s="60"/>
      <c r="BK960" s="60"/>
      <c r="BL960" s="60"/>
      <c r="BM960" s="60"/>
      <c r="BN960" s="60"/>
      <c r="BO960" s="60"/>
      <c r="BP960" s="60"/>
      <c r="BQ960" s="60"/>
      <c r="BR960" s="60"/>
      <c r="BS960" s="60"/>
      <c r="BT960" s="60"/>
      <c r="BU960" s="60"/>
      <c r="BV960" s="60"/>
      <c r="BW960" s="60"/>
      <c r="BX960" s="60"/>
      <c r="BY960" s="60"/>
      <c r="BZ960" s="60"/>
      <c r="CA960" s="60"/>
      <c r="CB960" s="60"/>
      <c r="CC960" s="60"/>
      <c r="CD960" s="60"/>
      <c r="CE960" s="60"/>
      <c r="CF960" s="60"/>
      <c r="CG960" s="60"/>
      <c r="CH960" s="60"/>
      <c r="CI960" s="60"/>
      <c r="CJ960" s="60"/>
      <c r="CK960" s="60"/>
      <c r="CL960" s="60"/>
      <c r="CM960" s="60"/>
      <c r="CN960" s="60"/>
      <c r="CO960" s="60"/>
    </row>
    <row r="961" spans="1:93" s="61" customFormat="1" x14ac:dyDescent="0.25">
      <c r="A961" s="64"/>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60"/>
      <c r="AJ961" s="60"/>
      <c r="AK961" s="60"/>
      <c r="AL961" s="60"/>
      <c r="AM961" s="60"/>
      <c r="AN961" s="60"/>
      <c r="AO961" s="60"/>
      <c r="AP961" s="60"/>
      <c r="AQ961" s="60"/>
      <c r="AR961" s="60"/>
      <c r="AS961" s="60"/>
      <c r="AT961" s="60"/>
      <c r="AU961" s="60"/>
      <c r="AV961" s="60"/>
      <c r="AW961" s="60"/>
      <c r="AX961" s="60"/>
      <c r="AY961" s="60"/>
      <c r="AZ961" s="60"/>
      <c r="BA961" s="60"/>
      <c r="BB961" s="60"/>
      <c r="BC961" s="60"/>
      <c r="BD961" s="60"/>
      <c r="BE961" s="60"/>
      <c r="BF961" s="60"/>
      <c r="BG961" s="60"/>
      <c r="BH961" s="60"/>
      <c r="BI961" s="60"/>
      <c r="BJ961" s="60"/>
      <c r="BK961" s="60"/>
      <c r="BL961" s="60"/>
      <c r="BM961" s="60"/>
      <c r="BN961" s="60"/>
      <c r="BO961" s="60"/>
      <c r="BP961" s="60"/>
      <c r="BQ961" s="60"/>
      <c r="BR961" s="60"/>
      <c r="BS961" s="60"/>
      <c r="BT961" s="60"/>
      <c r="BU961" s="60"/>
      <c r="BV961" s="60"/>
      <c r="BW961" s="60"/>
      <c r="BX961" s="60"/>
      <c r="BY961" s="60"/>
      <c r="BZ961" s="60"/>
      <c r="CA961" s="60"/>
      <c r="CB961" s="60"/>
      <c r="CC961" s="60"/>
      <c r="CD961" s="60"/>
      <c r="CE961" s="60"/>
      <c r="CF961" s="60"/>
      <c r="CG961" s="60"/>
      <c r="CH961" s="60"/>
      <c r="CI961" s="60"/>
      <c r="CJ961" s="60"/>
      <c r="CK961" s="60"/>
      <c r="CL961" s="60"/>
      <c r="CM961" s="60"/>
      <c r="CN961" s="60"/>
      <c r="CO961" s="60"/>
    </row>
    <row r="962" spans="1:93" s="61" customFormat="1" x14ac:dyDescent="0.25">
      <c r="A962" s="64"/>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60"/>
      <c r="AJ962" s="60"/>
      <c r="AK962" s="60"/>
      <c r="AL962" s="60"/>
      <c r="AM962" s="60"/>
      <c r="AN962" s="60"/>
      <c r="AO962" s="60"/>
      <c r="AP962" s="60"/>
      <c r="AQ962" s="60"/>
      <c r="AR962" s="60"/>
      <c r="AS962" s="60"/>
      <c r="AT962" s="60"/>
      <c r="AU962" s="60"/>
      <c r="AV962" s="60"/>
      <c r="AW962" s="60"/>
      <c r="AX962" s="60"/>
      <c r="AY962" s="60"/>
      <c r="AZ962" s="60"/>
      <c r="BA962" s="60"/>
      <c r="BB962" s="60"/>
      <c r="BC962" s="60"/>
      <c r="BD962" s="60"/>
      <c r="BE962" s="60"/>
      <c r="BF962" s="60"/>
      <c r="BG962" s="60"/>
      <c r="BH962" s="60"/>
      <c r="BI962" s="60"/>
      <c r="BJ962" s="60"/>
      <c r="BK962" s="60"/>
      <c r="BL962" s="60"/>
      <c r="BM962" s="60"/>
      <c r="BN962" s="60"/>
      <c r="BO962" s="60"/>
      <c r="BP962" s="60"/>
      <c r="BQ962" s="60"/>
      <c r="BR962" s="60"/>
      <c r="BS962" s="60"/>
      <c r="BT962" s="60"/>
      <c r="BU962" s="60"/>
      <c r="BV962" s="60"/>
      <c r="BW962" s="60"/>
      <c r="BX962" s="60"/>
      <c r="BY962" s="60"/>
      <c r="BZ962" s="60"/>
      <c r="CA962" s="60"/>
      <c r="CB962" s="60"/>
      <c r="CC962" s="60"/>
      <c r="CD962" s="60"/>
      <c r="CE962" s="60"/>
      <c r="CF962" s="60"/>
      <c r="CG962" s="60"/>
      <c r="CH962" s="60"/>
      <c r="CI962" s="60"/>
      <c r="CJ962" s="60"/>
      <c r="CK962" s="60"/>
      <c r="CL962" s="60"/>
      <c r="CM962" s="60"/>
      <c r="CN962" s="60"/>
      <c r="CO962" s="60"/>
    </row>
    <row r="963" spans="1:93" s="61" customFormat="1" x14ac:dyDescent="0.25">
      <c r="A963" s="64"/>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c r="AA963" s="59"/>
      <c r="AB963" s="59"/>
      <c r="AC963" s="59"/>
      <c r="AD963" s="59"/>
      <c r="AE963" s="59"/>
      <c r="AF963" s="59"/>
      <c r="AG963" s="59"/>
      <c r="AH963" s="59"/>
      <c r="AI963" s="60"/>
      <c r="AJ963" s="60"/>
      <c r="AK963" s="60"/>
      <c r="AL963" s="60"/>
      <c r="AM963" s="60"/>
      <c r="AN963" s="60"/>
      <c r="AO963" s="60"/>
      <c r="AP963" s="60"/>
      <c r="AQ963" s="60"/>
      <c r="AR963" s="60"/>
      <c r="AS963" s="60"/>
      <c r="AT963" s="60"/>
      <c r="AU963" s="60"/>
      <c r="AV963" s="60"/>
      <c r="AW963" s="60"/>
      <c r="AX963" s="60"/>
      <c r="AY963" s="60"/>
      <c r="AZ963" s="60"/>
      <c r="BA963" s="60"/>
      <c r="BB963" s="60"/>
      <c r="BC963" s="60"/>
      <c r="BD963" s="60"/>
      <c r="BE963" s="60"/>
      <c r="BF963" s="60"/>
      <c r="BG963" s="60"/>
      <c r="BH963" s="60"/>
      <c r="BI963" s="60"/>
      <c r="BJ963" s="60"/>
      <c r="BK963" s="60"/>
      <c r="BL963" s="60"/>
      <c r="BM963" s="60"/>
      <c r="BN963" s="60"/>
      <c r="BO963" s="60"/>
      <c r="BP963" s="60"/>
      <c r="BQ963" s="60"/>
      <c r="BR963" s="60"/>
      <c r="BS963" s="60"/>
      <c r="BT963" s="60"/>
      <c r="BU963" s="60"/>
      <c r="BV963" s="60"/>
      <c r="BW963" s="60"/>
      <c r="BX963" s="60"/>
      <c r="BY963" s="60"/>
      <c r="BZ963" s="60"/>
      <c r="CA963" s="60"/>
      <c r="CB963" s="60"/>
      <c r="CC963" s="60"/>
      <c r="CD963" s="60"/>
      <c r="CE963" s="60"/>
      <c r="CF963" s="60"/>
      <c r="CG963" s="60"/>
      <c r="CH963" s="60"/>
      <c r="CI963" s="60"/>
      <c r="CJ963" s="60"/>
      <c r="CK963" s="60"/>
      <c r="CL963" s="60"/>
      <c r="CM963" s="60"/>
      <c r="CN963" s="60"/>
      <c r="CO963" s="60"/>
    </row>
    <row r="964" spans="1:93" s="61" customFormat="1" x14ac:dyDescent="0.25">
      <c r="A964" s="64"/>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c r="AA964" s="59"/>
      <c r="AB964" s="59"/>
      <c r="AC964" s="59"/>
      <c r="AD964" s="59"/>
      <c r="AE964" s="59"/>
      <c r="AF964" s="59"/>
      <c r="AG964" s="59"/>
      <c r="AH964" s="59"/>
      <c r="AI964" s="60"/>
      <c r="AJ964" s="60"/>
      <c r="AK964" s="60"/>
      <c r="AL964" s="60"/>
      <c r="AM964" s="60"/>
      <c r="AN964" s="60"/>
      <c r="AO964" s="60"/>
      <c r="AP964" s="60"/>
      <c r="AQ964" s="60"/>
      <c r="AR964" s="60"/>
      <c r="AS964" s="60"/>
      <c r="AT964" s="60"/>
      <c r="AU964" s="60"/>
      <c r="AV964" s="60"/>
      <c r="AW964" s="60"/>
      <c r="AX964" s="60"/>
      <c r="AY964" s="60"/>
      <c r="AZ964" s="60"/>
      <c r="BA964" s="60"/>
      <c r="BB964" s="60"/>
      <c r="BC964" s="60"/>
      <c r="BD964" s="60"/>
      <c r="BE964" s="60"/>
      <c r="BF964" s="60"/>
      <c r="BG964" s="60"/>
      <c r="BH964" s="60"/>
      <c r="BI964" s="60"/>
      <c r="BJ964" s="60"/>
      <c r="BK964" s="60"/>
      <c r="BL964" s="60"/>
      <c r="BM964" s="60"/>
      <c r="BN964" s="60"/>
      <c r="BO964" s="60"/>
      <c r="BP964" s="60"/>
      <c r="BQ964" s="60"/>
      <c r="BR964" s="60"/>
      <c r="BS964" s="60"/>
      <c r="BT964" s="60"/>
      <c r="BU964" s="60"/>
      <c r="BV964" s="60"/>
      <c r="BW964" s="60"/>
      <c r="BX964" s="60"/>
      <c r="BY964" s="60"/>
      <c r="BZ964" s="60"/>
      <c r="CA964" s="60"/>
      <c r="CB964" s="60"/>
      <c r="CC964" s="60"/>
      <c r="CD964" s="60"/>
      <c r="CE964" s="60"/>
      <c r="CF964" s="60"/>
      <c r="CG964" s="60"/>
      <c r="CH964" s="60"/>
      <c r="CI964" s="60"/>
      <c r="CJ964" s="60"/>
      <c r="CK964" s="60"/>
      <c r="CL964" s="60"/>
      <c r="CM964" s="60"/>
      <c r="CN964" s="60"/>
      <c r="CO964" s="60"/>
    </row>
    <row r="965" spans="1:93" s="61" customFormat="1" x14ac:dyDescent="0.25">
      <c r="A965" s="64"/>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c r="AA965" s="59"/>
      <c r="AB965" s="59"/>
      <c r="AC965" s="59"/>
      <c r="AD965" s="59"/>
      <c r="AE965" s="59"/>
      <c r="AF965" s="59"/>
      <c r="AG965" s="59"/>
      <c r="AH965" s="59"/>
      <c r="AI965" s="60"/>
      <c r="AJ965" s="60"/>
      <c r="AK965" s="60"/>
      <c r="AL965" s="60"/>
      <c r="AM965" s="60"/>
      <c r="AN965" s="60"/>
      <c r="AO965" s="60"/>
      <c r="AP965" s="60"/>
      <c r="AQ965" s="60"/>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row>
    <row r="966" spans="1:93" s="61" customFormat="1" x14ac:dyDescent="0.25">
      <c r="A966" s="64"/>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c r="AA966" s="59"/>
      <c r="AB966" s="59"/>
      <c r="AC966" s="59"/>
      <c r="AD966" s="59"/>
      <c r="AE966" s="59"/>
      <c r="AF966" s="59"/>
      <c r="AG966" s="59"/>
      <c r="AH966" s="59"/>
      <c r="AI966" s="60"/>
      <c r="AJ966" s="60"/>
      <c r="AK966" s="60"/>
      <c r="AL966" s="60"/>
      <c r="AM966" s="60"/>
      <c r="AN966" s="60"/>
      <c r="AO966" s="60"/>
      <c r="AP966" s="60"/>
      <c r="AQ966" s="60"/>
      <c r="AR966" s="60"/>
      <c r="AS966" s="60"/>
      <c r="AT966" s="60"/>
      <c r="AU966" s="60"/>
      <c r="AV966" s="60"/>
      <c r="AW966" s="60"/>
      <c r="AX966" s="60"/>
      <c r="AY966" s="60"/>
      <c r="AZ966" s="60"/>
      <c r="BA966" s="60"/>
      <c r="BB966" s="60"/>
      <c r="BC966" s="60"/>
      <c r="BD966" s="60"/>
      <c r="BE966" s="60"/>
      <c r="BF966" s="60"/>
      <c r="BG966" s="60"/>
      <c r="BH966" s="60"/>
      <c r="BI966" s="60"/>
      <c r="BJ966" s="60"/>
      <c r="BK966" s="60"/>
      <c r="BL966" s="60"/>
      <c r="BM966" s="60"/>
      <c r="BN966" s="60"/>
      <c r="BO966" s="60"/>
      <c r="BP966" s="60"/>
      <c r="BQ966" s="60"/>
      <c r="BR966" s="60"/>
      <c r="BS966" s="60"/>
      <c r="BT966" s="60"/>
      <c r="BU966" s="60"/>
      <c r="BV966" s="60"/>
      <c r="BW966" s="60"/>
      <c r="BX966" s="60"/>
      <c r="BY966" s="60"/>
      <c r="BZ966" s="60"/>
      <c r="CA966" s="60"/>
      <c r="CB966" s="60"/>
      <c r="CC966" s="60"/>
      <c r="CD966" s="60"/>
      <c r="CE966" s="60"/>
      <c r="CF966" s="60"/>
      <c r="CG966" s="60"/>
      <c r="CH966" s="60"/>
      <c r="CI966" s="60"/>
      <c r="CJ966" s="60"/>
      <c r="CK966" s="60"/>
      <c r="CL966" s="60"/>
      <c r="CM966" s="60"/>
      <c r="CN966" s="60"/>
      <c r="CO966" s="60"/>
    </row>
    <row r="967" spans="1:93" s="61" customFormat="1" x14ac:dyDescent="0.25">
      <c r="A967" s="64"/>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c r="AA967" s="59"/>
      <c r="AB967" s="59"/>
      <c r="AC967" s="59"/>
      <c r="AD967" s="59"/>
      <c r="AE967" s="59"/>
      <c r="AF967" s="59"/>
      <c r="AG967" s="59"/>
      <c r="AH967" s="59"/>
      <c r="AI967" s="60"/>
      <c r="AJ967" s="60"/>
      <c r="AK967" s="60"/>
      <c r="AL967" s="60"/>
      <c r="AM967" s="60"/>
      <c r="AN967" s="60"/>
      <c r="AO967" s="60"/>
      <c r="AP967" s="60"/>
      <c r="AQ967" s="60"/>
      <c r="AR967" s="60"/>
      <c r="AS967" s="60"/>
      <c r="AT967" s="60"/>
      <c r="AU967" s="60"/>
      <c r="AV967" s="60"/>
      <c r="AW967" s="60"/>
      <c r="AX967" s="60"/>
      <c r="AY967" s="60"/>
      <c r="AZ967" s="60"/>
      <c r="BA967" s="60"/>
      <c r="BB967" s="60"/>
      <c r="BC967" s="60"/>
      <c r="BD967" s="60"/>
      <c r="BE967" s="60"/>
      <c r="BF967" s="60"/>
      <c r="BG967" s="60"/>
      <c r="BH967" s="60"/>
      <c r="BI967" s="60"/>
      <c r="BJ967" s="60"/>
      <c r="BK967" s="60"/>
      <c r="BL967" s="60"/>
      <c r="BM967" s="60"/>
      <c r="BN967" s="60"/>
      <c r="BO967" s="60"/>
      <c r="BP967" s="60"/>
      <c r="BQ967" s="60"/>
      <c r="BR967" s="60"/>
      <c r="BS967" s="60"/>
      <c r="BT967" s="60"/>
      <c r="BU967" s="60"/>
      <c r="BV967" s="60"/>
      <c r="BW967" s="60"/>
      <c r="BX967" s="60"/>
      <c r="BY967" s="60"/>
      <c r="BZ967" s="60"/>
      <c r="CA967" s="60"/>
      <c r="CB967" s="60"/>
      <c r="CC967" s="60"/>
      <c r="CD967" s="60"/>
      <c r="CE967" s="60"/>
      <c r="CF967" s="60"/>
      <c r="CG967" s="60"/>
      <c r="CH967" s="60"/>
      <c r="CI967" s="60"/>
      <c r="CJ967" s="60"/>
      <c r="CK967" s="60"/>
      <c r="CL967" s="60"/>
      <c r="CM967" s="60"/>
      <c r="CN967" s="60"/>
      <c r="CO967" s="60"/>
    </row>
    <row r="968" spans="1:93" s="61" customFormat="1" x14ac:dyDescent="0.25">
      <c r="A968" s="64"/>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c r="AA968" s="59"/>
      <c r="AB968" s="59"/>
      <c r="AC968" s="59"/>
      <c r="AD968" s="59"/>
      <c r="AE968" s="59"/>
      <c r="AF968" s="59"/>
      <c r="AG968" s="59"/>
      <c r="AH968" s="59"/>
      <c r="AI968" s="60"/>
      <c r="AJ968" s="60"/>
      <c r="AK968" s="60"/>
      <c r="AL968" s="60"/>
      <c r="AM968" s="60"/>
      <c r="AN968" s="60"/>
      <c r="AO968" s="60"/>
      <c r="AP968" s="60"/>
      <c r="AQ968" s="60"/>
      <c r="AR968" s="60"/>
      <c r="AS968" s="60"/>
      <c r="AT968" s="60"/>
      <c r="AU968" s="60"/>
      <c r="AV968" s="60"/>
      <c r="AW968" s="60"/>
      <c r="AX968" s="60"/>
      <c r="AY968" s="60"/>
      <c r="AZ968" s="60"/>
      <c r="BA968" s="60"/>
      <c r="BB968" s="60"/>
      <c r="BC968" s="60"/>
      <c r="BD968" s="60"/>
      <c r="BE968" s="60"/>
      <c r="BF968" s="60"/>
      <c r="BG968" s="60"/>
      <c r="BH968" s="60"/>
      <c r="BI968" s="60"/>
      <c r="BJ968" s="60"/>
      <c r="BK968" s="60"/>
      <c r="BL968" s="60"/>
      <c r="BM968" s="60"/>
      <c r="BN968" s="60"/>
      <c r="BO968" s="60"/>
      <c r="BP968" s="60"/>
      <c r="BQ968" s="60"/>
      <c r="BR968" s="60"/>
      <c r="BS968" s="60"/>
      <c r="BT968" s="60"/>
      <c r="BU968" s="60"/>
      <c r="BV968" s="60"/>
      <c r="BW968" s="60"/>
      <c r="BX968" s="60"/>
      <c r="BY968" s="60"/>
      <c r="BZ968" s="60"/>
      <c r="CA968" s="60"/>
      <c r="CB968" s="60"/>
      <c r="CC968" s="60"/>
      <c r="CD968" s="60"/>
      <c r="CE968" s="60"/>
      <c r="CF968" s="60"/>
      <c r="CG968" s="60"/>
      <c r="CH968" s="60"/>
      <c r="CI968" s="60"/>
      <c r="CJ968" s="60"/>
      <c r="CK968" s="60"/>
      <c r="CL968" s="60"/>
      <c r="CM968" s="60"/>
      <c r="CN968" s="60"/>
      <c r="CO968" s="60"/>
    </row>
    <row r="969" spans="1:93" s="61" customFormat="1" x14ac:dyDescent="0.25">
      <c r="A969" s="64"/>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60"/>
      <c r="AJ969" s="60"/>
      <c r="AK969" s="60"/>
      <c r="AL969" s="60"/>
      <c r="AM969" s="60"/>
      <c r="AN969" s="60"/>
      <c r="AO969" s="60"/>
      <c r="AP969" s="60"/>
      <c r="AQ969" s="60"/>
      <c r="AR969" s="60"/>
      <c r="AS969" s="60"/>
      <c r="AT969" s="60"/>
      <c r="AU969" s="60"/>
      <c r="AV969" s="60"/>
      <c r="AW969" s="60"/>
      <c r="AX969" s="60"/>
      <c r="AY969" s="60"/>
      <c r="AZ969" s="60"/>
      <c r="BA969" s="60"/>
      <c r="BB969" s="60"/>
      <c r="BC969" s="60"/>
      <c r="BD969" s="60"/>
      <c r="BE969" s="60"/>
      <c r="BF969" s="60"/>
      <c r="BG969" s="60"/>
      <c r="BH969" s="60"/>
      <c r="BI969" s="60"/>
      <c r="BJ969" s="60"/>
      <c r="BK969" s="60"/>
      <c r="BL969" s="60"/>
      <c r="BM969" s="60"/>
      <c r="BN969" s="60"/>
      <c r="BO969" s="60"/>
      <c r="BP969" s="60"/>
      <c r="BQ969" s="60"/>
      <c r="BR969" s="60"/>
      <c r="BS969" s="60"/>
      <c r="BT969" s="60"/>
      <c r="BU969" s="60"/>
      <c r="BV969" s="60"/>
      <c r="BW969" s="60"/>
      <c r="BX969" s="60"/>
      <c r="BY969" s="60"/>
      <c r="BZ969" s="60"/>
      <c r="CA969" s="60"/>
      <c r="CB969" s="60"/>
      <c r="CC969" s="60"/>
      <c r="CD969" s="60"/>
      <c r="CE969" s="60"/>
      <c r="CF969" s="60"/>
      <c r="CG969" s="60"/>
      <c r="CH969" s="60"/>
      <c r="CI969" s="60"/>
      <c r="CJ969" s="60"/>
      <c r="CK969" s="60"/>
      <c r="CL969" s="60"/>
      <c r="CM969" s="60"/>
      <c r="CN969" s="60"/>
      <c r="CO969" s="60"/>
    </row>
    <row r="970" spans="1:93" s="61" customFormat="1" x14ac:dyDescent="0.25">
      <c r="A970" s="64"/>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60"/>
      <c r="AJ970" s="60"/>
      <c r="AK970" s="60"/>
      <c r="AL970" s="60"/>
      <c r="AM970" s="60"/>
      <c r="AN970" s="60"/>
      <c r="AO970" s="60"/>
      <c r="AP970" s="60"/>
      <c r="AQ970" s="60"/>
      <c r="AR970" s="60"/>
      <c r="AS970" s="60"/>
      <c r="AT970" s="60"/>
      <c r="AU970" s="60"/>
      <c r="AV970" s="60"/>
      <c r="AW970" s="60"/>
      <c r="AX970" s="60"/>
      <c r="AY970" s="60"/>
      <c r="AZ970" s="60"/>
      <c r="BA970" s="60"/>
      <c r="BB970" s="60"/>
      <c r="BC970" s="60"/>
      <c r="BD970" s="60"/>
      <c r="BE970" s="60"/>
      <c r="BF970" s="60"/>
      <c r="BG970" s="60"/>
      <c r="BH970" s="60"/>
      <c r="BI970" s="60"/>
      <c r="BJ970" s="60"/>
      <c r="BK970" s="60"/>
      <c r="BL970" s="60"/>
      <c r="BM970" s="60"/>
      <c r="BN970" s="60"/>
      <c r="BO970" s="60"/>
      <c r="BP970" s="60"/>
      <c r="BQ970" s="60"/>
      <c r="BR970" s="60"/>
      <c r="BS970" s="60"/>
      <c r="BT970" s="60"/>
      <c r="BU970" s="60"/>
      <c r="BV970" s="60"/>
      <c r="BW970" s="60"/>
      <c r="BX970" s="60"/>
      <c r="BY970" s="60"/>
      <c r="BZ970" s="60"/>
      <c r="CA970" s="60"/>
      <c r="CB970" s="60"/>
      <c r="CC970" s="60"/>
      <c r="CD970" s="60"/>
      <c r="CE970" s="60"/>
      <c r="CF970" s="60"/>
      <c r="CG970" s="60"/>
      <c r="CH970" s="60"/>
      <c r="CI970" s="60"/>
      <c r="CJ970" s="60"/>
      <c r="CK970" s="60"/>
      <c r="CL970" s="60"/>
      <c r="CM970" s="60"/>
      <c r="CN970" s="60"/>
      <c r="CO970" s="60"/>
    </row>
    <row r="971" spans="1:93" s="61" customFormat="1" x14ac:dyDescent="0.25">
      <c r="A971" s="64"/>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60"/>
      <c r="AJ971" s="60"/>
      <c r="AK971" s="60"/>
      <c r="AL971" s="60"/>
      <c r="AM971" s="60"/>
      <c r="AN971" s="60"/>
      <c r="AO971" s="60"/>
      <c r="AP971" s="60"/>
      <c r="AQ971" s="60"/>
      <c r="AR971" s="60"/>
      <c r="AS971" s="60"/>
      <c r="AT971" s="60"/>
      <c r="AU971" s="60"/>
      <c r="AV971" s="60"/>
      <c r="AW971" s="60"/>
      <c r="AX971" s="60"/>
      <c r="AY971" s="60"/>
      <c r="AZ971" s="60"/>
      <c r="BA971" s="60"/>
      <c r="BB971" s="60"/>
      <c r="BC971" s="60"/>
      <c r="BD971" s="60"/>
      <c r="BE971" s="60"/>
      <c r="BF971" s="60"/>
      <c r="BG971" s="60"/>
      <c r="BH971" s="60"/>
      <c r="BI971" s="60"/>
      <c r="BJ971" s="60"/>
      <c r="BK971" s="60"/>
      <c r="BL971" s="60"/>
      <c r="BM971" s="60"/>
      <c r="BN971" s="60"/>
      <c r="BO971" s="60"/>
      <c r="BP971" s="60"/>
      <c r="BQ971" s="60"/>
      <c r="BR971" s="60"/>
      <c r="BS971" s="60"/>
      <c r="BT971" s="60"/>
      <c r="BU971" s="60"/>
      <c r="BV971" s="60"/>
      <c r="BW971" s="60"/>
      <c r="BX971" s="60"/>
      <c r="BY971" s="60"/>
      <c r="BZ971" s="60"/>
      <c r="CA971" s="60"/>
      <c r="CB971" s="60"/>
      <c r="CC971" s="60"/>
      <c r="CD971" s="60"/>
      <c r="CE971" s="60"/>
      <c r="CF971" s="60"/>
      <c r="CG971" s="60"/>
      <c r="CH971" s="60"/>
      <c r="CI971" s="60"/>
      <c r="CJ971" s="60"/>
      <c r="CK971" s="60"/>
      <c r="CL971" s="60"/>
      <c r="CM971" s="60"/>
      <c r="CN971" s="60"/>
      <c r="CO971" s="60"/>
    </row>
    <row r="972" spans="1:93" s="61" customFormat="1" x14ac:dyDescent="0.25">
      <c r="A972" s="64"/>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59"/>
      <c r="AB972" s="59"/>
      <c r="AC972" s="59"/>
      <c r="AD972" s="59"/>
      <c r="AE972" s="59"/>
      <c r="AF972" s="59"/>
      <c r="AG972" s="59"/>
      <c r="AH972" s="59"/>
      <c r="AI972" s="60"/>
      <c r="AJ972" s="60"/>
      <c r="AK972" s="60"/>
      <c r="AL972" s="60"/>
      <c r="AM972" s="60"/>
      <c r="AN972" s="60"/>
      <c r="AO972" s="60"/>
      <c r="AP972" s="60"/>
      <c r="AQ972" s="60"/>
      <c r="AR972" s="60"/>
      <c r="AS972" s="60"/>
      <c r="AT972" s="60"/>
      <c r="AU972" s="60"/>
      <c r="AV972" s="60"/>
      <c r="AW972" s="60"/>
      <c r="AX972" s="60"/>
      <c r="AY972" s="60"/>
      <c r="AZ972" s="60"/>
      <c r="BA972" s="60"/>
      <c r="BB972" s="60"/>
      <c r="BC972" s="60"/>
      <c r="BD972" s="60"/>
      <c r="BE972" s="60"/>
      <c r="BF972" s="60"/>
      <c r="BG972" s="60"/>
      <c r="BH972" s="60"/>
      <c r="BI972" s="60"/>
      <c r="BJ972" s="60"/>
      <c r="BK972" s="60"/>
      <c r="BL972" s="60"/>
      <c r="BM972" s="60"/>
      <c r="BN972" s="60"/>
      <c r="BO972" s="60"/>
      <c r="BP972" s="60"/>
      <c r="BQ972" s="60"/>
      <c r="BR972" s="60"/>
      <c r="BS972" s="60"/>
      <c r="BT972" s="60"/>
      <c r="BU972" s="60"/>
      <c r="BV972" s="60"/>
      <c r="BW972" s="60"/>
      <c r="BX972" s="60"/>
      <c r="BY972" s="60"/>
      <c r="BZ972" s="60"/>
      <c r="CA972" s="60"/>
      <c r="CB972" s="60"/>
      <c r="CC972" s="60"/>
      <c r="CD972" s="60"/>
      <c r="CE972" s="60"/>
      <c r="CF972" s="60"/>
      <c r="CG972" s="60"/>
      <c r="CH972" s="60"/>
      <c r="CI972" s="60"/>
      <c r="CJ972" s="60"/>
      <c r="CK972" s="60"/>
      <c r="CL972" s="60"/>
      <c r="CM972" s="60"/>
      <c r="CN972" s="60"/>
      <c r="CO972" s="60"/>
    </row>
    <row r="973" spans="1:93" s="61" customFormat="1" x14ac:dyDescent="0.25">
      <c r="A973" s="64"/>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60"/>
      <c r="AJ973" s="60"/>
      <c r="AK973" s="60"/>
      <c r="AL973" s="60"/>
      <c r="AM973" s="60"/>
      <c r="AN973" s="60"/>
      <c r="AO973" s="60"/>
      <c r="AP973" s="60"/>
      <c r="AQ973" s="60"/>
      <c r="AR973" s="60"/>
      <c r="AS973" s="60"/>
      <c r="AT973" s="60"/>
      <c r="AU973" s="60"/>
      <c r="AV973" s="60"/>
      <c r="AW973" s="60"/>
      <c r="AX973" s="60"/>
      <c r="AY973" s="60"/>
      <c r="AZ973" s="60"/>
      <c r="BA973" s="60"/>
      <c r="BB973" s="60"/>
      <c r="BC973" s="60"/>
      <c r="BD973" s="60"/>
      <c r="BE973" s="60"/>
      <c r="BF973" s="60"/>
      <c r="BG973" s="60"/>
      <c r="BH973" s="60"/>
      <c r="BI973" s="60"/>
      <c r="BJ973" s="60"/>
      <c r="BK973" s="60"/>
      <c r="BL973" s="60"/>
      <c r="BM973" s="60"/>
      <c r="BN973" s="60"/>
      <c r="BO973" s="60"/>
      <c r="BP973" s="60"/>
      <c r="BQ973" s="60"/>
      <c r="BR973" s="60"/>
      <c r="BS973" s="60"/>
      <c r="BT973" s="60"/>
      <c r="BU973" s="60"/>
      <c r="BV973" s="60"/>
      <c r="BW973" s="60"/>
      <c r="BX973" s="60"/>
      <c r="BY973" s="60"/>
      <c r="BZ973" s="60"/>
      <c r="CA973" s="60"/>
      <c r="CB973" s="60"/>
      <c r="CC973" s="60"/>
      <c r="CD973" s="60"/>
      <c r="CE973" s="60"/>
      <c r="CF973" s="60"/>
      <c r="CG973" s="60"/>
      <c r="CH973" s="60"/>
      <c r="CI973" s="60"/>
      <c r="CJ973" s="60"/>
      <c r="CK973" s="60"/>
      <c r="CL973" s="60"/>
      <c r="CM973" s="60"/>
      <c r="CN973" s="60"/>
      <c r="CO973" s="60"/>
    </row>
    <row r="974" spans="1:93" s="61" customFormat="1" x14ac:dyDescent="0.25">
      <c r="A974" s="64"/>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60"/>
      <c r="AJ974" s="60"/>
      <c r="AK974" s="60"/>
      <c r="AL974" s="60"/>
      <c r="AM974" s="60"/>
      <c r="AN974" s="60"/>
      <c r="AO974" s="60"/>
      <c r="AP974" s="60"/>
      <c r="AQ974" s="60"/>
      <c r="AR974" s="60"/>
      <c r="AS974" s="60"/>
      <c r="AT974" s="60"/>
      <c r="AU974" s="60"/>
      <c r="AV974" s="60"/>
      <c r="AW974" s="60"/>
      <c r="AX974" s="60"/>
      <c r="AY974" s="60"/>
      <c r="AZ974" s="60"/>
      <c r="BA974" s="60"/>
      <c r="BB974" s="60"/>
      <c r="BC974" s="60"/>
      <c r="BD974" s="60"/>
      <c r="BE974" s="60"/>
      <c r="BF974" s="60"/>
      <c r="BG974" s="60"/>
      <c r="BH974" s="60"/>
      <c r="BI974" s="60"/>
      <c r="BJ974" s="60"/>
      <c r="BK974" s="60"/>
      <c r="BL974" s="60"/>
      <c r="BM974" s="60"/>
      <c r="BN974" s="60"/>
      <c r="BO974" s="60"/>
      <c r="BP974" s="60"/>
      <c r="BQ974" s="60"/>
      <c r="BR974" s="60"/>
      <c r="BS974" s="60"/>
      <c r="BT974" s="60"/>
      <c r="BU974" s="60"/>
      <c r="BV974" s="60"/>
      <c r="BW974" s="60"/>
      <c r="BX974" s="60"/>
      <c r="BY974" s="60"/>
      <c r="BZ974" s="60"/>
      <c r="CA974" s="60"/>
      <c r="CB974" s="60"/>
      <c r="CC974" s="60"/>
      <c r="CD974" s="60"/>
      <c r="CE974" s="60"/>
      <c r="CF974" s="60"/>
      <c r="CG974" s="60"/>
      <c r="CH974" s="60"/>
      <c r="CI974" s="60"/>
      <c r="CJ974" s="60"/>
      <c r="CK974" s="60"/>
      <c r="CL974" s="60"/>
      <c r="CM974" s="60"/>
      <c r="CN974" s="60"/>
      <c r="CO974" s="60"/>
    </row>
    <row r="975" spans="1:93" s="61" customFormat="1" x14ac:dyDescent="0.25">
      <c r="A975" s="64"/>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AA975" s="59"/>
      <c r="AB975" s="59"/>
      <c r="AC975" s="59"/>
      <c r="AD975" s="59"/>
      <c r="AE975" s="59"/>
      <c r="AF975" s="59"/>
      <c r="AG975" s="59"/>
      <c r="AH975" s="59"/>
      <c r="AI975" s="60"/>
      <c r="AJ975" s="60"/>
      <c r="AK975" s="60"/>
      <c r="AL975" s="60"/>
      <c r="AM975" s="60"/>
      <c r="AN975" s="60"/>
      <c r="AO975" s="60"/>
      <c r="AP975" s="60"/>
      <c r="AQ975" s="60"/>
      <c r="AR975" s="60"/>
      <c r="AS975" s="60"/>
      <c r="AT975" s="60"/>
      <c r="AU975" s="60"/>
      <c r="AV975" s="60"/>
      <c r="AW975" s="60"/>
      <c r="AX975" s="60"/>
      <c r="AY975" s="60"/>
      <c r="AZ975" s="60"/>
      <c r="BA975" s="60"/>
      <c r="BB975" s="60"/>
      <c r="BC975" s="60"/>
      <c r="BD975" s="60"/>
      <c r="BE975" s="60"/>
      <c r="BF975" s="60"/>
      <c r="BG975" s="60"/>
      <c r="BH975" s="60"/>
      <c r="BI975" s="60"/>
      <c r="BJ975" s="60"/>
      <c r="BK975" s="60"/>
      <c r="BL975" s="60"/>
      <c r="BM975" s="60"/>
      <c r="BN975" s="60"/>
      <c r="BO975" s="60"/>
      <c r="BP975" s="60"/>
      <c r="BQ975" s="60"/>
      <c r="BR975" s="60"/>
      <c r="BS975" s="60"/>
      <c r="BT975" s="60"/>
      <c r="BU975" s="60"/>
      <c r="BV975" s="60"/>
      <c r="BW975" s="60"/>
      <c r="BX975" s="60"/>
      <c r="BY975" s="60"/>
      <c r="BZ975" s="60"/>
      <c r="CA975" s="60"/>
      <c r="CB975" s="60"/>
      <c r="CC975" s="60"/>
      <c r="CD975" s="60"/>
      <c r="CE975" s="60"/>
      <c r="CF975" s="60"/>
      <c r="CG975" s="60"/>
      <c r="CH975" s="60"/>
      <c r="CI975" s="60"/>
      <c r="CJ975" s="60"/>
      <c r="CK975" s="60"/>
      <c r="CL975" s="60"/>
      <c r="CM975" s="60"/>
      <c r="CN975" s="60"/>
      <c r="CO975" s="60"/>
    </row>
    <row r="976" spans="1:93" s="61" customFormat="1" x14ac:dyDescent="0.25">
      <c r="A976" s="64"/>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c r="AA976" s="59"/>
      <c r="AB976" s="59"/>
      <c r="AC976" s="59"/>
      <c r="AD976" s="59"/>
      <c r="AE976" s="59"/>
      <c r="AF976" s="59"/>
      <c r="AG976" s="59"/>
      <c r="AH976" s="59"/>
      <c r="AI976" s="60"/>
      <c r="AJ976" s="60"/>
      <c r="AK976" s="60"/>
      <c r="AL976" s="60"/>
      <c r="AM976" s="60"/>
      <c r="AN976" s="60"/>
      <c r="AO976" s="60"/>
      <c r="AP976" s="60"/>
      <c r="AQ976" s="60"/>
      <c r="AR976" s="60"/>
      <c r="AS976" s="60"/>
      <c r="AT976" s="60"/>
      <c r="AU976" s="60"/>
      <c r="AV976" s="60"/>
      <c r="AW976" s="60"/>
      <c r="AX976" s="60"/>
      <c r="AY976" s="60"/>
      <c r="AZ976" s="60"/>
      <c r="BA976" s="60"/>
      <c r="BB976" s="60"/>
      <c r="BC976" s="60"/>
      <c r="BD976" s="60"/>
      <c r="BE976" s="60"/>
      <c r="BF976" s="60"/>
      <c r="BG976" s="60"/>
      <c r="BH976" s="60"/>
      <c r="BI976" s="60"/>
      <c r="BJ976" s="60"/>
      <c r="BK976" s="60"/>
      <c r="BL976" s="60"/>
      <c r="BM976" s="60"/>
      <c r="BN976" s="60"/>
      <c r="BO976" s="60"/>
      <c r="BP976" s="60"/>
      <c r="BQ976" s="60"/>
      <c r="BR976" s="60"/>
      <c r="BS976" s="60"/>
      <c r="BT976" s="60"/>
      <c r="BU976" s="60"/>
      <c r="BV976" s="60"/>
      <c r="BW976" s="60"/>
      <c r="BX976" s="60"/>
      <c r="BY976" s="60"/>
      <c r="BZ976" s="60"/>
      <c r="CA976" s="60"/>
      <c r="CB976" s="60"/>
      <c r="CC976" s="60"/>
      <c r="CD976" s="60"/>
      <c r="CE976" s="60"/>
      <c r="CF976" s="60"/>
      <c r="CG976" s="60"/>
      <c r="CH976" s="60"/>
      <c r="CI976" s="60"/>
      <c r="CJ976" s="60"/>
      <c r="CK976" s="60"/>
      <c r="CL976" s="60"/>
      <c r="CM976" s="60"/>
      <c r="CN976" s="60"/>
      <c r="CO976" s="60"/>
    </row>
    <row r="977" spans="1:93" s="61" customFormat="1" x14ac:dyDescent="0.25">
      <c r="A977" s="64"/>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59"/>
      <c r="AI977" s="60"/>
      <c r="AJ977" s="60"/>
      <c r="AK977" s="60"/>
      <c r="AL977" s="60"/>
      <c r="AM977" s="60"/>
      <c r="AN977" s="60"/>
      <c r="AO977" s="60"/>
      <c r="AP977" s="60"/>
      <c r="AQ977" s="60"/>
      <c r="AR977" s="60"/>
      <c r="AS977" s="60"/>
      <c r="AT977" s="60"/>
      <c r="AU977" s="60"/>
      <c r="AV977" s="60"/>
      <c r="AW977" s="60"/>
      <c r="AX977" s="60"/>
      <c r="AY977" s="60"/>
      <c r="AZ977" s="60"/>
      <c r="BA977" s="60"/>
      <c r="BB977" s="60"/>
      <c r="BC977" s="60"/>
      <c r="BD977" s="60"/>
      <c r="BE977" s="60"/>
      <c r="BF977" s="60"/>
      <c r="BG977" s="60"/>
      <c r="BH977" s="60"/>
      <c r="BI977" s="60"/>
      <c r="BJ977" s="60"/>
      <c r="BK977" s="60"/>
      <c r="BL977" s="60"/>
      <c r="BM977" s="60"/>
      <c r="BN977" s="60"/>
      <c r="BO977" s="60"/>
      <c r="BP977" s="60"/>
      <c r="BQ977" s="60"/>
      <c r="BR977" s="60"/>
      <c r="BS977" s="60"/>
      <c r="BT977" s="60"/>
      <c r="BU977" s="60"/>
      <c r="BV977" s="60"/>
      <c r="BW977" s="60"/>
      <c r="BX977" s="60"/>
      <c r="BY977" s="60"/>
      <c r="BZ977" s="60"/>
      <c r="CA977" s="60"/>
      <c r="CB977" s="60"/>
      <c r="CC977" s="60"/>
      <c r="CD977" s="60"/>
      <c r="CE977" s="60"/>
      <c r="CF977" s="60"/>
      <c r="CG977" s="60"/>
      <c r="CH977" s="60"/>
      <c r="CI977" s="60"/>
      <c r="CJ977" s="60"/>
      <c r="CK977" s="60"/>
      <c r="CL977" s="60"/>
      <c r="CM977" s="60"/>
      <c r="CN977" s="60"/>
      <c r="CO977" s="60"/>
    </row>
    <row r="978" spans="1:93" s="61" customFormat="1" x14ac:dyDescent="0.25">
      <c r="A978" s="64"/>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c r="AA978" s="59"/>
      <c r="AB978" s="59"/>
      <c r="AC978" s="59"/>
      <c r="AD978" s="59"/>
      <c r="AE978" s="59"/>
      <c r="AF978" s="59"/>
      <c r="AG978" s="59"/>
      <c r="AH978" s="59"/>
      <c r="AI978" s="60"/>
      <c r="AJ978" s="60"/>
      <c r="AK978" s="60"/>
      <c r="AL978" s="60"/>
      <c r="AM978" s="60"/>
      <c r="AN978" s="60"/>
      <c r="AO978" s="60"/>
      <c r="AP978" s="60"/>
      <c r="AQ978" s="60"/>
      <c r="AR978" s="60"/>
      <c r="AS978" s="60"/>
      <c r="AT978" s="60"/>
      <c r="AU978" s="60"/>
      <c r="AV978" s="60"/>
      <c r="AW978" s="60"/>
      <c r="AX978" s="60"/>
      <c r="AY978" s="60"/>
      <c r="AZ978" s="60"/>
      <c r="BA978" s="60"/>
      <c r="BB978" s="60"/>
      <c r="BC978" s="60"/>
      <c r="BD978" s="60"/>
      <c r="BE978" s="60"/>
      <c r="BF978" s="60"/>
      <c r="BG978" s="60"/>
      <c r="BH978" s="60"/>
      <c r="BI978" s="60"/>
      <c r="BJ978" s="60"/>
      <c r="BK978" s="60"/>
      <c r="BL978" s="60"/>
      <c r="BM978" s="60"/>
      <c r="BN978" s="60"/>
      <c r="BO978" s="60"/>
      <c r="BP978" s="60"/>
      <c r="BQ978" s="60"/>
      <c r="BR978" s="60"/>
      <c r="BS978" s="60"/>
      <c r="BT978" s="60"/>
      <c r="BU978" s="60"/>
      <c r="BV978" s="60"/>
      <c r="BW978" s="60"/>
      <c r="BX978" s="60"/>
      <c r="BY978" s="60"/>
      <c r="BZ978" s="60"/>
      <c r="CA978" s="60"/>
      <c r="CB978" s="60"/>
      <c r="CC978" s="60"/>
      <c r="CD978" s="60"/>
      <c r="CE978" s="60"/>
      <c r="CF978" s="60"/>
      <c r="CG978" s="60"/>
      <c r="CH978" s="60"/>
      <c r="CI978" s="60"/>
      <c r="CJ978" s="60"/>
      <c r="CK978" s="60"/>
      <c r="CL978" s="60"/>
      <c r="CM978" s="60"/>
      <c r="CN978" s="60"/>
      <c r="CO978" s="60"/>
    </row>
    <row r="979" spans="1:93" s="61" customFormat="1" x14ac:dyDescent="0.25">
      <c r="A979" s="64"/>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c r="AA979" s="59"/>
      <c r="AB979" s="59"/>
      <c r="AC979" s="59"/>
      <c r="AD979" s="59"/>
      <c r="AE979" s="59"/>
      <c r="AF979" s="59"/>
      <c r="AG979" s="59"/>
      <c r="AH979" s="59"/>
      <c r="AI979" s="60"/>
      <c r="AJ979" s="60"/>
      <c r="AK979" s="60"/>
      <c r="AL979" s="60"/>
      <c r="AM979" s="60"/>
      <c r="AN979" s="60"/>
      <c r="AO979" s="60"/>
      <c r="AP979" s="60"/>
      <c r="AQ979" s="60"/>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row>
    <row r="980" spans="1:93" s="61" customFormat="1" x14ac:dyDescent="0.25">
      <c r="A980" s="64"/>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c r="AA980" s="59"/>
      <c r="AB980" s="59"/>
      <c r="AC980" s="59"/>
      <c r="AD980" s="59"/>
      <c r="AE980" s="59"/>
      <c r="AF980" s="59"/>
      <c r="AG980" s="59"/>
      <c r="AH980" s="59"/>
      <c r="AI980" s="60"/>
      <c r="AJ980" s="60"/>
      <c r="AK980" s="60"/>
      <c r="AL980" s="60"/>
      <c r="AM980" s="60"/>
      <c r="AN980" s="60"/>
      <c r="AO980" s="60"/>
      <c r="AP980" s="60"/>
      <c r="AQ980" s="60"/>
      <c r="AR980" s="60"/>
      <c r="AS980" s="60"/>
      <c r="AT980" s="60"/>
      <c r="AU980" s="60"/>
      <c r="AV980" s="60"/>
      <c r="AW980" s="60"/>
      <c r="AX980" s="60"/>
      <c r="AY980" s="60"/>
      <c r="AZ980" s="60"/>
      <c r="BA980" s="60"/>
      <c r="BB980" s="60"/>
      <c r="BC980" s="60"/>
      <c r="BD980" s="60"/>
      <c r="BE980" s="60"/>
      <c r="BF980" s="60"/>
      <c r="BG980" s="60"/>
      <c r="BH980" s="60"/>
      <c r="BI980" s="60"/>
      <c r="BJ980" s="60"/>
      <c r="BK980" s="60"/>
      <c r="BL980" s="60"/>
      <c r="BM980" s="60"/>
      <c r="BN980" s="60"/>
      <c r="BO980" s="60"/>
      <c r="BP980" s="60"/>
      <c r="BQ980" s="60"/>
      <c r="BR980" s="60"/>
      <c r="BS980" s="60"/>
      <c r="BT980" s="60"/>
      <c r="BU980" s="60"/>
      <c r="BV980" s="60"/>
      <c r="BW980" s="60"/>
      <c r="BX980" s="60"/>
      <c r="BY980" s="60"/>
      <c r="BZ980" s="60"/>
      <c r="CA980" s="60"/>
      <c r="CB980" s="60"/>
      <c r="CC980" s="60"/>
      <c r="CD980" s="60"/>
      <c r="CE980" s="60"/>
      <c r="CF980" s="60"/>
      <c r="CG980" s="60"/>
      <c r="CH980" s="60"/>
      <c r="CI980" s="60"/>
      <c r="CJ980" s="60"/>
      <c r="CK980" s="60"/>
      <c r="CL980" s="60"/>
      <c r="CM980" s="60"/>
      <c r="CN980" s="60"/>
      <c r="CO980" s="60"/>
    </row>
    <row r="981" spans="1:93" s="61" customFormat="1" x14ac:dyDescent="0.25">
      <c r="A981" s="64"/>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c r="AA981" s="59"/>
      <c r="AB981" s="59"/>
      <c r="AC981" s="59"/>
      <c r="AD981" s="59"/>
      <c r="AE981" s="59"/>
      <c r="AF981" s="59"/>
      <c r="AG981" s="59"/>
      <c r="AH981" s="59"/>
      <c r="AI981" s="60"/>
      <c r="AJ981" s="60"/>
      <c r="AK981" s="60"/>
      <c r="AL981" s="60"/>
      <c r="AM981" s="60"/>
      <c r="AN981" s="60"/>
      <c r="AO981" s="60"/>
      <c r="AP981" s="60"/>
      <c r="AQ981" s="60"/>
      <c r="AR981" s="60"/>
      <c r="AS981" s="60"/>
      <c r="AT981" s="60"/>
      <c r="AU981" s="60"/>
      <c r="AV981" s="60"/>
      <c r="AW981" s="60"/>
      <c r="AX981" s="60"/>
      <c r="AY981" s="60"/>
      <c r="AZ981" s="60"/>
      <c r="BA981" s="60"/>
      <c r="BB981" s="60"/>
      <c r="BC981" s="60"/>
      <c r="BD981" s="60"/>
      <c r="BE981" s="60"/>
      <c r="BF981" s="60"/>
      <c r="BG981" s="60"/>
      <c r="BH981" s="60"/>
      <c r="BI981" s="60"/>
      <c r="BJ981" s="60"/>
      <c r="BK981" s="60"/>
      <c r="BL981" s="60"/>
      <c r="BM981" s="60"/>
      <c r="BN981" s="60"/>
      <c r="BO981" s="60"/>
      <c r="BP981" s="60"/>
      <c r="BQ981" s="60"/>
      <c r="BR981" s="60"/>
      <c r="BS981" s="60"/>
      <c r="BT981" s="60"/>
      <c r="BU981" s="60"/>
      <c r="BV981" s="60"/>
      <c r="BW981" s="60"/>
      <c r="BX981" s="60"/>
      <c r="BY981" s="60"/>
      <c r="BZ981" s="60"/>
      <c r="CA981" s="60"/>
      <c r="CB981" s="60"/>
      <c r="CC981" s="60"/>
      <c r="CD981" s="60"/>
      <c r="CE981" s="60"/>
      <c r="CF981" s="60"/>
      <c r="CG981" s="60"/>
      <c r="CH981" s="60"/>
      <c r="CI981" s="60"/>
      <c r="CJ981" s="60"/>
      <c r="CK981" s="60"/>
      <c r="CL981" s="60"/>
      <c r="CM981" s="60"/>
      <c r="CN981" s="60"/>
      <c r="CO981" s="60"/>
    </row>
    <row r="982" spans="1:93" s="61" customFormat="1" x14ac:dyDescent="0.25">
      <c r="A982" s="64"/>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c r="AA982" s="59"/>
      <c r="AB982" s="59"/>
      <c r="AC982" s="59"/>
      <c r="AD982" s="59"/>
      <c r="AE982" s="59"/>
      <c r="AF982" s="59"/>
      <c r="AG982" s="59"/>
      <c r="AH982" s="59"/>
      <c r="AI982" s="60"/>
      <c r="AJ982" s="60"/>
      <c r="AK982" s="60"/>
      <c r="AL982" s="60"/>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row>
    <row r="983" spans="1:93" s="61" customFormat="1" x14ac:dyDescent="0.25">
      <c r="A983" s="64"/>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60"/>
      <c r="AJ983" s="60"/>
      <c r="AK983" s="60"/>
      <c r="AL983" s="60"/>
      <c r="AM983" s="60"/>
      <c r="AN983" s="60"/>
      <c r="AO983" s="60"/>
      <c r="AP983" s="60"/>
      <c r="AQ983" s="60"/>
      <c r="AR983" s="60"/>
      <c r="AS983" s="60"/>
      <c r="AT983" s="60"/>
      <c r="AU983" s="60"/>
      <c r="AV983" s="60"/>
      <c r="AW983" s="60"/>
      <c r="AX983" s="60"/>
      <c r="AY983" s="60"/>
      <c r="AZ983" s="60"/>
      <c r="BA983" s="60"/>
      <c r="BB983" s="60"/>
      <c r="BC983" s="60"/>
      <c r="BD983" s="60"/>
      <c r="BE983" s="60"/>
      <c r="BF983" s="60"/>
      <c r="BG983" s="60"/>
      <c r="BH983" s="60"/>
      <c r="BI983" s="60"/>
      <c r="BJ983" s="60"/>
      <c r="BK983" s="60"/>
      <c r="BL983" s="60"/>
      <c r="BM983" s="60"/>
      <c r="BN983" s="60"/>
      <c r="BO983" s="60"/>
      <c r="BP983" s="60"/>
      <c r="BQ983" s="60"/>
      <c r="BR983" s="60"/>
      <c r="BS983" s="60"/>
      <c r="BT983" s="60"/>
      <c r="BU983" s="60"/>
      <c r="BV983" s="60"/>
      <c r="BW983" s="60"/>
      <c r="BX983" s="60"/>
      <c r="BY983" s="60"/>
      <c r="BZ983" s="60"/>
      <c r="CA983" s="60"/>
      <c r="CB983" s="60"/>
      <c r="CC983" s="60"/>
      <c r="CD983" s="60"/>
      <c r="CE983" s="60"/>
      <c r="CF983" s="60"/>
      <c r="CG983" s="60"/>
      <c r="CH983" s="60"/>
      <c r="CI983" s="60"/>
      <c r="CJ983" s="60"/>
      <c r="CK983" s="60"/>
      <c r="CL983" s="60"/>
      <c r="CM983" s="60"/>
      <c r="CN983" s="60"/>
      <c r="CO983" s="60"/>
    </row>
    <row r="984" spans="1:93" s="61" customFormat="1" x14ac:dyDescent="0.25">
      <c r="A984" s="64"/>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60"/>
      <c r="AJ984" s="60"/>
      <c r="AK984" s="60"/>
      <c r="AL984" s="60"/>
      <c r="AM984" s="60"/>
      <c r="AN984" s="60"/>
      <c r="AO984" s="60"/>
      <c r="AP984" s="60"/>
      <c r="AQ984" s="60"/>
      <c r="AR984" s="60"/>
      <c r="AS984" s="60"/>
      <c r="AT984" s="60"/>
      <c r="AU984" s="60"/>
      <c r="AV984" s="60"/>
      <c r="AW984" s="60"/>
      <c r="AX984" s="60"/>
      <c r="AY984" s="60"/>
      <c r="AZ984" s="60"/>
      <c r="BA984" s="60"/>
      <c r="BB984" s="60"/>
      <c r="BC984" s="60"/>
      <c r="BD984" s="60"/>
      <c r="BE984" s="60"/>
      <c r="BF984" s="60"/>
      <c r="BG984" s="60"/>
      <c r="BH984" s="60"/>
      <c r="BI984" s="60"/>
      <c r="BJ984" s="60"/>
      <c r="BK984" s="60"/>
      <c r="BL984" s="60"/>
      <c r="BM984" s="60"/>
      <c r="BN984" s="60"/>
      <c r="BO984" s="60"/>
      <c r="BP984" s="60"/>
      <c r="BQ984" s="60"/>
      <c r="BR984" s="60"/>
      <c r="BS984" s="60"/>
      <c r="BT984" s="60"/>
      <c r="BU984" s="60"/>
      <c r="BV984" s="60"/>
      <c r="BW984" s="60"/>
      <c r="BX984" s="60"/>
      <c r="BY984" s="60"/>
      <c r="BZ984" s="60"/>
      <c r="CA984" s="60"/>
      <c r="CB984" s="60"/>
      <c r="CC984" s="60"/>
      <c r="CD984" s="60"/>
      <c r="CE984" s="60"/>
      <c r="CF984" s="60"/>
      <c r="CG984" s="60"/>
      <c r="CH984" s="60"/>
      <c r="CI984" s="60"/>
      <c r="CJ984" s="60"/>
      <c r="CK984" s="60"/>
      <c r="CL984" s="60"/>
      <c r="CM984" s="60"/>
      <c r="CN984" s="60"/>
      <c r="CO984" s="60"/>
    </row>
    <row r="985" spans="1:93" s="61" customFormat="1" x14ac:dyDescent="0.25">
      <c r="A985" s="64"/>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c r="AA985" s="59"/>
      <c r="AB985" s="59"/>
      <c r="AC985" s="59"/>
      <c r="AD985" s="59"/>
      <c r="AE985" s="59"/>
      <c r="AF985" s="59"/>
      <c r="AG985" s="59"/>
      <c r="AH985" s="59"/>
      <c r="AI985" s="60"/>
      <c r="AJ985" s="60"/>
      <c r="AK985" s="60"/>
      <c r="AL985" s="60"/>
      <c r="AM985" s="60"/>
      <c r="AN985" s="60"/>
      <c r="AO985" s="60"/>
      <c r="AP985" s="60"/>
      <c r="AQ985" s="60"/>
      <c r="AR985" s="60"/>
      <c r="AS985" s="60"/>
      <c r="AT985" s="60"/>
      <c r="AU985" s="60"/>
      <c r="AV985" s="60"/>
      <c r="AW985" s="60"/>
      <c r="AX985" s="60"/>
      <c r="AY985" s="60"/>
      <c r="AZ985" s="60"/>
      <c r="BA985" s="60"/>
      <c r="BB985" s="60"/>
      <c r="BC985" s="60"/>
      <c r="BD985" s="60"/>
      <c r="BE985" s="60"/>
      <c r="BF985" s="60"/>
      <c r="BG985" s="60"/>
      <c r="BH985" s="60"/>
      <c r="BI985" s="60"/>
      <c r="BJ985" s="60"/>
      <c r="BK985" s="60"/>
      <c r="BL985" s="60"/>
      <c r="BM985" s="60"/>
      <c r="BN985" s="60"/>
      <c r="BO985" s="60"/>
      <c r="BP985" s="60"/>
      <c r="BQ985" s="60"/>
      <c r="BR985" s="60"/>
      <c r="BS985" s="60"/>
      <c r="BT985" s="60"/>
      <c r="BU985" s="60"/>
      <c r="BV985" s="60"/>
      <c r="BW985" s="60"/>
      <c r="BX985" s="60"/>
      <c r="BY985" s="60"/>
      <c r="BZ985" s="60"/>
      <c r="CA985" s="60"/>
      <c r="CB985" s="60"/>
      <c r="CC985" s="60"/>
      <c r="CD985" s="60"/>
      <c r="CE985" s="60"/>
      <c r="CF985" s="60"/>
      <c r="CG985" s="60"/>
      <c r="CH985" s="60"/>
      <c r="CI985" s="60"/>
      <c r="CJ985" s="60"/>
      <c r="CK985" s="60"/>
      <c r="CL985" s="60"/>
      <c r="CM985" s="60"/>
      <c r="CN985" s="60"/>
      <c r="CO985" s="60"/>
    </row>
    <row r="986" spans="1:93" s="61" customFormat="1" x14ac:dyDescent="0.25">
      <c r="A986" s="64"/>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c r="AA986" s="59"/>
      <c r="AB986" s="59"/>
      <c r="AC986" s="59"/>
      <c r="AD986" s="59"/>
      <c r="AE986" s="59"/>
      <c r="AF986" s="59"/>
      <c r="AG986" s="59"/>
      <c r="AH986" s="59"/>
      <c r="AI986" s="60"/>
      <c r="AJ986" s="60"/>
      <c r="AK986" s="60"/>
      <c r="AL986" s="60"/>
      <c r="AM986" s="60"/>
      <c r="AN986" s="60"/>
      <c r="AO986" s="60"/>
      <c r="AP986" s="60"/>
      <c r="AQ986" s="60"/>
      <c r="AR986" s="60"/>
      <c r="AS986" s="60"/>
      <c r="AT986" s="60"/>
      <c r="AU986" s="60"/>
      <c r="AV986" s="60"/>
      <c r="AW986" s="60"/>
      <c r="AX986" s="60"/>
      <c r="AY986" s="60"/>
      <c r="AZ986" s="60"/>
      <c r="BA986" s="60"/>
      <c r="BB986" s="60"/>
      <c r="BC986" s="60"/>
      <c r="BD986" s="60"/>
      <c r="BE986" s="60"/>
      <c r="BF986" s="60"/>
      <c r="BG986" s="60"/>
      <c r="BH986" s="60"/>
      <c r="BI986" s="60"/>
      <c r="BJ986" s="60"/>
      <c r="BK986" s="60"/>
      <c r="BL986" s="60"/>
      <c r="BM986" s="60"/>
      <c r="BN986" s="60"/>
      <c r="BO986" s="60"/>
      <c r="BP986" s="60"/>
      <c r="BQ986" s="60"/>
      <c r="BR986" s="60"/>
      <c r="BS986" s="60"/>
      <c r="BT986" s="60"/>
      <c r="BU986" s="60"/>
      <c r="BV986" s="60"/>
      <c r="BW986" s="60"/>
      <c r="BX986" s="60"/>
      <c r="BY986" s="60"/>
      <c r="BZ986" s="60"/>
      <c r="CA986" s="60"/>
      <c r="CB986" s="60"/>
      <c r="CC986" s="60"/>
      <c r="CD986" s="60"/>
      <c r="CE986" s="60"/>
      <c r="CF986" s="60"/>
      <c r="CG986" s="60"/>
      <c r="CH986" s="60"/>
      <c r="CI986" s="60"/>
      <c r="CJ986" s="60"/>
      <c r="CK986" s="60"/>
      <c r="CL986" s="60"/>
      <c r="CM986" s="60"/>
      <c r="CN986" s="60"/>
      <c r="CO986" s="60"/>
    </row>
    <row r="987" spans="1:93" s="61" customFormat="1" x14ac:dyDescent="0.25">
      <c r="A987" s="64"/>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c r="AA987" s="59"/>
      <c r="AB987" s="59"/>
      <c r="AC987" s="59"/>
      <c r="AD987" s="59"/>
      <c r="AE987" s="59"/>
      <c r="AF987" s="59"/>
      <c r="AG987" s="59"/>
      <c r="AH987" s="59"/>
      <c r="AI987" s="60"/>
      <c r="AJ987" s="60"/>
      <c r="AK987" s="60"/>
      <c r="AL987" s="60"/>
      <c r="AM987" s="60"/>
      <c r="AN987" s="60"/>
      <c r="AO987" s="60"/>
      <c r="AP987" s="60"/>
      <c r="AQ987" s="60"/>
      <c r="AR987" s="60"/>
      <c r="AS987" s="60"/>
      <c r="AT987" s="60"/>
      <c r="AU987" s="60"/>
      <c r="AV987" s="60"/>
      <c r="AW987" s="60"/>
      <c r="AX987" s="60"/>
      <c r="AY987" s="60"/>
      <c r="AZ987" s="60"/>
      <c r="BA987" s="60"/>
      <c r="BB987" s="60"/>
      <c r="BC987" s="60"/>
      <c r="BD987" s="60"/>
      <c r="BE987" s="60"/>
      <c r="BF987" s="60"/>
      <c r="BG987" s="60"/>
      <c r="BH987" s="60"/>
      <c r="BI987" s="60"/>
      <c r="BJ987" s="60"/>
      <c r="BK987" s="60"/>
      <c r="BL987" s="60"/>
      <c r="BM987" s="60"/>
      <c r="BN987" s="60"/>
      <c r="BO987" s="60"/>
      <c r="BP987" s="60"/>
      <c r="BQ987" s="60"/>
      <c r="BR987" s="60"/>
      <c r="BS987" s="60"/>
      <c r="BT987" s="60"/>
      <c r="BU987" s="60"/>
      <c r="BV987" s="60"/>
      <c r="BW987" s="60"/>
      <c r="BX987" s="60"/>
      <c r="BY987" s="60"/>
      <c r="BZ987" s="60"/>
      <c r="CA987" s="60"/>
      <c r="CB987" s="60"/>
      <c r="CC987" s="60"/>
      <c r="CD987" s="60"/>
      <c r="CE987" s="60"/>
      <c r="CF987" s="60"/>
      <c r="CG987" s="60"/>
      <c r="CH987" s="60"/>
      <c r="CI987" s="60"/>
      <c r="CJ987" s="60"/>
      <c r="CK987" s="60"/>
      <c r="CL987" s="60"/>
      <c r="CM987" s="60"/>
      <c r="CN987" s="60"/>
      <c r="CO987" s="60"/>
    </row>
    <row r="988" spans="1:93" s="61" customFormat="1" x14ac:dyDescent="0.25">
      <c r="A988" s="64"/>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59"/>
      <c r="AI988" s="60"/>
      <c r="AJ988" s="60"/>
      <c r="AK988" s="60"/>
      <c r="AL988" s="60"/>
      <c r="AM988" s="60"/>
      <c r="AN988" s="60"/>
      <c r="AO988" s="60"/>
      <c r="AP988" s="60"/>
      <c r="AQ988" s="60"/>
      <c r="AR988" s="60"/>
      <c r="AS988" s="60"/>
      <c r="AT988" s="60"/>
      <c r="AU988" s="60"/>
      <c r="AV988" s="60"/>
      <c r="AW988" s="60"/>
      <c r="AX988" s="60"/>
      <c r="AY988" s="60"/>
      <c r="AZ988" s="60"/>
      <c r="BA988" s="60"/>
      <c r="BB988" s="60"/>
      <c r="BC988" s="60"/>
      <c r="BD988" s="60"/>
      <c r="BE988" s="60"/>
      <c r="BF988" s="60"/>
      <c r="BG988" s="60"/>
      <c r="BH988" s="60"/>
      <c r="BI988" s="60"/>
      <c r="BJ988" s="60"/>
      <c r="BK988" s="60"/>
      <c r="BL988" s="60"/>
      <c r="BM988" s="60"/>
      <c r="BN988" s="60"/>
      <c r="BO988" s="60"/>
      <c r="BP988" s="60"/>
      <c r="BQ988" s="60"/>
      <c r="BR988" s="60"/>
      <c r="BS988" s="60"/>
      <c r="BT988" s="60"/>
      <c r="BU988" s="60"/>
      <c r="BV988" s="60"/>
      <c r="BW988" s="60"/>
      <c r="BX988" s="60"/>
      <c r="BY988" s="60"/>
      <c r="BZ988" s="60"/>
      <c r="CA988" s="60"/>
      <c r="CB988" s="60"/>
      <c r="CC988" s="60"/>
      <c r="CD988" s="60"/>
      <c r="CE988" s="60"/>
      <c r="CF988" s="60"/>
      <c r="CG988" s="60"/>
      <c r="CH988" s="60"/>
      <c r="CI988" s="60"/>
      <c r="CJ988" s="60"/>
      <c r="CK988" s="60"/>
      <c r="CL988" s="60"/>
      <c r="CM988" s="60"/>
      <c r="CN988" s="60"/>
      <c r="CO988" s="60"/>
    </row>
    <row r="989" spans="1:93" s="61" customFormat="1" x14ac:dyDescent="0.25">
      <c r="A989" s="64"/>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c r="AF989" s="59"/>
      <c r="AG989" s="59"/>
      <c r="AH989" s="59"/>
      <c r="AI989" s="60"/>
      <c r="AJ989" s="60"/>
      <c r="AK989" s="60"/>
      <c r="AL989" s="60"/>
      <c r="AM989" s="60"/>
      <c r="AN989" s="60"/>
      <c r="AO989" s="60"/>
      <c r="AP989" s="60"/>
      <c r="AQ989" s="60"/>
      <c r="AR989" s="60"/>
      <c r="AS989" s="60"/>
      <c r="AT989" s="60"/>
      <c r="AU989" s="60"/>
      <c r="AV989" s="60"/>
      <c r="AW989" s="60"/>
      <c r="AX989" s="60"/>
      <c r="AY989" s="60"/>
      <c r="AZ989" s="60"/>
      <c r="BA989" s="60"/>
      <c r="BB989" s="60"/>
      <c r="BC989" s="60"/>
      <c r="BD989" s="60"/>
      <c r="BE989" s="60"/>
      <c r="BF989" s="60"/>
      <c r="BG989" s="60"/>
      <c r="BH989" s="60"/>
      <c r="BI989" s="60"/>
      <c r="BJ989" s="60"/>
      <c r="BK989" s="60"/>
      <c r="BL989" s="60"/>
      <c r="BM989" s="60"/>
      <c r="BN989" s="60"/>
      <c r="BO989" s="60"/>
      <c r="BP989" s="60"/>
      <c r="BQ989" s="60"/>
      <c r="BR989" s="60"/>
      <c r="BS989" s="60"/>
      <c r="BT989" s="60"/>
      <c r="BU989" s="60"/>
      <c r="BV989" s="60"/>
      <c r="BW989" s="60"/>
      <c r="BX989" s="60"/>
      <c r="BY989" s="60"/>
      <c r="BZ989" s="60"/>
      <c r="CA989" s="60"/>
      <c r="CB989" s="60"/>
      <c r="CC989" s="60"/>
      <c r="CD989" s="60"/>
      <c r="CE989" s="60"/>
      <c r="CF989" s="60"/>
      <c r="CG989" s="60"/>
      <c r="CH989" s="60"/>
      <c r="CI989" s="60"/>
      <c r="CJ989" s="60"/>
      <c r="CK989" s="60"/>
      <c r="CL989" s="60"/>
      <c r="CM989" s="60"/>
      <c r="CN989" s="60"/>
      <c r="CO989" s="60"/>
    </row>
    <row r="990" spans="1:93" s="61" customFormat="1" x14ac:dyDescent="0.25">
      <c r="A990" s="64"/>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c r="AF990" s="59"/>
      <c r="AG990" s="59"/>
      <c r="AH990" s="59"/>
      <c r="AI990" s="60"/>
      <c r="AJ990" s="60"/>
      <c r="AK990" s="60"/>
      <c r="AL990" s="60"/>
      <c r="AM990" s="60"/>
      <c r="AN990" s="60"/>
      <c r="AO990" s="60"/>
      <c r="AP990" s="60"/>
      <c r="AQ990" s="60"/>
      <c r="AR990" s="60"/>
      <c r="AS990" s="60"/>
      <c r="AT990" s="60"/>
      <c r="AU990" s="60"/>
      <c r="AV990" s="60"/>
      <c r="AW990" s="60"/>
      <c r="AX990" s="60"/>
      <c r="AY990" s="60"/>
      <c r="AZ990" s="60"/>
      <c r="BA990" s="60"/>
      <c r="BB990" s="60"/>
      <c r="BC990" s="60"/>
      <c r="BD990" s="60"/>
      <c r="BE990" s="60"/>
      <c r="BF990" s="60"/>
      <c r="BG990" s="60"/>
      <c r="BH990" s="60"/>
      <c r="BI990" s="60"/>
      <c r="BJ990" s="60"/>
      <c r="BK990" s="60"/>
      <c r="BL990" s="60"/>
      <c r="BM990" s="60"/>
      <c r="BN990" s="60"/>
      <c r="BO990" s="60"/>
      <c r="BP990" s="60"/>
      <c r="BQ990" s="60"/>
      <c r="BR990" s="60"/>
      <c r="BS990" s="60"/>
      <c r="BT990" s="60"/>
      <c r="BU990" s="60"/>
      <c r="BV990" s="60"/>
      <c r="BW990" s="60"/>
      <c r="BX990" s="60"/>
      <c r="BY990" s="60"/>
      <c r="BZ990" s="60"/>
      <c r="CA990" s="60"/>
      <c r="CB990" s="60"/>
      <c r="CC990" s="60"/>
      <c r="CD990" s="60"/>
      <c r="CE990" s="60"/>
      <c r="CF990" s="60"/>
      <c r="CG990" s="60"/>
      <c r="CH990" s="60"/>
      <c r="CI990" s="60"/>
      <c r="CJ990" s="60"/>
      <c r="CK990" s="60"/>
      <c r="CL990" s="60"/>
      <c r="CM990" s="60"/>
      <c r="CN990" s="60"/>
      <c r="CO990" s="60"/>
    </row>
    <row r="991" spans="1:93" s="61" customFormat="1" x14ac:dyDescent="0.25">
      <c r="A991" s="64"/>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c r="AF991" s="59"/>
      <c r="AG991" s="59"/>
      <c r="AH991" s="59"/>
      <c r="AI991" s="60"/>
      <c r="AJ991" s="60"/>
      <c r="AK991" s="60"/>
      <c r="AL991" s="60"/>
      <c r="AM991" s="60"/>
      <c r="AN991" s="60"/>
      <c r="AO991" s="60"/>
      <c r="AP991" s="60"/>
      <c r="AQ991" s="60"/>
      <c r="AR991" s="60"/>
      <c r="AS991" s="60"/>
      <c r="AT991" s="60"/>
      <c r="AU991" s="60"/>
      <c r="AV991" s="60"/>
      <c r="AW991" s="60"/>
      <c r="AX991" s="60"/>
      <c r="AY991" s="60"/>
      <c r="AZ991" s="60"/>
      <c r="BA991" s="60"/>
      <c r="BB991" s="60"/>
      <c r="BC991" s="60"/>
      <c r="BD991" s="60"/>
      <c r="BE991" s="60"/>
      <c r="BF991" s="60"/>
      <c r="BG991" s="60"/>
      <c r="BH991" s="60"/>
      <c r="BI991" s="60"/>
      <c r="BJ991" s="60"/>
      <c r="BK991" s="60"/>
      <c r="BL991" s="60"/>
      <c r="BM991" s="60"/>
      <c r="BN991" s="60"/>
      <c r="BO991" s="60"/>
      <c r="BP991" s="60"/>
      <c r="BQ991" s="60"/>
      <c r="BR991" s="60"/>
      <c r="BS991" s="60"/>
      <c r="BT991" s="60"/>
      <c r="BU991" s="60"/>
      <c r="BV991" s="60"/>
      <c r="BW991" s="60"/>
      <c r="BX991" s="60"/>
      <c r="BY991" s="60"/>
      <c r="BZ991" s="60"/>
      <c r="CA991" s="60"/>
      <c r="CB991" s="60"/>
      <c r="CC991" s="60"/>
      <c r="CD991" s="60"/>
      <c r="CE991" s="60"/>
      <c r="CF991" s="60"/>
      <c r="CG991" s="60"/>
      <c r="CH991" s="60"/>
      <c r="CI991" s="60"/>
      <c r="CJ991" s="60"/>
      <c r="CK991" s="60"/>
      <c r="CL991" s="60"/>
      <c r="CM991" s="60"/>
      <c r="CN991" s="60"/>
      <c r="CO991" s="60"/>
    </row>
    <row r="992" spans="1:93" s="61" customFormat="1" x14ac:dyDescent="0.25">
      <c r="A992" s="64"/>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c r="AF992" s="59"/>
      <c r="AG992" s="59"/>
      <c r="AH992" s="59"/>
      <c r="AI992" s="60"/>
      <c r="AJ992" s="60"/>
      <c r="AK992" s="60"/>
      <c r="AL992" s="60"/>
      <c r="AM992" s="60"/>
      <c r="AN992" s="60"/>
      <c r="AO992" s="60"/>
      <c r="AP992" s="60"/>
      <c r="AQ992" s="60"/>
      <c r="AR992" s="60"/>
      <c r="AS992" s="60"/>
      <c r="AT992" s="60"/>
      <c r="AU992" s="60"/>
      <c r="AV992" s="60"/>
      <c r="AW992" s="60"/>
      <c r="AX992" s="60"/>
      <c r="AY992" s="60"/>
      <c r="AZ992" s="60"/>
      <c r="BA992" s="60"/>
      <c r="BB992" s="60"/>
      <c r="BC992" s="60"/>
      <c r="BD992" s="60"/>
      <c r="BE992" s="60"/>
      <c r="BF992" s="60"/>
      <c r="BG992" s="60"/>
      <c r="BH992" s="60"/>
      <c r="BI992" s="60"/>
      <c r="BJ992" s="60"/>
      <c r="BK992" s="60"/>
      <c r="BL992" s="60"/>
      <c r="BM992" s="60"/>
      <c r="BN992" s="60"/>
      <c r="BO992" s="60"/>
      <c r="BP992" s="60"/>
      <c r="BQ992" s="60"/>
      <c r="BR992" s="60"/>
      <c r="BS992" s="60"/>
      <c r="BT992" s="60"/>
      <c r="BU992" s="60"/>
      <c r="BV992" s="60"/>
      <c r="BW992" s="60"/>
      <c r="BX992" s="60"/>
      <c r="BY992" s="60"/>
      <c r="BZ992" s="60"/>
      <c r="CA992" s="60"/>
      <c r="CB992" s="60"/>
      <c r="CC992" s="60"/>
      <c r="CD992" s="60"/>
      <c r="CE992" s="60"/>
      <c r="CF992" s="60"/>
      <c r="CG992" s="60"/>
      <c r="CH992" s="60"/>
      <c r="CI992" s="60"/>
      <c r="CJ992" s="60"/>
      <c r="CK992" s="60"/>
      <c r="CL992" s="60"/>
      <c r="CM992" s="60"/>
      <c r="CN992" s="60"/>
      <c r="CO992" s="60"/>
    </row>
    <row r="993" spans="1:93" s="61" customFormat="1" x14ac:dyDescent="0.25">
      <c r="A993" s="64"/>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c r="AF993" s="59"/>
      <c r="AG993" s="59"/>
      <c r="AH993" s="59"/>
      <c r="AI993" s="60"/>
      <c r="AJ993" s="60"/>
      <c r="AK993" s="60"/>
      <c r="AL993" s="60"/>
      <c r="AM993" s="60"/>
      <c r="AN993" s="60"/>
      <c r="AO993" s="60"/>
      <c r="AP993" s="60"/>
      <c r="AQ993" s="60"/>
      <c r="AR993" s="60"/>
      <c r="AS993" s="60"/>
      <c r="AT993" s="60"/>
      <c r="AU993" s="60"/>
      <c r="AV993" s="60"/>
      <c r="AW993" s="60"/>
      <c r="AX993" s="60"/>
      <c r="AY993" s="60"/>
      <c r="AZ993" s="60"/>
      <c r="BA993" s="60"/>
      <c r="BB993" s="60"/>
      <c r="BC993" s="60"/>
      <c r="BD993" s="60"/>
      <c r="BE993" s="60"/>
      <c r="BF993" s="60"/>
      <c r="BG993" s="60"/>
      <c r="BH993" s="60"/>
      <c r="BI993" s="60"/>
      <c r="BJ993" s="60"/>
      <c r="BK993" s="60"/>
      <c r="BL993" s="60"/>
      <c r="BM993" s="60"/>
      <c r="BN993" s="60"/>
      <c r="BO993" s="60"/>
      <c r="BP993" s="60"/>
      <c r="BQ993" s="60"/>
      <c r="BR993" s="60"/>
      <c r="BS993" s="60"/>
      <c r="BT993" s="60"/>
      <c r="BU993" s="60"/>
      <c r="BV993" s="60"/>
      <c r="BW993" s="60"/>
      <c r="BX993" s="60"/>
      <c r="BY993" s="60"/>
      <c r="BZ993" s="60"/>
      <c r="CA993" s="60"/>
      <c r="CB993" s="60"/>
      <c r="CC993" s="60"/>
      <c r="CD993" s="60"/>
      <c r="CE993" s="60"/>
      <c r="CF993" s="60"/>
      <c r="CG993" s="60"/>
      <c r="CH993" s="60"/>
      <c r="CI993" s="60"/>
      <c r="CJ993" s="60"/>
      <c r="CK993" s="60"/>
      <c r="CL993" s="60"/>
      <c r="CM993" s="60"/>
      <c r="CN993" s="60"/>
      <c r="CO993" s="60"/>
    </row>
    <row r="994" spans="1:93" s="61" customFormat="1" x14ac:dyDescent="0.25">
      <c r="A994" s="64"/>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c r="AA994" s="59"/>
      <c r="AB994" s="59"/>
      <c r="AC994" s="59"/>
      <c r="AD994" s="59"/>
      <c r="AE994" s="59"/>
      <c r="AF994" s="59"/>
      <c r="AG994" s="59"/>
      <c r="AH994" s="59"/>
      <c r="AI994" s="60"/>
      <c r="AJ994" s="60"/>
      <c r="AK994" s="60"/>
      <c r="AL994" s="60"/>
      <c r="AM994" s="60"/>
      <c r="AN994" s="60"/>
      <c r="AO994" s="60"/>
      <c r="AP994" s="60"/>
      <c r="AQ994" s="60"/>
      <c r="AR994" s="60"/>
      <c r="AS994" s="60"/>
      <c r="AT994" s="60"/>
      <c r="AU994" s="60"/>
      <c r="AV994" s="60"/>
      <c r="AW994" s="60"/>
      <c r="AX994" s="60"/>
      <c r="AY994" s="60"/>
      <c r="AZ994" s="60"/>
      <c r="BA994" s="60"/>
      <c r="BB994" s="60"/>
      <c r="BC994" s="60"/>
      <c r="BD994" s="60"/>
      <c r="BE994" s="60"/>
      <c r="BF994" s="60"/>
      <c r="BG994" s="60"/>
      <c r="BH994" s="60"/>
      <c r="BI994" s="60"/>
      <c r="BJ994" s="60"/>
      <c r="BK994" s="60"/>
      <c r="BL994" s="60"/>
      <c r="BM994" s="60"/>
      <c r="BN994" s="60"/>
      <c r="BO994" s="60"/>
      <c r="BP994" s="60"/>
      <c r="BQ994" s="60"/>
      <c r="BR994" s="60"/>
      <c r="BS994" s="60"/>
      <c r="BT994" s="60"/>
      <c r="BU994" s="60"/>
      <c r="BV994" s="60"/>
      <c r="BW994" s="60"/>
      <c r="BX994" s="60"/>
      <c r="BY994" s="60"/>
      <c r="BZ994" s="60"/>
      <c r="CA994" s="60"/>
      <c r="CB994" s="60"/>
      <c r="CC994" s="60"/>
      <c r="CD994" s="60"/>
      <c r="CE994" s="60"/>
      <c r="CF994" s="60"/>
      <c r="CG994" s="60"/>
      <c r="CH994" s="60"/>
      <c r="CI994" s="60"/>
      <c r="CJ994" s="60"/>
      <c r="CK994" s="60"/>
      <c r="CL994" s="60"/>
      <c r="CM994" s="60"/>
      <c r="CN994" s="60"/>
      <c r="CO994" s="60"/>
    </row>
    <row r="995" spans="1:93" s="61" customFormat="1" x14ac:dyDescent="0.25">
      <c r="A995" s="64"/>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c r="AA995" s="59"/>
      <c r="AB995" s="59"/>
      <c r="AC995" s="59"/>
      <c r="AD995" s="59"/>
      <c r="AE995" s="59"/>
      <c r="AF995" s="59"/>
      <c r="AG995" s="59"/>
      <c r="AH995" s="59"/>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60"/>
      <c r="BL995" s="60"/>
      <c r="BM995" s="60"/>
      <c r="BN995" s="60"/>
      <c r="BO995" s="60"/>
      <c r="BP995" s="60"/>
      <c r="BQ995" s="60"/>
      <c r="BR995" s="60"/>
      <c r="BS995" s="60"/>
      <c r="BT995" s="60"/>
      <c r="BU995" s="60"/>
      <c r="BV995" s="60"/>
      <c r="BW995" s="60"/>
      <c r="BX995" s="60"/>
      <c r="BY995" s="60"/>
      <c r="BZ995" s="60"/>
      <c r="CA995" s="60"/>
      <c r="CB995" s="60"/>
      <c r="CC995" s="60"/>
      <c r="CD995" s="60"/>
      <c r="CE995" s="60"/>
      <c r="CF995" s="60"/>
      <c r="CG995" s="60"/>
      <c r="CH995" s="60"/>
      <c r="CI995" s="60"/>
      <c r="CJ995" s="60"/>
      <c r="CK995" s="60"/>
      <c r="CL995" s="60"/>
      <c r="CM995" s="60"/>
      <c r="CN995" s="60"/>
      <c r="CO995" s="60"/>
    </row>
    <row r="996" spans="1:93" s="61" customFormat="1" x14ac:dyDescent="0.25">
      <c r="A996" s="64"/>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c r="AA996" s="59"/>
      <c r="AB996" s="59"/>
      <c r="AC996" s="59"/>
      <c r="AD996" s="59"/>
      <c r="AE996" s="59"/>
      <c r="AF996" s="59"/>
      <c r="AG996" s="59"/>
      <c r="AH996" s="59"/>
      <c r="AI996" s="60"/>
      <c r="AJ996" s="60"/>
      <c r="AK996" s="60"/>
      <c r="AL996" s="60"/>
      <c r="AM996" s="60"/>
      <c r="AN996" s="60"/>
      <c r="AO996" s="60"/>
      <c r="AP996" s="60"/>
      <c r="AQ996" s="60"/>
      <c r="AR996" s="60"/>
      <c r="AS996" s="60"/>
      <c r="AT996" s="60"/>
      <c r="AU996" s="60"/>
      <c r="AV996" s="60"/>
      <c r="AW996" s="60"/>
      <c r="AX996" s="60"/>
      <c r="AY996" s="60"/>
      <c r="AZ996" s="60"/>
      <c r="BA996" s="60"/>
      <c r="BB996" s="60"/>
      <c r="BC996" s="60"/>
      <c r="BD996" s="60"/>
      <c r="BE996" s="60"/>
      <c r="BF996" s="60"/>
      <c r="BG996" s="60"/>
      <c r="BH996" s="60"/>
      <c r="BI996" s="60"/>
      <c r="BJ996" s="60"/>
      <c r="BK996" s="60"/>
      <c r="BL996" s="60"/>
      <c r="BM996" s="60"/>
      <c r="BN996" s="60"/>
      <c r="BO996" s="60"/>
      <c r="BP996" s="60"/>
      <c r="BQ996" s="60"/>
      <c r="BR996" s="60"/>
      <c r="BS996" s="60"/>
      <c r="BT996" s="60"/>
      <c r="BU996" s="60"/>
      <c r="BV996" s="60"/>
      <c r="BW996" s="60"/>
      <c r="BX996" s="60"/>
      <c r="BY996" s="60"/>
      <c r="BZ996" s="60"/>
      <c r="CA996" s="60"/>
      <c r="CB996" s="60"/>
      <c r="CC996" s="60"/>
      <c r="CD996" s="60"/>
      <c r="CE996" s="60"/>
      <c r="CF996" s="60"/>
      <c r="CG996" s="60"/>
      <c r="CH996" s="60"/>
      <c r="CI996" s="60"/>
      <c r="CJ996" s="60"/>
      <c r="CK996" s="60"/>
      <c r="CL996" s="60"/>
      <c r="CM996" s="60"/>
      <c r="CN996" s="60"/>
      <c r="CO996" s="60"/>
    </row>
    <row r="997" spans="1:93" s="61" customFormat="1" x14ac:dyDescent="0.25">
      <c r="A997" s="64"/>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c r="AA997" s="59"/>
      <c r="AB997" s="59"/>
      <c r="AC997" s="59"/>
      <c r="AD997" s="59"/>
      <c r="AE997" s="59"/>
      <c r="AF997" s="59"/>
      <c r="AG997" s="59"/>
      <c r="AH997" s="59"/>
      <c r="AI997" s="60"/>
      <c r="AJ997" s="60"/>
      <c r="AK997" s="60"/>
      <c r="AL997" s="60"/>
      <c r="AM997" s="60"/>
      <c r="AN997" s="60"/>
      <c r="AO997" s="60"/>
      <c r="AP997" s="60"/>
      <c r="AQ997" s="60"/>
      <c r="AR997" s="60"/>
      <c r="AS997" s="60"/>
      <c r="AT997" s="60"/>
      <c r="AU997" s="60"/>
      <c r="AV997" s="60"/>
      <c r="AW997" s="60"/>
      <c r="AX997" s="60"/>
      <c r="AY997" s="60"/>
      <c r="AZ997" s="60"/>
      <c r="BA997" s="60"/>
      <c r="BB997" s="60"/>
      <c r="BC997" s="60"/>
      <c r="BD997" s="60"/>
      <c r="BE997" s="60"/>
      <c r="BF997" s="60"/>
      <c r="BG997" s="60"/>
      <c r="BH997" s="60"/>
      <c r="BI997" s="60"/>
      <c r="BJ997" s="60"/>
      <c r="BK997" s="60"/>
      <c r="BL997" s="60"/>
      <c r="BM997" s="60"/>
      <c r="BN997" s="60"/>
      <c r="BO997" s="60"/>
      <c r="BP997" s="60"/>
      <c r="BQ997" s="60"/>
      <c r="BR997" s="60"/>
      <c r="BS997" s="60"/>
      <c r="BT997" s="60"/>
      <c r="BU997" s="60"/>
      <c r="BV997" s="60"/>
      <c r="BW997" s="60"/>
      <c r="BX997" s="60"/>
      <c r="BY997" s="60"/>
      <c r="BZ997" s="60"/>
      <c r="CA997" s="60"/>
      <c r="CB997" s="60"/>
      <c r="CC997" s="60"/>
      <c r="CD997" s="60"/>
      <c r="CE997" s="60"/>
      <c r="CF997" s="60"/>
      <c r="CG997" s="60"/>
      <c r="CH997" s="60"/>
      <c r="CI997" s="60"/>
      <c r="CJ997" s="60"/>
      <c r="CK997" s="60"/>
      <c r="CL997" s="60"/>
      <c r="CM997" s="60"/>
      <c r="CN997" s="60"/>
      <c r="CO997" s="60"/>
    </row>
    <row r="998" spans="1:93" s="61" customFormat="1" x14ac:dyDescent="0.25">
      <c r="A998" s="64"/>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c r="AA998" s="59"/>
      <c r="AB998" s="59"/>
      <c r="AC998" s="59"/>
      <c r="AD998" s="59"/>
      <c r="AE998" s="59"/>
      <c r="AF998" s="59"/>
      <c r="AG998" s="59"/>
      <c r="AH998" s="59"/>
      <c r="AI998" s="60"/>
      <c r="AJ998" s="60"/>
      <c r="AK998" s="60"/>
      <c r="AL998" s="60"/>
      <c r="AM998" s="60"/>
      <c r="AN998" s="60"/>
      <c r="AO998" s="60"/>
      <c r="AP998" s="60"/>
      <c r="AQ998" s="60"/>
      <c r="AR998" s="60"/>
      <c r="AS998" s="60"/>
      <c r="AT998" s="60"/>
      <c r="AU998" s="60"/>
      <c r="AV998" s="60"/>
      <c r="AW998" s="60"/>
      <c r="AX998" s="60"/>
      <c r="AY998" s="60"/>
      <c r="AZ998" s="60"/>
      <c r="BA998" s="60"/>
      <c r="BB998" s="60"/>
      <c r="BC998" s="60"/>
      <c r="BD998" s="60"/>
      <c r="BE998" s="60"/>
      <c r="BF998" s="60"/>
      <c r="BG998" s="60"/>
      <c r="BH998" s="60"/>
      <c r="BI998" s="60"/>
      <c r="BJ998" s="60"/>
      <c r="BK998" s="60"/>
      <c r="BL998" s="60"/>
      <c r="BM998" s="60"/>
      <c r="BN998" s="60"/>
      <c r="BO998" s="60"/>
      <c r="BP998" s="60"/>
      <c r="BQ998" s="60"/>
      <c r="BR998" s="60"/>
      <c r="BS998" s="60"/>
      <c r="BT998" s="60"/>
      <c r="BU998" s="60"/>
      <c r="BV998" s="60"/>
      <c r="BW998" s="60"/>
      <c r="BX998" s="60"/>
      <c r="BY998" s="60"/>
      <c r="BZ998" s="60"/>
      <c r="CA998" s="60"/>
      <c r="CB998" s="60"/>
      <c r="CC998" s="60"/>
      <c r="CD998" s="60"/>
      <c r="CE998" s="60"/>
      <c r="CF998" s="60"/>
      <c r="CG998" s="60"/>
      <c r="CH998" s="60"/>
      <c r="CI998" s="60"/>
      <c r="CJ998" s="60"/>
      <c r="CK998" s="60"/>
      <c r="CL998" s="60"/>
      <c r="CM998" s="60"/>
      <c r="CN998" s="60"/>
      <c r="CO998" s="60"/>
    </row>
    <row r="999" spans="1:93" s="61" customFormat="1" x14ac:dyDescent="0.25">
      <c r="A999" s="64"/>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59"/>
      <c r="AI999" s="60"/>
      <c r="AJ999" s="60"/>
      <c r="AK999" s="60"/>
      <c r="AL999" s="60"/>
      <c r="AM999" s="60"/>
      <c r="AN999" s="60"/>
      <c r="AO999" s="60"/>
      <c r="AP999" s="60"/>
      <c r="AQ999" s="60"/>
      <c r="AR999" s="60"/>
      <c r="AS999" s="60"/>
      <c r="AT999" s="60"/>
      <c r="AU999" s="60"/>
      <c r="AV999" s="60"/>
      <c r="AW999" s="60"/>
      <c r="AX999" s="60"/>
      <c r="AY999" s="60"/>
      <c r="AZ999" s="60"/>
      <c r="BA999" s="60"/>
      <c r="BB999" s="60"/>
      <c r="BC999" s="60"/>
      <c r="BD999" s="60"/>
      <c r="BE999" s="60"/>
      <c r="BF999" s="60"/>
      <c r="BG999" s="60"/>
      <c r="BH999" s="60"/>
      <c r="BI999" s="60"/>
      <c r="BJ999" s="60"/>
      <c r="BK999" s="60"/>
      <c r="BL999" s="60"/>
      <c r="BM999" s="60"/>
      <c r="BN999" s="60"/>
      <c r="BO999" s="60"/>
      <c r="BP999" s="60"/>
      <c r="BQ999" s="60"/>
      <c r="BR999" s="60"/>
      <c r="BS999" s="60"/>
      <c r="BT999" s="60"/>
      <c r="BU999" s="60"/>
      <c r="BV999" s="60"/>
      <c r="BW999" s="60"/>
      <c r="BX999" s="60"/>
      <c r="BY999" s="60"/>
      <c r="BZ999" s="60"/>
      <c r="CA999" s="60"/>
      <c r="CB999" s="60"/>
      <c r="CC999" s="60"/>
      <c r="CD999" s="60"/>
      <c r="CE999" s="60"/>
      <c r="CF999" s="60"/>
      <c r="CG999" s="60"/>
      <c r="CH999" s="60"/>
      <c r="CI999" s="60"/>
      <c r="CJ999" s="60"/>
      <c r="CK999" s="60"/>
      <c r="CL999" s="60"/>
      <c r="CM999" s="60"/>
      <c r="CN999" s="60"/>
      <c r="CO999" s="60"/>
    </row>
    <row r="1000" spans="1:93" s="61" customFormat="1" x14ac:dyDescent="0.25">
      <c r="A1000" s="64"/>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59"/>
      <c r="AI1000" s="60"/>
      <c r="AJ1000" s="60"/>
      <c r="AK1000" s="60"/>
      <c r="AL1000" s="60"/>
      <c r="AM1000" s="60"/>
      <c r="AN1000" s="60"/>
      <c r="AO1000" s="60"/>
      <c r="AP1000" s="60"/>
      <c r="AQ1000" s="60"/>
      <c r="AR1000" s="60"/>
      <c r="AS1000" s="60"/>
      <c r="AT1000" s="60"/>
      <c r="AU1000" s="60"/>
      <c r="AV1000" s="60"/>
      <c r="AW1000" s="60"/>
      <c r="AX1000" s="60"/>
      <c r="AY1000" s="60"/>
      <c r="AZ1000" s="60"/>
      <c r="BA1000" s="60"/>
      <c r="BB1000" s="60"/>
      <c r="BC1000" s="60"/>
      <c r="BD1000" s="60"/>
      <c r="BE1000" s="60"/>
      <c r="BF1000" s="60"/>
      <c r="BG1000" s="60"/>
      <c r="BH1000" s="60"/>
      <c r="BI1000" s="60"/>
      <c r="BJ1000" s="60"/>
      <c r="BK1000" s="60"/>
      <c r="BL1000" s="60"/>
      <c r="BM1000" s="60"/>
      <c r="BN1000" s="60"/>
      <c r="BO1000" s="60"/>
      <c r="BP1000" s="60"/>
      <c r="BQ1000" s="60"/>
      <c r="BR1000" s="60"/>
      <c r="BS1000" s="60"/>
      <c r="BT1000" s="60"/>
      <c r="BU1000" s="60"/>
      <c r="BV1000" s="60"/>
      <c r="BW1000" s="60"/>
      <c r="BX1000" s="60"/>
      <c r="BY1000" s="60"/>
      <c r="BZ1000" s="60"/>
      <c r="CA1000" s="60"/>
      <c r="CB1000" s="60"/>
      <c r="CC1000" s="60"/>
      <c r="CD1000" s="60"/>
      <c r="CE1000" s="60"/>
      <c r="CF1000" s="60"/>
      <c r="CG1000" s="60"/>
      <c r="CH1000" s="60"/>
      <c r="CI1000" s="60"/>
      <c r="CJ1000" s="60"/>
      <c r="CK1000" s="60"/>
      <c r="CL1000" s="60"/>
      <c r="CM1000" s="60"/>
      <c r="CN1000" s="60"/>
      <c r="CO1000" s="60"/>
    </row>
    <row r="1001" spans="1:93" s="61" customFormat="1" x14ac:dyDescent="0.25">
      <c r="A1001" s="64"/>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c r="AB1001" s="59"/>
      <c r="AC1001" s="59"/>
      <c r="AD1001" s="59"/>
      <c r="AE1001" s="59"/>
      <c r="AF1001" s="59"/>
      <c r="AG1001" s="59"/>
      <c r="AH1001" s="59"/>
      <c r="AI1001" s="60"/>
      <c r="AJ1001" s="60"/>
      <c r="AK1001" s="60"/>
      <c r="AL1001" s="60"/>
      <c r="AM1001" s="60"/>
      <c r="AN1001" s="60"/>
      <c r="AO1001" s="60"/>
      <c r="AP1001" s="60"/>
      <c r="AQ1001" s="60"/>
      <c r="AR1001" s="60"/>
      <c r="AS1001" s="60"/>
      <c r="AT1001" s="60"/>
      <c r="AU1001" s="60"/>
      <c r="AV1001" s="60"/>
      <c r="AW1001" s="60"/>
      <c r="AX1001" s="60"/>
      <c r="AY1001" s="60"/>
      <c r="AZ1001" s="60"/>
      <c r="BA1001" s="60"/>
      <c r="BB1001" s="60"/>
      <c r="BC1001" s="60"/>
      <c r="BD1001" s="60"/>
      <c r="BE1001" s="60"/>
      <c r="BF1001" s="60"/>
      <c r="BG1001" s="60"/>
      <c r="BH1001" s="60"/>
      <c r="BI1001" s="60"/>
      <c r="BJ1001" s="60"/>
      <c r="BK1001" s="60"/>
      <c r="BL1001" s="60"/>
      <c r="BM1001" s="60"/>
      <c r="BN1001" s="60"/>
      <c r="BO1001" s="60"/>
      <c r="BP1001" s="60"/>
      <c r="BQ1001" s="60"/>
      <c r="BR1001" s="60"/>
      <c r="BS1001" s="60"/>
      <c r="BT1001" s="60"/>
      <c r="BU1001" s="60"/>
      <c r="BV1001" s="60"/>
      <c r="BW1001" s="60"/>
      <c r="BX1001" s="60"/>
      <c r="BY1001" s="60"/>
      <c r="BZ1001" s="60"/>
      <c r="CA1001" s="60"/>
      <c r="CB1001" s="60"/>
      <c r="CC1001" s="60"/>
      <c r="CD1001" s="60"/>
      <c r="CE1001" s="60"/>
      <c r="CF1001" s="60"/>
      <c r="CG1001" s="60"/>
      <c r="CH1001" s="60"/>
      <c r="CI1001" s="60"/>
      <c r="CJ1001" s="60"/>
      <c r="CK1001" s="60"/>
      <c r="CL1001" s="60"/>
      <c r="CM1001" s="60"/>
      <c r="CN1001" s="60"/>
      <c r="CO1001" s="60"/>
    </row>
    <row r="1002" spans="1:93" s="61" customFormat="1" x14ac:dyDescent="0.25">
      <c r="A1002" s="64"/>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c r="AA1002" s="59"/>
      <c r="AB1002" s="59"/>
      <c r="AC1002" s="59"/>
      <c r="AD1002" s="59"/>
      <c r="AE1002" s="59"/>
      <c r="AF1002" s="59"/>
      <c r="AG1002" s="59"/>
      <c r="AH1002" s="59"/>
      <c r="AI1002" s="60"/>
      <c r="AJ1002" s="60"/>
      <c r="AK1002" s="60"/>
      <c r="AL1002" s="60"/>
      <c r="AM1002" s="60"/>
      <c r="AN1002" s="60"/>
      <c r="AO1002" s="60"/>
      <c r="AP1002" s="60"/>
      <c r="AQ1002" s="60"/>
      <c r="AR1002" s="60"/>
      <c r="AS1002" s="60"/>
      <c r="AT1002" s="60"/>
      <c r="AU1002" s="60"/>
      <c r="AV1002" s="60"/>
      <c r="AW1002" s="60"/>
      <c r="AX1002" s="60"/>
      <c r="AY1002" s="60"/>
      <c r="AZ1002" s="60"/>
      <c r="BA1002" s="60"/>
      <c r="BB1002" s="60"/>
      <c r="BC1002" s="60"/>
      <c r="BD1002" s="60"/>
      <c r="BE1002" s="60"/>
      <c r="BF1002" s="60"/>
      <c r="BG1002" s="60"/>
      <c r="BH1002" s="60"/>
      <c r="BI1002" s="60"/>
      <c r="BJ1002" s="60"/>
      <c r="BK1002" s="60"/>
      <c r="BL1002" s="60"/>
      <c r="BM1002" s="60"/>
      <c r="BN1002" s="60"/>
      <c r="BO1002" s="60"/>
      <c r="BP1002" s="60"/>
      <c r="BQ1002" s="60"/>
      <c r="BR1002" s="60"/>
      <c r="BS1002" s="60"/>
      <c r="BT1002" s="60"/>
      <c r="BU1002" s="60"/>
      <c r="BV1002" s="60"/>
      <c r="BW1002" s="60"/>
      <c r="BX1002" s="60"/>
      <c r="BY1002" s="60"/>
      <c r="BZ1002" s="60"/>
      <c r="CA1002" s="60"/>
      <c r="CB1002" s="60"/>
      <c r="CC1002" s="60"/>
      <c r="CD1002" s="60"/>
      <c r="CE1002" s="60"/>
      <c r="CF1002" s="60"/>
      <c r="CG1002" s="60"/>
      <c r="CH1002" s="60"/>
      <c r="CI1002" s="60"/>
      <c r="CJ1002" s="60"/>
      <c r="CK1002" s="60"/>
      <c r="CL1002" s="60"/>
      <c r="CM1002" s="60"/>
      <c r="CN1002" s="60"/>
      <c r="CO1002" s="60"/>
    </row>
    <row r="1003" spans="1:93" s="61" customFormat="1" x14ac:dyDescent="0.25">
      <c r="A1003" s="64"/>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c r="AB1003" s="59"/>
      <c r="AC1003" s="59"/>
      <c r="AD1003" s="59"/>
      <c r="AE1003" s="59"/>
      <c r="AF1003" s="59"/>
      <c r="AG1003" s="59"/>
      <c r="AH1003" s="59"/>
      <c r="AI1003" s="60"/>
      <c r="AJ1003" s="60"/>
      <c r="AK1003" s="60"/>
      <c r="AL1003" s="60"/>
      <c r="AM1003" s="60"/>
      <c r="AN1003" s="60"/>
      <c r="AO1003" s="60"/>
      <c r="AP1003" s="60"/>
      <c r="AQ1003" s="60"/>
      <c r="AR1003" s="60"/>
      <c r="AS1003" s="60"/>
      <c r="AT1003" s="60"/>
      <c r="AU1003" s="60"/>
      <c r="AV1003" s="60"/>
      <c r="AW1003" s="60"/>
      <c r="AX1003" s="60"/>
      <c r="AY1003" s="60"/>
      <c r="AZ1003" s="60"/>
      <c r="BA1003" s="60"/>
      <c r="BB1003" s="60"/>
      <c r="BC1003" s="60"/>
      <c r="BD1003" s="60"/>
      <c r="BE1003" s="60"/>
      <c r="BF1003" s="60"/>
      <c r="BG1003" s="60"/>
      <c r="BH1003" s="60"/>
      <c r="BI1003" s="60"/>
      <c r="BJ1003" s="60"/>
      <c r="BK1003" s="60"/>
      <c r="BL1003" s="60"/>
      <c r="BM1003" s="60"/>
      <c r="BN1003" s="60"/>
      <c r="BO1003" s="60"/>
      <c r="BP1003" s="60"/>
      <c r="BQ1003" s="60"/>
      <c r="BR1003" s="60"/>
      <c r="BS1003" s="60"/>
      <c r="BT1003" s="60"/>
      <c r="BU1003" s="60"/>
      <c r="BV1003" s="60"/>
      <c r="BW1003" s="60"/>
      <c r="BX1003" s="60"/>
      <c r="BY1003" s="60"/>
      <c r="BZ1003" s="60"/>
      <c r="CA1003" s="60"/>
      <c r="CB1003" s="60"/>
      <c r="CC1003" s="60"/>
      <c r="CD1003" s="60"/>
      <c r="CE1003" s="60"/>
      <c r="CF1003" s="60"/>
      <c r="CG1003" s="60"/>
      <c r="CH1003" s="60"/>
      <c r="CI1003" s="60"/>
      <c r="CJ1003" s="60"/>
      <c r="CK1003" s="60"/>
      <c r="CL1003" s="60"/>
      <c r="CM1003" s="60"/>
      <c r="CN1003" s="60"/>
      <c r="CO1003" s="60"/>
    </row>
    <row r="1004" spans="1:93" s="61" customFormat="1" x14ac:dyDescent="0.25">
      <c r="A1004" s="64"/>
      <c r="B1004" s="59"/>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c r="Z1004" s="59"/>
      <c r="AA1004" s="59"/>
      <c r="AB1004" s="59"/>
      <c r="AC1004" s="59"/>
      <c r="AD1004" s="59"/>
      <c r="AE1004" s="59"/>
      <c r="AF1004" s="59"/>
      <c r="AG1004" s="59"/>
      <c r="AH1004" s="59"/>
      <c r="AI1004" s="60"/>
      <c r="AJ1004" s="60"/>
      <c r="AK1004" s="60"/>
      <c r="AL1004" s="60"/>
      <c r="AM1004" s="60"/>
      <c r="AN1004" s="60"/>
      <c r="AO1004" s="60"/>
      <c r="AP1004" s="60"/>
      <c r="AQ1004" s="60"/>
      <c r="AR1004" s="60"/>
      <c r="AS1004" s="60"/>
      <c r="AT1004" s="60"/>
      <c r="AU1004" s="60"/>
      <c r="AV1004" s="60"/>
      <c r="AW1004" s="60"/>
      <c r="AX1004" s="60"/>
      <c r="AY1004" s="60"/>
      <c r="AZ1004" s="60"/>
      <c r="BA1004" s="60"/>
      <c r="BB1004" s="60"/>
      <c r="BC1004" s="60"/>
      <c r="BD1004" s="60"/>
      <c r="BE1004" s="60"/>
      <c r="BF1004" s="60"/>
      <c r="BG1004" s="60"/>
      <c r="BH1004" s="60"/>
      <c r="BI1004" s="60"/>
      <c r="BJ1004" s="60"/>
      <c r="BK1004" s="60"/>
      <c r="BL1004" s="60"/>
      <c r="BM1004" s="60"/>
      <c r="BN1004" s="60"/>
      <c r="BO1004" s="60"/>
      <c r="BP1004" s="60"/>
      <c r="BQ1004" s="60"/>
      <c r="BR1004" s="60"/>
      <c r="BS1004" s="60"/>
      <c r="BT1004" s="60"/>
      <c r="BU1004" s="60"/>
      <c r="BV1004" s="60"/>
      <c r="BW1004" s="60"/>
      <c r="BX1004" s="60"/>
      <c r="BY1004" s="60"/>
      <c r="BZ1004" s="60"/>
      <c r="CA1004" s="60"/>
      <c r="CB1004" s="60"/>
      <c r="CC1004" s="60"/>
      <c r="CD1004" s="60"/>
      <c r="CE1004" s="60"/>
      <c r="CF1004" s="60"/>
      <c r="CG1004" s="60"/>
      <c r="CH1004" s="60"/>
      <c r="CI1004" s="60"/>
      <c r="CJ1004" s="60"/>
      <c r="CK1004" s="60"/>
      <c r="CL1004" s="60"/>
      <c r="CM1004" s="60"/>
      <c r="CN1004" s="60"/>
      <c r="CO1004" s="60"/>
    </row>
    <row r="1005" spans="1:93" s="61" customFormat="1" x14ac:dyDescent="0.25">
      <c r="A1005" s="64"/>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60"/>
      <c r="AJ1005" s="60"/>
      <c r="AK1005" s="60"/>
      <c r="AL1005" s="60"/>
      <c r="AM1005" s="60"/>
      <c r="AN1005" s="60"/>
      <c r="AO1005" s="60"/>
      <c r="AP1005" s="60"/>
      <c r="AQ1005" s="60"/>
      <c r="AR1005" s="60"/>
      <c r="AS1005" s="60"/>
      <c r="AT1005" s="60"/>
      <c r="AU1005" s="60"/>
      <c r="AV1005" s="60"/>
      <c r="AW1005" s="60"/>
      <c r="AX1005" s="60"/>
      <c r="AY1005" s="60"/>
      <c r="AZ1005" s="60"/>
      <c r="BA1005" s="60"/>
      <c r="BB1005" s="60"/>
      <c r="BC1005" s="60"/>
      <c r="BD1005" s="60"/>
      <c r="BE1005" s="60"/>
      <c r="BF1005" s="60"/>
      <c r="BG1005" s="60"/>
      <c r="BH1005" s="60"/>
      <c r="BI1005" s="60"/>
      <c r="BJ1005" s="60"/>
      <c r="BK1005" s="60"/>
      <c r="BL1005" s="60"/>
      <c r="BM1005" s="60"/>
      <c r="BN1005" s="60"/>
      <c r="BO1005" s="60"/>
      <c r="BP1005" s="60"/>
      <c r="BQ1005" s="60"/>
      <c r="BR1005" s="60"/>
      <c r="BS1005" s="60"/>
      <c r="BT1005" s="60"/>
      <c r="BU1005" s="60"/>
      <c r="BV1005" s="60"/>
      <c r="BW1005" s="60"/>
      <c r="BX1005" s="60"/>
      <c r="BY1005" s="60"/>
      <c r="BZ1005" s="60"/>
      <c r="CA1005" s="60"/>
      <c r="CB1005" s="60"/>
      <c r="CC1005" s="60"/>
      <c r="CD1005" s="60"/>
      <c r="CE1005" s="60"/>
      <c r="CF1005" s="60"/>
      <c r="CG1005" s="60"/>
      <c r="CH1005" s="60"/>
      <c r="CI1005" s="60"/>
      <c r="CJ1005" s="60"/>
      <c r="CK1005" s="60"/>
      <c r="CL1005" s="60"/>
      <c r="CM1005" s="60"/>
      <c r="CN1005" s="60"/>
      <c r="CO1005" s="60"/>
    </row>
    <row r="1006" spans="1:93" s="61" customFormat="1" x14ac:dyDescent="0.25">
      <c r="A1006" s="64"/>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c r="AF1006" s="59"/>
      <c r="AG1006" s="59"/>
      <c r="AH1006" s="59"/>
      <c r="AI1006" s="60"/>
      <c r="AJ1006" s="60"/>
      <c r="AK1006" s="60"/>
      <c r="AL1006" s="60"/>
      <c r="AM1006" s="60"/>
      <c r="AN1006" s="60"/>
      <c r="AO1006" s="60"/>
      <c r="AP1006" s="60"/>
      <c r="AQ1006" s="60"/>
      <c r="AR1006" s="60"/>
      <c r="AS1006" s="60"/>
      <c r="AT1006" s="60"/>
      <c r="AU1006" s="60"/>
      <c r="AV1006" s="60"/>
      <c r="AW1006" s="60"/>
      <c r="AX1006" s="60"/>
      <c r="AY1006" s="60"/>
      <c r="AZ1006" s="60"/>
      <c r="BA1006" s="60"/>
      <c r="BB1006" s="60"/>
      <c r="BC1006" s="60"/>
      <c r="BD1006" s="60"/>
      <c r="BE1006" s="60"/>
      <c r="BF1006" s="60"/>
      <c r="BG1006" s="60"/>
      <c r="BH1006" s="60"/>
      <c r="BI1006" s="60"/>
      <c r="BJ1006" s="60"/>
      <c r="BK1006" s="60"/>
      <c r="BL1006" s="60"/>
      <c r="BM1006" s="60"/>
      <c r="BN1006" s="60"/>
      <c r="BO1006" s="60"/>
      <c r="BP1006" s="60"/>
      <c r="BQ1006" s="60"/>
      <c r="BR1006" s="60"/>
      <c r="BS1006" s="60"/>
      <c r="BT1006" s="60"/>
      <c r="BU1006" s="60"/>
      <c r="BV1006" s="60"/>
      <c r="BW1006" s="60"/>
      <c r="BX1006" s="60"/>
      <c r="BY1006" s="60"/>
      <c r="BZ1006" s="60"/>
      <c r="CA1006" s="60"/>
      <c r="CB1006" s="60"/>
      <c r="CC1006" s="60"/>
      <c r="CD1006" s="60"/>
      <c r="CE1006" s="60"/>
      <c r="CF1006" s="60"/>
      <c r="CG1006" s="60"/>
      <c r="CH1006" s="60"/>
      <c r="CI1006" s="60"/>
      <c r="CJ1006" s="60"/>
      <c r="CK1006" s="60"/>
      <c r="CL1006" s="60"/>
      <c r="CM1006" s="60"/>
      <c r="CN1006" s="60"/>
      <c r="CO1006" s="60"/>
    </row>
    <row r="1007" spans="1:93" s="61" customFormat="1" x14ac:dyDescent="0.25">
      <c r="A1007" s="64"/>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c r="AF1007" s="59"/>
      <c r="AG1007" s="59"/>
      <c r="AH1007" s="59"/>
      <c r="AI1007" s="60"/>
      <c r="AJ1007" s="60"/>
      <c r="AK1007" s="60"/>
      <c r="AL1007" s="60"/>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c r="BO1007" s="60"/>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60"/>
      <c r="CL1007" s="60"/>
      <c r="CM1007" s="60"/>
      <c r="CN1007" s="60"/>
      <c r="CO1007" s="60"/>
    </row>
    <row r="1008" spans="1:93" s="61" customFormat="1" x14ac:dyDescent="0.25">
      <c r="A1008" s="64"/>
      <c r="B1008" s="59"/>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c r="Z1008" s="59"/>
      <c r="AA1008" s="59"/>
      <c r="AB1008" s="59"/>
      <c r="AC1008" s="59"/>
      <c r="AD1008" s="59"/>
      <c r="AE1008" s="59"/>
      <c r="AF1008" s="59"/>
      <c r="AG1008" s="59"/>
      <c r="AH1008" s="59"/>
      <c r="AI1008" s="60"/>
      <c r="AJ1008" s="60"/>
      <c r="AK1008" s="60"/>
      <c r="AL1008" s="60"/>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c r="BN1008" s="60"/>
      <c r="BO1008" s="60"/>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60"/>
      <c r="CL1008" s="60"/>
      <c r="CM1008" s="60"/>
      <c r="CN1008" s="60"/>
      <c r="CO1008" s="60"/>
    </row>
    <row r="1009" spans="1:93" s="61" customFormat="1" x14ac:dyDescent="0.25">
      <c r="A1009" s="64"/>
      <c r="B1009" s="59"/>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c r="Z1009" s="59"/>
      <c r="AA1009" s="59"/>
      <c r="AB1009" s="59"/>
      <c r="AC1009" s="59"/>
      <c r="AD1009" s="59"/>
      <c r="AE1009" s="59"/>
      <c r="AF1009" s="59"/>
      <c r="AG1009" s="59"/>
      <c r="AH1009" s="59"/>
      <c r="AI1009" s="60"/>
      <c r="AJ1009" s="60"/>
      <c r="AK1009" s="60"/>
      <c r="AL1009" s="60"/>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row>
    <row r="1010" spans="1:93" s="61" customFormat="1" x14ac:dyDescent="0.25">
      <c r="A1010" s="6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60"/>
      <c r="AJ1010" s="60"/>
      <c r="AK1010" s="60"/>
      <c r="AL1010" s="60"/>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K1010" s="60"/>
      <c r="BL1010" s="60"/>
      <c r="BM1010" s="60"/>
      <c r="BN1010" s="60"/>
      <c r="BO1010" s="60"/>
      <c r="BP1010" s="60"/>
      <c r="BQ1010" s="60"/>
      <c r="BR1010" s="60"/>
      <c r="BS1010" s="60"/>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row>
    <row r="1011" spans="1:93" s="61" customFormat="1" x14ac:dyDescent="0.25">
      <c r="A1011" s="6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60"/>
      <c r="AJ1011" s="60"/>
      <c r="AK1011" s="60"/>
      <c r="AL1011" s="60"/>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60"/>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60"/>
      <c r="CL1011" s="60"/>
      <c r="CM1011" s="60"/>
      <c r="CN1011" s="60"/>
      <c r="CO1011" s="60"/>
    </row>
    <row r="1012" spans="1:93" s="61" customFormat="1" x14ac:dyDescent="0.25">
      <c r="A1012" s="64"/>
      <c r="B1012" s="59"/>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c r="Z1012" s="59"/>
      <c r="AA1012" s="59"/>
      <c r="AB1012" s="59"/>
      <c r="AC1012" s="59"/>
      <c r="AD1012" s="59"/>
      <c r="AE1012" s="59"/>
      <c r="AF1012" s="59"/>
      <c r="AG1012" s="59"/>
      <c r="AH1012" s="59"/>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60"/>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row>
    <row r="1013" spans="1:93" s="61" customFormat="1" x14ac:dyDescent="0.25">
      <c r="A1013" s="64"/>
      <c r="B1013" s="59"/>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c r="Y1013" s="59"/>
      <c r="Z1013" s="59"/>
      <c r="AA1013" s="59"/>
      <c r="AB1013" s="59"/>
      <c r="AC1013" s="59"/>
      <c r="AD1013" s="59"/>
      <c r="AE1013" s="59"/>
      <c r="AF1013" s="59"/>
      <c r="AG1013" s="59"/>
      <c r="AH1013" s="59"/>
      <c r="AI1013" s="60"/>
      <c r="AJ1013" s="60"/>
      <c r="AK1013" s="60"/>
      <c r="AL1013" s="60"/>
      <c r="AM1013" s="60"/>
      <c r="AN1013" s="60"/>
      <c r="AO1013" s="60"/>
      <c r="AP1013" s="60"/>
      <c r="AQ1013" s="60"/>
      <c r="AR1013" s="60"/>
      <c r="AS1013" s="60"/>
      <c r="AT1013" s="60"/>
      <c r="AU1013" s="60"/>
      <c r="AV1013" s="60"/>
      <c r="AW1013" s="60"/>
      <c r="AX1013" s="60"/>
      <c r="AY1013" s="60"/>
      <c r="AZ1013" s="60"/>
      <c r="BA1013" s="60"/>
      <c r="BB1013" s="60"/>
      <c r="BC1013" s="60"/>
      <c r="BD1013" s="60"/>
      <c r="BE1013" s="60"/>
      <c r="BF1013" s="60"/>
      <c r="BG1013" s="60"/>
      <c r="BH1013" s="60"/>
      <c r="BI1013" s="60"/>
      <c r="BJ1013" s="60"/>
      <c r="BK1013" s="60"/>
      <c r="BL1013" s="60"/>
      <c r="BM1013" s="60"/>
      <c r="BN1013" s="60"/>
      <c r="BO1013" s="60"/>
      <c r="BP1013" s="60"/>
      <c r="BQ1013" s="60"/>
      <c r="BR1013" s="60"/>
      <c r="BS1013" s="60"/>
      <c r="BT1013" s="60"/>
      <c r="BU1013" s="60"/>
      <c r="BV1013" s="60"/>
      <c r="BW1013" s="60"/>
      <c r="BX1013" s="60"/>
      <c r="BY1013" s="60"/>
      <c r="BZ1013" s="60"/>
      <c r="CA1013" s="60"/>
      <c r="CB1013" s="60"/>
      <c r="CC1013" s="60"/>
      <c r="CD1013" s="60"/>
      <c r="CE1013" s="60"/>
      <c r="CF1013" s="60"/>
      <c r="CG1013" s="60"/>
      <c r="CH1013" s="60"/>
      <c r="CI1013" s="60"/>
      <c r="CJ1013" s="60"/>
      <c r="CK1013" s="60"/>
      <c r="CL1013" s="60"/>
      <c r="CM1013" s="60"/>
      <c r="CN1013" s="60"/>
      <c r="CO1013" s="60"/>
    </row>
    <row r="1014" spans="1:93" s="61" customFormat="1" x14ac:dyDescent="0.25">
      <c r="A1014" s="64"/>
      <c r="B1014" s="59"/>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60"/>
      <c r="AJ1014" s="60"/>
      <c r="AK1014" s="60"/>
      <c r="AL1014" s="60"/>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60"/>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60"/>
      <c r="CL1014" s="60"/>
      <c r="CM1014" s="60"/>
      <c r="CN1014" s="60"/>
      <c r="CO1014" s="60"/>
    </row>
    <row r="1015" spans="1:93" s="61" customFormat="1" x14ac:dyDescent="0.25">
      <c r="A1015" s="64"/>
      <c r="B1015" s="59"/>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c r="Y1015" s="59"/>
      <c r="Z1015" s="59"/>
      <c r="AA1015" s="59"/>
      <c r="AB1015" s="59"/>
      <c r="AC1015" s="59"/>
      <c r="AD1015" s="59"/>
      <c r="AE1015" s="59"/>
      <c r="AF1015" s="59"/>
      <c r="AG1015" s="59"/>
      <c r="AH1015" s="59"/>
      <c r="AI1015" s="60"/>
      <c r="AJ1015" s="60"/>
      <c r="AK1015" s="60"/>
      <c r="AL1015" s="60"/>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60"/>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60"/>
      <c r="CL1015" s="60"/>
      <c r="CM1015" s="60"/>
      <c r="CN1015" s="60"/>
      <c r="CO1015" s="60"/>
    </row>
    <row r="1016" spans="1:93" s="61" customFormat="1" x14ac:dyDescent="0.25">
      <c r="A1016" s="64"/>
      <c r="B1016" s="59"/>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c r="Y1016" s="59"/>
      <c r="Z1016" s="59"/>
      <c r="AA1016" s="59"/>
      <c r="AB1016" s="59"/>
      <c r="AC1016" s="59"/>
      <c r="AD1016" s="59"/>
      <c r="AE1016" s="59"/>
      <c r="AF1016" s="59"/>
      <c r="AG1016" s="59"/>
      <c r="AH1016" s="59"/>
      <c r="AI1016" s="60"/>
      <c r="AJ1016" s="60"/>
      <c r="AK1016" s="60"/>
      <c r="AL1016" s="60"/>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60"/>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60"/>
      <c r="CL1016" s="60"/>
      <c r="CM1016" s="60"/>
      <c r="CN1016" s="60"/>
      <c r="CO1016" s="60"/>
    </row>
    <row r="1017" spans="1:93" s="61" customFormat="1" x14ac:dyDescent="0.25">
      <c r="A1017" s="64"/>
      <c r="B1017" s="59"/>
      <c r="C1017" s="59"/>
      <c r="D1017" s="59"/>
      <c r="E1017" s="59"/>
      <c r="F1017" s="59"/>
      <c r="G1017" s="59"/>
      <c r="H1017" s="59"/>
      <c r="I1017" s="59"/>
      <c r="J1017" s="59"/>
      <c r="K1017" s="59"/>
      <c r="L1017" s="59"/>
      <c r="M1017" s="59"/>
      <c r="N1017" s="59"/>
      <c r="O1017" s="59"/>
      <c r="P1017" s="59"/>
      <c r="Q1017" s="59"/>
      <c r="R1017" s="59"/>
      <c r="S1017" s="59"/>
      <c r="T1017" s="59"/>
      <c r="U1017" s="59"/>
      <c r="V1017" s="59"/>
      <c r="W1017" s="59"/>
      <c r="X1017" s="59"/>
      <c r="Y1017" s="59"/>
      <c r="Z1017" s="59"/>
      <c r="AA1017" s="59"/>
      <c r="AB1017" s="59"/>
      <c r="AC1017" s="59"/>
      <c r="AD1017" s="59"/>
      <c r="AE1017" s="59"/>
      <c r="AF1017" s="59"/>
      <c r="AG1017" s="59"/>
      <c r="AH1017" s="59"/>
      <c r="AI1017" s="60"/>
      <c r="AJ1017" s="60"/>
      <c r="AK1017" s="60"/>
      <c r="AL1017" s="60"/>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60"/>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60"/>
      <c r="CL1017" s="60"/>
      <c r="CM1017" s="60"/>
      <c r="CN1017" s="60"/>
      <c r="CO1017" s="60"/>
    </row>
    <row r="1018" spans="1:93" s="61" customFormat="1" x14ac:dyDescent="0.25">
      <c r="A1018" s="64"/>
      <c r="B1018" s="59"/>
      <c r="C1018" s="59"/>
      <c r="D1018" s="59"/>
      <c r="E1018" s="59"/>
      <c r="F1018" s="59"/>
      <c r="G1018" s="59"/>
      <c r="H1018" s="59"/>
      <c r="I1018" s="59"/>
      <c r="J1018" s="59"/>
      <c r="K1018" s="59"/>
      <c r="L1018" s="59"/>
      <c r="M1018" s="59"/>
      <c r="N1018" s="59"/>
      <c r="O1018" s="59"/>
      <c r="P1018" s="59"/>
      <c r="Q1018" s="59"/>
      <c r="R1018" s="59"/>
      <c r="S1018" s="59"/>
      <c r="T1018" s="59"/>
      <c r="U1018" s="59"/>
      <c r="V1018" s="59"/>
      <c r="W1018" s="59"/>
      <c r="X1018" s="59"/>
      <c r="Y1018" s="59"/>
      <c r="Z1018" s="59"/>
      <c r="AA1018" s="59"/>
      <c r="AB1018" s="59"/>
      <c r="AC1018" s="59"/>
      <c r="AD1018" s="59"/>
      <c r="AE1018" s="59"/>
      <c r="AF1018" s="59"/>
      <c r="AG1018" s="59"/>
      <c r="AH1018" s="59"/>
      <c r="AI1018" s="60"/>
      <c r="AJ1018" s="60"/>
      <c r="AK1018" s="60"/>
      <c r="AL1018" s="60"/>
      <c r="AM1018" s="60"/>
      <c r="AN1018" s="60"/>
      <c r="AO1018" s="60"/>
      <c r="AP1018" s="60"/>
      <c r="AQ1018" s="60"/>
      <c r="AR1018" s="60"/>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60"/>
      <c r="BP1018" s="60"/>
      <c r="BQ1018" s="60"/>
      <c r="BR1018" s="60"/>
      <c r="BS1018" s="60"/>
      <c r="BT1018" s="60"/>
      <c r="BU1018" s="60"/>
      <c r="BV1018" s="60"/>
      <c r="BW1018" s="60"/>
      <c r="BX1018" s="60"/>
      <c r="BY1018" s="60"/>
      <c r="BZ1018" s="60"/>
      <c r="CA1018" s="60"/>
      <c r="CB1018" s="60"/>
      <c r="CC1018" s="60"/>
      <c r="CD1018" s="60"/>
      <c r="CE1018" s="60"/>
      <c r="CF1018" s="60"/>
      <c r="CG1018" s="60"/>
      <c r="CH1018" s="60"/>
      <c r="CI1018" s="60"/>
      <c r="CJ1018" s="60"/>
      <c r="CK1018" s="60"/>
      <c r="CL1018" s="60"/>
      <c r="CM1018" s="60"/>
      <c r="CN1018" s="60"/>
      <c r="CO1018" s="60"/>
    </row>
    <row r="1019" spans="1:93" s="61" customFormat="1" x14ac:dyDescent="0.25">
      <c r="A1019" s="64"/>
      <c r="B1019" s="59"/>
      <c r="C1019" s="59"/>
      <c r="D1019" s="59"/>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60"/>
      <c r="AJ1019" s="60"/>
      <c r="AK1019" s="60"/>
      <c r="AL1019" s="60"/>
      <c r="AM1019" s="60"/>
      <c r="AN1019" s="60"/>
      <c r="AO1019" s="60"/>
      <c r="AP1019" s="60"/>
      <c r="AQ1019" s="60"/>
      <c r="AR1019" s="60"/>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c r="BN1019" s="60"/>
      <c r="BO1019" s="60"/>
      <c r="BP1019" s="60"/>
      <c r="BQ1019" s="60"/>
      <c r="BR1019" s="60"/>
      <c r="BS1019" s="60"/>
      <c r="BT1019" s="60"/>
      <c r="BU1019" s="60"/>
      <c r="BV1019" s="60"/>
      <c r="BW1019" s="60"/>
      <c r="BX1019" s="60"/>
      <c r="BY1019" s="60"/>
      <c r="BZ1019" s="60"/>
      <c r="CA1019" s="60"/>
      <c r="CB1019" s="60"/>
      <c r="CC1019" s="60"/>
      <c r="CD1019" s="60"/>
      <c r="CE1019" s="60"/>
      <c r="CF1019" s="60"/>
      <c r="CG1019" s="60"/>
      <c r="CH1019" s="60"/>
      <c r="CI1019" s="60"/>
      <c r="CJ1019" s="60"/>
      <c r="CK1019" s="60"/>
      <c r="CL1019" s="60"/>
      <c r="CM1019" s="60"/>
      <c r="CN1019" s="60"/>
      <c r="CO1019" s="60"/>
    </row>
    <row r="1020" spans="1:93" s="61" customFormat="1" x14ac:dyDescent="0.25">
      <c r="A1020" s="64"/>
      <c r="B1020" s="59"/>
      <c r="C1020" s="59"/>
      <c r="D1020" s="59"/>
      <c r="E1020" s="59"/>
      <c r="F1020" s="59"/>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59"/>
      <c r="AC1020" s="59"/>
      <c r="AD1020" s="59"/>
      <c r="AE1020" s="59"/>
      <c r="AF1020" s="59"/>
      <c r="AG1020" s="59"/>
      <c r="AH1020" s="59"/>
      <c r="AI1020" s="60"/>
      <c r="AJ1020" s="60"/>
      <c r="AK1020" s="60"/>
      <c r="AL1020" s="60"/>
      <c r="AM1020" s="60"/>
      <c r="AN1020" s="60"/>
      <c r="AO1020" s="60"/>
      <c r="AP1020" s="60"/>
      <c r="AQ1020" s="60"/>
      <c r="AR1020" s="60"/>
      <c r="AS1020" s="60"/>
      <c r="AT1020" s="60"/>
      <c r="AU1020" s="60"/>
      <c r="AV1020" s="60"/>
      <c r="AW1020" s="60"/>
      <c r="AX1020" s="60"/>
      <c r="AY1020" s="60"/>
      <c r="AZ1020" s="60"/>
      <c r="BA1020" s="60"/>
      <c r="BB1020" s="60"/>
      <c r="BC1020" s="60"/>
      <c r="BD1020" s="60"/>
      <c r="BE1020" s="60"/>
      <c r="BF1020" s="60"/>
      <c r="BG1020" s="60"/>
      <c r="BH1020" s="60"/>
      <c r="BI1020" s="60"/>
      <c r="BJ1020" s="60"/>
      <c r="BK1020" s="60"/>
      <c r="BL1020" s="60"/>
      <c r="BM1020" s="60"/>
      <c r="BN1020" s="60"/>
      <c r="BO1020" s="60"/>
      <c r="BP1020" s="60"/>
      <c r="BQ1020" s="60"/>
      <c r="BR1020" s="60"/>
      <c r="BS1020" s="60"/>
      <c r="BT1020" s="60"/>
      <c r="BU1020" s="60"/>
      <c r="BV1020" s="60"/>
      <c r="BW1020" s="60"/>
      <c r="BX1020" s="60"/>
      <c r="BY1020" s="60"/>
      <c r="BZ1020" s="60"/>
      <c r="CA1020" s="60"/>
      <c r="CB1020" s="60"/>
      <c r="CC1020" s="60"/>
      <c r="CD1020" s="60"/>
      <c r="CE1020" s="60"/>
      <c r="CF1020" s="60"/>
      <c r="CG1020" s="60"/>
      <c r="CH1020" s="60"/>
      <c r="CI1020" s="60"/>
      <c r="CJ1020" s="60"/>
      <c r="CK1020" s="60"/>
      <c r="CL1020" s="60"/>
      <c r="CM1020" s="60"/>
      <c r="CN1020" s="60"/>
      <c r="CO1020" s="60"/>
    </row>
    <row r="1021" spans="1:93" s="61" customFormat="1" x14ac:dyDescent="0.25">
      <c r="A1021" s="64"/>
      <c r="B1021" s="59"/>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59"/>
      <c r="AC1021" s="59"/>
      <c r="AD1021" s="59"/>
      <c r="AE1021" s="59"/>
      <c r="AF1021" s="59"/>
      <c r="AG1021" s="59"/>
      <c r="AH1021" s="59"/>
      <c r="AI1021" s="60"/>
      <c r="AJ1021" s="60"/>
      <c r="AK1021" s="60"/>
      <c r="AL1021" s="60"/>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60"/>
      <c r="CL1021" s="60"/>
      <c r="CM1021" s="60"/>
      <c r="CN1021" s="60"/>
      <c r="CO1021" s="60"/>
    </row>
    <row r="1022" spans="1:93" s="61" customFormat="1" x14ac:dyDescent="0.25">
      <c r="A1022" s="64"/>
      <c r="B1022" s="59"/>
      <c r="C1022" s="59"/>
      <c r="D1022" s="59"/>
      <c r="E1022" s="59"/>
      <c r="F1022" s="59"/>
      <c r="G1022" s="59"/>
      <c r="H1022" s="59"/>
      <c r="I1022" s="59"/>
      <c r="J1022" s="59"/>
      <c r="K1022" s="59"/>
      <c r="L1022" s="59"/>
      <c r="M1022" s="59"/>
      <c r="N1022" s="59"/>
      <c r="O1022" s="59"/>
      <c r="P1022" s="59"/>
      <c r="Q1022" s="59"/>
      <c r="R1022" s="59"/>
      <c r="S1022" s="59"/>
      <c r="T1022" s="59"/>
      <c r="U1022" s="59"/>
      <c r="V1022" s="59"/>
      <c r="W1022" s="59"/>
      <c r="X1022" s="59"/>
      <c r="Y1022" s="59"/>
      <c r="Z1022" s="59"/>
      <c r="AA1022" s="59"/>
      <c r="AB1022" s="59"/>
      <c r="AC1022" s="59"/>
      <c r="AD1022" s="59"/>
      <c r="AE1022" s="59"/>
      <c r="AF1022" s="59"/>
      <c r="AG1022" s="59"/>
      <c r="AH1022" s="59"/>
      <c r="AI1022" s="60"/>
      <c r="AJ1022" s="60"/>
      <c r="AK1022" s="60"/>
      <c r="AL1022" s="60"/>
      <c r="AM1022" s="60"/>
      <c r="AN1022" s="60"/>
      <c r="AO1022" s="60"/>
      <c r="AP1022" s="60"/>
      <c r="AQ1022" s="60"/>
      <c r="AR1022" s="60"/>
      <c r="AS1022" s="60"/>
      <c r="AT1022" s="60"/>
      <c r="AU1022" s="60"/>
      <c r="AV1022" s="60"/>
      <c r="AW1022" s="60"/>
      <c r="AX1022" s="60"/>
      <c r="AY1022" s="60"/>
      <c r="AZ1022" s="60"/>
      <c r="BA1022" s="60"/>
      <c r="BB1022" s="60"/>
      <c r="BC1022" s="60"/>
      <c r="BD1022" s="60"/>
      <c r="BE1022" s="60"/>
      <c r="BF1022" s="60"/>
      <c r="BG1022" s="60"/>
      <c r="BH1022" s="60"/>
      <c r="BI1022" s="60"/>
      <c r="BJ1022" s="60"/>
      <c r="BK1022" s="60"/>
      <c r="BL1022" s="60"/>
      <c r="BM1022" s="60"/>
      <c r="BN1022" s="60"/>
      <c r="BO1022" s="60"/>
      <c r="BP1022" s="60"/>
      <c r="BQ1022" s="60"/>
      <c r="BR1022" s="60"/>
      <c r="BS1022" s="60"/>
      <c r="BT1022" s="60"/>
      <c r="BU1022" s="60"/>
      <c r="BV1022" s="60"/>
      <c r="BW1022" s="60"/>
      <c r="BX1022" s="60"/>
      <c r="BY1022" s="60"/>
      <c r="BZ1022" s="60"/>
      <c r="CA1022" s="60"/>
      <c r="CB1022" s="60"/>
      <c r="CC1022" s="60"/>
      <c r="CD1022" s="60"/>
      <c r="CE1022" s="60"/>
      <c r="CF1022" s="60"/>
      <c r="CG1022" s="60"/>
      <c r="CH1022" s="60"/>
      <c r="CI1022" s="60"/>
      <c r="CJ1022" s="60"/>
      <c r="CK1022" s="60"/>
      <c r="CL1022" s="60"/>
      <c r="CM1022" s="60"/>
      <c r="CN1022" s="60"/>
      <c r="CO1022" s="60"/>
    </row>
    <row r="1023" spans="1:93" s="61" customFormat="1" x14ac:dyDescent="0.25">
      <c r="A1023" s="64"/>
      <c r="B1023" s="59"/>
      <c r="C1023" s="59"/>
      <c r="D1023" s="59"/>
      <c r="E1023" s="59"/>
      <c r="F1023" s="59"/>
      <c r="G1023" s="59"/>
      <c r="H1023" s="59"/>
      <c r="I1023" s="59"/>
      <c r="J1023" s="59"/>
      <c r="K1023" s="59"/>
      <c r="L1023" s="59"/>
      <c r="M1023" s="59"/>
      <c r="N1023" s="59"/>
      <c r="O1023" s="59"/>
      <c r="P1023" s="59"/>
      <c r="Q1023" s="59"/>
      <c r="R1023" s="59"/>
      <c r="S1023" s="59"/>
      <c r="T1023" s="59"/>
      <c r="U1023" s="59"/>
      <c r="V1023" s="59"/>
      <c r="W1023" s="59"/>
      <c r="X1023" s="59"/>
      <c r="Y1023" s="59"/>
      <c r="Z1023" s="59"/>
      <c r="AA1023" s="59"/>
      <c r="AB1023" s="59"/>
      <c r="AC1023" s="59"/>
      <c r="AD1023" s="59"/>
      <c r="AE1023" s="59"/>
      <c r="AF1023" s="59"/>
      <c r="AG1023" s="59"/>
      <c r="AH1023" s="59"/>
      <c r="AI1023" s="60"/>
      <c r="AJ1023" s="60"/>
      <c r="AK1023" s="60"/>
      <c r="AL1023" s="60"/>
      <c r="AM1023" s="60"/>
      <c r="AN1023" s="60"/>
      <c r="AO1023" s="60"/>
      <c r="AP1023" s="60"/>
      <c r="AQ1023" s="60"/>
      <c r="AR1023" s="60"/>
      <c r="AS1023" s="60"/>
      <c r="AT1023" s="60"/>
      <c r="AU1023" s="60"/>
      <c r="AV1023" s="60"/>
      <c r="AW1023" s="60"/>
      <c r="AX1023" s="60"/>
      <c r="AY1023" s="60"/>
      <c r="AZ1023" s="60"/>
      <c r="BA1023" s="60"/>
      <c r="BB1023" s="60"/>
      <c r="BC1023" s="60"/>
      <c r="BD1023" s="60"/>
      <c r="BE1023" s="60"/>
      <c r="BF1023" s="60"/>
      <c r="BG1023" s="60"/>
      <c r="BH1023" s="60"/>
      <c r="BI1023" s="60"/>
      <c r="BJ1023" s="60"/>
      <c r="BK1023" s="60"/>
      <c r="BL1023" s="60"/>
      <c r="BM1023" s="60"/>
      <c r="BN1023" s="60"/>
      <c r="BO1023" s="60"/>
      <c r="BP1023" s="60"/>
      <c r="BQ1023" s="60"/>
      <c r="BR1023" s="60"/>
      <c r="BS1023" s="60"/>
      <c r="BT1023" s="60"/>
      <c r="BU1023" s="60"/>
      <c r="BV1023" s="60"/>
      <c r="BW1023" s="60"/>
      <c r="BX1023" s="60"/>
      <c r="BY1023" s="60"/>
      <c r="BZ1023" s="60"/>
      <c r="CA1023" s="60"/>
      <c r="CB1023" s="60"/>
      <c r="CC1023" s="60"/>
      <c r="CD1023" s="60"/>
      <c r="CE1023" s="60"/>
      <c r="CF1023" s="60"/>
      <c r="CG1023" s="60"/>
      <c r="CH1023" s="60"/>
      <c r="CI1023" s="60"/>
      <c r="CJ1023" s="60"/>
      <c r="CK1023" s="60"/>
      <c r="CL1023" s="60"/>
      <c r="CM1023" s="60"/>
      <c r="CN1023" s="60"/>
      <c r="CO1023" s="60"/>
    </row>
    <row r="1024" spans="1:93" s="61" customFormat="1" x14ac:dyDescent="0.25">
      <c r="A1024" s="64"/>
      <c r="B1024" s="59"/>
      <c r="C1024" s="59"/>
      <c r="D1024" s="59"/>
      <c r="E1024" s="59"/>
      <c r="F1024" s="59"/>
      <c r="G1024" s="59"/>
      <c r="H1024" s="59"/>
      <c r="I1024" s="59"/>
      <c r="J1024" s="59"/>
      <c r="K1024" s="59"/>
      <c r="L1024" s="59"/>
      <c r="M1024" s="59"/>
      <c r="N1024" s="59"/>
      <c r="O1024" s="59"/>
      <c r="P1024" s="59"/>
      <c r="Q1024" s="59"/>
      <c r="R1024" s="59"/>
      <c r="S1024" s="59"/>
      <c r="T1024" s="59"/>
      <c r="U1024" s="59"/>
      <c r="V1024" s="59"/>
      <c r="W1024" s="59"/>
      <c r="X1024" s="59"/>
      <c r="Y1024" s="59"/>
      <c r="Z1024" s="59"/>
      <c r="AA1024" s="59"/>
      <c r="AB1024" s="59"/>
      <c r="AC1024" s="59"/>
      <c r="AD1024" s="59"/>
      <c r="AE1024" s="59"/>
      <c r="AF1024" s="59"/>
      <c r="AG1024" s="59"/>
      <c r="AH1024" s="59"/>
      <c r="AI1024" s="60"/>
      <c r="AJ1024" s="60"/>
      <c r="AK1024" s="60"/>
      <c r="AL1024" s="60"/>
      <c r="AM1024" s="60"/>
      <c r="AN1024" s="60"/>
      <c r="AO1024" s="60"/>
      <c r="AP1024" s="60"/>
      <c r="AQ1024" s="60"/>
      <c r="AR1024" s="60"/>
      <c r="AS1024" s="60"/>
      <c r="AT1024" s="60"/>
      <c r="AU1024" s="60"/>
      <c r="AV1024" s="60"/>
      <c r="AW1024" s="60"/>
      <c r="AX1024" s="60"/>
      <c r="AY1024" s="60"/>
      <c r="AZ1024" s="60"/>
      <c r="BA1024" s="60"/>
      <c r="BB1024" s="60"/>
      <c r="BC1024" s="60"/>
      <c r="BD1024" s="60"/>
      <c r="BE1024" s="60"/>
      <c r="BF1024" s="60"/>
      <c r="BG1024" s="60"/>
      <c r="BH1024" s="60"/>
      <c r="BI1024" s="60"/>
      <c r="BJ1024" s="60"/>
      <c r="BK1024" s="60"/>
      <c r="BL1024" s="60"/>
      <c r="BM1024" s="60"/>
      <c r="BN1024" s="60"/>
      <c r="BO1024" s="60"/>
      <c r="BP1024" s="60"/>
      <c r="BQ1024" s="60"/>
      <c r="BR1024" s="60"/>
      <c r="BS1024" s="60"/>
      <c r="BT1024" s="60"/>
      <c r="BU1024" s="60"/>
      <c r="BV1024" s="60"/>
      <c r="BW1024" s="60"/>
      <c r="BX1024" s="60"/>
      <c r="BY1024" s="60"/>
      <c r="BZ1024" s="60"/>
      <c r="CA1024" s="60"/>
      <c r="CB1024" s="60"/>
      <c r="CC1024" s="60"/>
      <c r="CD1024" s="60"/>
      <c r="CE1024" s="60"/>
      <c r="CF1024" s="60"/>
      <c r="CG1024" s="60"/>
      <c r="CH1024" s="60"/>
      <c r="CI1024" s="60"/>
      <c r="CJ1024" s="60"/>
      <c r="CK1024" s="60"/>
      <c r="CL1024" s="60"/>
      <c r="CM1024" s="60"/>
      <c r="CN1024" s="60"/>
      <c r="CO1024" s="60"/>
    </row>
    <row r="1025" spans="1:93" s="61" customFormat="1" x14ac:dyDescent="0.25">
      <c r="A1025" s="64"/>
      <c r="B1025" s="59"/>
      <c r="C1025" s="59"/>
      <c r="D1025" s="59"/>
      <c r="E1025" s="59"/>
      <c r="F1025" s="59"/>
      <c r="G1025" s="59"/>
      <c r="H1025" s="59"/>
      <c r="I1025" s="59"/>
      <c r="J1025" s="59"/>
      <c r="K1025" s="59"/>
      <c r="L1025" s="59"/>
      <c r="M1025" s="59"/>
      <c r="N1025" s="59"/>
      <c r="O1025" s="59"/>
      <c r="P1025" s="59"/>
      <c r="Q1025" s="59"/>
      <c r="R1025" s="59"/>
      <c r="S1025" s="59"/>
      <c r="T1025" s="59"/>
      <c r="U1025" s="59"/>
      <c r="V1025" s="59"/>
      <c r="W1025" s="59"/>
      <c r="X1025" s="59"/>
      <c r="Y1025" s="59"/>
      <c r="Z1025" s="59"/>
      <c r="AA1025" s="59"/>
      <c r="AB1025" s="59"/>
      <c r="AC1025" s="59"/>
      <c r="AD1025" s="59"/>
      <c r="AE1025" s="59"/>
      <c r="AF1025" s="59"/>
      <c r="AG1025" s="59"/>
      <c r="AH1025" s="59"/>
      <c r="AI1025" s="60"/>
      <c r="AJ1025" s="60"/>
      <c r="AK1025" s="60"/>
      <c r="AL1025" s="60"/>
      <c r="AM1025" s="60"/>
      <c r="AN1025" s="60"/>
      <c r="AO1025" s="60"/>
      <c r="AP1025" s="60"/>
      <c r="AQ1025" s="60"/>
      <c r="AR1025" s="60"/>
      <c r="AS1025" s="60"/>
      <c r="AT1025" s="60"/>
      <c r="AU1025" s="60"/>
      <c r="AV1025" s="60"/>
      <c r="AW1025" s="60"/>
      <c r="AX1025" s="60"/>
      <c r="AY1025" s="60"/>
      <c r="AZ1025" s="60"/>
      <c r="BA1025" s="60"/>
      <c r="BB1025" s="60"/>
      <c r="BC1025" s="60"/>
      <c r="BD1025" s="60"/>
      <c r="BE1025" s="60"/>
      <c r="BF1025" s="60"/>
      <c r="BG1025" s="60"/>
      <c r="BH1025" s="60"/>
      <c r="BI1025" s="60"/>
      <c r="BJ1025" s="60"/>
      <c r="BK1025" s="60"/>
      <c r="BL1025" s="60"/>
      <c r="BM1025" s="60"/>
      <c r="BN1025" s="60"/>
      <c r="BO1025" s="60"/>
      <c r="BP1025" s="60"/>
      <c r="BQ1025" s="60"/>
      <c r="BR1025" s="60"/>
      <c r="BS1025" s="60"/>
      <c r="BT1025" s="60"/>
      <c r="BU1025" s="60"/>
      <c r="BV1025" s="60"/>
      <c r="BW1025" s="60"/>
      <c r="BX1025" s="60"/>
      <c r="BY1025" s="60"/>
      <c r="BZ1025" s="60"/>
      <c r="CA1025" s="60"/>
      <c r="CB1025" s="60"/>
      <c r="CC1025" s="60"/>
      <c r="CD1025" s="60"/>
      <c r="CE1025" s="60"/>
      <c r="CF1025" s="60"/>
      <c r="CG1025" s="60"/>
      <c r="CH1025" s="60"/>
      <c r="CI1025" s="60"/>
      <c r="CJ1025" s="60"/>
      <c r="CK1025" s="60"/>
      <c r="CL1025" s="60"/>
      <c r="CM1025" s="60"/>
      <c r="CN1025" s="60"/>
      <c r="CO1025" s="60"/>
    </row>
    <row r="1026" spans="1:93" s="61" customFormat="1" x14ac:dyDescent="0.25">
      <c r="A1026" s="64"/>
      <c r="B1026" s="59"/>
      <c r="C1026" s="59"/>
      <c r="D1026" s="59"/>
      <c r="E1026" s="59"/>
      <c r="F1026" s="59"/>
      <c r="G1026" s="59"/>
      <c r="H1026" s="59"/>
      <c r="I1026" s="59"/>
      <c r="J1026" s="59"/>
      <c r="K1026" s="59"/>
      <c r="L1026" s="59"/>
      <c r="M1026" s="59"/>
      <c r="N1026" s="59"/>
      <c r="O1026" s="59"/>
      <c r="P1026" s="59"/>
      <c r="Q1026" s="59"/>
      <c r="R1026" s="59"/>
      <c r="S1026" s="59"/>
      <c r="T1026" s="59"/>
      <c r="U1026" s="59"/>
      <c r="V1026" s="59"/>
      <c r="W1026" s="59"/>
      <c r="X1026" s="59"/>
      <c r="Y1026" s="59"/>
      <c r="Z1026" s="59"/>
      <c r="AA1026" s="59"/>
      <c r="AB1026" s="59"/>
      <c r="AC1026" s="59"/>
      <c r="AD1026" s="59"/>
      <c r="AE1026" s="59"/>
      <c r="AF1026" s="59"/>
      <c r="AG1026" s="59"/>
      <c r="AH1026" s="59"/>
      <c r="AI1026" s="60"/>
      <c r="AJ1026" s="60"/>
      <c r="AK1026" s="60"/>
      <c r="AL1026" s="60"/>
      <c r="AM1026" s="60"/>
      <c r="AN1026" s="60"/>
      <c r="AO1026" s="60"/>
      <c r="AP1026" s="60"/>
      <c r="AQ1026" s="60"/>
      <c r="AR1026" s="60"/>
      <c r="AS1026" s="60"/>
      <c r="AT1026" s="60"/>
      <c r="AU1026" s="60"/>
      <c r="AV1026" s="60"/>
      <c r="AW1026" s="60"/>
      <c r="AX1026" s="60"/>
      <c r="AY1026" s="60"/>
      <c r="AZ1026" s="60"/>
      <c r="BA1026" s="60"/>
      <c r="BB1026" s="60"/>
      <c r="BC1026" s="60"/>
      <c r="BD1026" s="60"/>
      <c r="BE1026" s="60"/>
      <c r="BF1026" s="60"/>
      <c r="BG1026" s="60"/>
      <c r="BH1026" s="60"/>
      <c r="BI1026" s="60"/>
      <c r="BJ1026" s="60"/>
      <c r="BK1026" s="60"/>
      <c r="BL1026" s="60"/>
      <c r="BM1026" s="60"/>
      <c r="BN1026" s="60"/>
      <c r="BO1026" s="60"/>
      <c r="BP1026" s="60"/>
      <c r="BQ1026" s="60"/>
      <c r="BR1026" s="60"/>
      <c r="BS1026" s="60"/>
      <c r="BT1026" s="60"/>
      <c r="BU1026" s="60"/>
      <c r="BV1026" s="60"/>
      <c r="BW1026" s="60"/>
      <c r="BX1026" s="60"/>
      <c r="BY1026" s="60"/>
      <c r="BZ1026" s="60"/>
      <c r="CA1026" s="60"/>
      <c r="CB1026" s="60"/>
      <c r="CC1026" s="60"/>
      <c r="CD1026" s="60"/>
      <c r="CE1026" s="60"/>
      <c r="CF1026" s="60"/>
      <c r="CG1026" s="60"/>
      <c r="CH1026" s="60"/>
      <c r="CI1026" s="60"/>
      <c r="CJ1026" s="60"/>
      <c r="CK1026" s="60"/>
      <c r="CL1026" s="60"/>
      <c r="CM1026" s="60"/>
      <c r="CN1026" s="60"/>
      <c r="CO1026" s="60"/>
    </row>
    <row r="1027" spans="1:93" s="61" customFormat="1" x14ac:dyDescent="0.25">
      <c r="A1027" s="6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60"/>
      <c r="AJ1027" s="60"/>
      <c r="AK1027" s="60"/>
      <c r="AL1027" s="60"/>
      <c r="AM1027" s="60"/>
      <c r="AN1027" s="60"/>
      <c r="AO1027" s="60"/>
      <c r="AP1027" s="60"/>
      <c r="AQ1027" s="60"/>
      <c r="AR1027" s="60"/>
      <c r="AS1027" s="60"/>
      <c r="AT1027" s="60"/>
      <c r="AU1027" s="60"/>
      <c r="AV1027" s="60"/>
      <c r="AW1027" s="60"/>
      <c r="AX1027" s="60"/>
      <c r="AY1027" s="60"/>
      <c r="AZ1027" s="60"/>
      <c r="BA1027" s="60"/>
      <c r="BB1027" s="60"/>
      <c r="BC1027" s="60"/>
      <c r="BD1027" s="60"/>
      <c r="BE1027" s="60"/>
      <c r="BF1027" s="60"/>
      <c r="BG1027" s="60"/>
      <c r="BH1027" s="60"/>
      <c r="BI1027" s="60"/>
      <c r="BJ1027" s="60"/>
      <c r="BK1027" s="60"/>
      <c r="BL1027" s="60"/>
      <c r="BM1027" s="60"/>
      <c r="BN1027" s="60"/>
      <c r="BO1027" s="60"/>
      <c r="BP1027" s="60"/>
      <c r="BQ1027" s="60"/>
      <c r="BR1027" s="60"/>
      <c r="BS1027" s="60"/>
      <c r="BT1027" s="60"/>
      <c r="BU1027" s="60"/>
      <c r="BV1027" s="60"/>
      <c r="BW1027" s="60"/>
      <c r="BX1027" s="60"/>
      <c r="BY1027" s="60"/>
      <c r="BZ1027" s="60"/>
      <c r="CA1027" s="60"/>
      <c r="CB1027" s="60"/>
      <c r="CC1027" s="60"/>
      <c r="CD1027" s="60"/>
      <c r="CE1027" s="60"/>
      <c r="CF1027" s="60"/>
      <c r="CG1027" s="60"/>
      <c r="CH1027" s="60"/>
      <c r="CI1027" s="60"/>
      <c r="CJ1027" s="60"/>
      <c r="CK1027" s="60"/>
      <c r="CL1027" s="60"/>
      <c r="CM1027" s="60"/>
      <c r="CN1027" s="60"/>
      <c r="CO1027" s="60"/>
    </row>
    <row r="1028" spans="1:93" s="61" customFormat="1" x14ac:dyDescent="0.25">
      <c r="A1028" s="6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60"/>
      <c r="AJ1028" s="60"/>
      <c r="AK1028" s="60"/>
      <c r="AL1028" s="60"/>
      <c r="AM1028" s="60"/>
      <c r="AN1028" s="60"/>
      <c r="AO1028" s="60"/>
      <c r="AP1028" s="60"/>
      <c r="AQ1028" s="60"/>
      <c r="AR1028" s="60"/>
      <c r="AS1028" s="60"/>
      <c r="AT1028" s="60"/>
      <c r="AU1028" s="60"/>
      <c r="AV1028" s="60"/>
      <c r="AW1028" s="60"/>
      <c r="AX1028" s="60"/>
      <c r="AY1028" s="60"/>
      <c r="AZ1028" s="60"/>
      <c r="BA1028" s="60"/>
      <c r="BB1028" s="60"/>
      <c r="BC1028" s="60"/>
      <c r="BD1028" s="60"/>
      <c r="BE1028" s="60"/>
      <c r="BF1028" s="60"/>
      <c r="BG1028" s="60"/>
      <c r="BH1028" s="60"/>
      <c r="BI1028" s="60"/>
      <c r="BJ1028" s="60"/>
      <c r="BK1028" s="60"/>
      <c r="BL1028" s="60"/>
      <c r="BM1028" s="60"/>
      <c r="BN1028" s="60"/>
      <c r="BO1028" s="60"/>
      <c r="BP1028" s="60"/>
      <c r="BQ1028" s="60"/>
      <c r="BR1028" s="60"/>
      <c r="BS1028" s="60"/>
      <c r="BT1028" s="60"/>
      <c r="BU1028" s="60"/>
      <c r="BV1028" s="60"/>
      <c r="BW1028" s="60"/>
      <c r="BX1028" s="60"/>
      <c r="BY1028" s="60"/>
      <c r="BZ1028" s="60"/>
      <c r="CA1028" s="60"/>
      <c r="CB1028" s="60"/>
      <c r="CC1028" s="60"/>
      <c r="CD1028" s="60"/>
      <c r="CE1028" s="60"/>
      <c r="CF1028" s="60"/>
      <c r="CG1028" s="60"/>
      <c r="CH1028" s="60"/>
      <c r="CI1028" s="60"/>
      <c r="CJ1028" s="60"/>
      <c r="CK1028" s="60"/>
      <c r="CL1028" s="60"/>
      <c r="CM1028" s="60"/>
      <c r="CN1028" s="60"/>
      <c r="CO1028" s="60"/>
    </row>
    <row r="1029" spans="1:93" s="61" customFormat="1" x14ac:dyDescent="0.25">
      <c r="A1029" s="64"/>
      <c r="B1029" s="59"/>
      <c r="C1029" s="59"/>
      <c r="D1029" s="59"/>
      <c r="E1029" s="59"/>
      <c r="F1029" s="59"/>
      <c r="G1029" s="59"/>
      <c r="H1029" s="59"/>
      <c r="I1029" s="59"/>
      <c r="J1029" s="59"/>
      <c r="K1029" s="59"/>
      <c r="L1029" s="59"/>
      <c r="M1029" s="59"/>
      <c r="N1029" s="59"/>
      <c r="O1029" s="59"/>
      <c r="P1029" s="59"/>
      <c r="Q1029" s="59"/>
      <c r="R1029" s="59"/>
      <c r="S1029" s="59"/>
      <c r="T1029" s="59"/>
      <c r="U1029" s="59"/>
      <c r="V1029" s="59"/>
      <c r="W1029" s="59"/>
      <c r="X1029" s="59"/>
      <c r="Y1029" s="59"/>
      <c r="Z1029" s="59"/>
      <c r="AA1029" s="59"/>
      <c r="AB1029" s="59"/>
      <c r="AC1029" s="59"/>
      <c r="AD1029" s="59"/>
      <c r="AE1029" s="59"/>
      <c r="AF1029" s="59"/>
      <c r="AG1029" s="59"/>
      <c r="AH1029" s="59"/>
      <c r="AI1029" s="60"/>
      <c r="AJ1029" s="60"/>
      <c r="AK1029" s="60"/>
      <c r="AL1029" s="60"/>
      <c r="AM1029" s="60"/>
      <c r="AN1029" s="60"/>
      <c r="AO1029" s="60"/>
      <c r="AP1029" s="60"/>
      <c r="AQ1029" s="60"/>
      <c r="AR1029" s="60"/>
      <c r="AS1029" s="60"/>
      <c r="AT1029" s="60"/>
      <c r="AU1029" s="60"/>
      <c r="AV1029" s="60"/>
      <c r="AW1029" s="60"/>
      <c r="AX1029" s="60"/>
      <c r="AY1029" s="60"/>
      <c r="AZ1029" s="60"/>
      <c r="BA1029" s="60"/>
      <c r="BB1029" s="60"/>
      <c r="BC1029" s="60"/>
      <c r="BD1029" s="60"/>
      <c r="BE1029" s="60"/>
      <c r="BF1029" s="60"/>
      <c r="BG1029" s="60"/>
      <c r="BH1029" s="60"/>
      <c r="BI1029" s="60"/>
      <c r="BJ1029" s="60"/>
      <c r="BK1029" s="60"/>
      <c r="BL1029" s="60"/>
      <c r="BM1029" s="60"/>
      <c r="BN1029" s="60"/>
      <c r="BO1029" s="60"/>
      <c r="BP1029" s="60"/>
      <c r="BQ1029" s="60"/>
      <c r="BR1029" s="60"/>
      <c r="BS1029" s="60"/>
      <c r="BT1029" s="60"/>
      <c r="BU1029" s="60"/>
      <c r="BV1029" s="60"/>
      <c r="BW1029" s="60"/>
      <c r="BX1029" s="60"/>
      <c r="BY1029" s="60"/>
      <c r="BZ1029" s="60"/>
      <c r="CA1029" s="60"/>
      <c r="CB1029" s="60"/>
      <c r="CC1029" s="60"/>
      <c r="CD1029" s="60"/>
      <c r="CE1029" s="60"/>
      <c r="CF1029" s="60"/>
      <c r="CG1029" s="60"/>
      <c r="CH1029" s="60"/>
      <c r="CI1029" s="60"/>
      <c r="CJ1029" s="60"/>
      <c r="CK1029" s="60"/>
      <c r="CL1029" s="60"/>
      <c r="CM1029" s="60"/>
      <c r="CN1029" s="60"/>
      <c r="CO1029" s="60"/>
    </row>
    <row r="1030" spans="1:93" s="61" customFormat="1" x14ac:dyDescent="0.25">
      <c r="A1030" s="64"/>
      <c r="B1030" s="59"/>
      <c r="C1030" s="59"/>
      <c r="D1030" s="59"/>
      <c r="E1030" s="59"/>
      <c r="F1030" s="59"/>
      <c r="G1030" s="59"/>
      <c r="H1030" s="59"/>
      <c r="I1030" s="59"/>
      <c r="J1030" s="59"/>
      <c r="K1030" s="59"/>
      <c r="L1030" s="59"/>
      <c r="M1030" s="59"/>
      <c r="N1030" s="59"/>
      <c r="O1030" s="59"/>
      <c r="P1030" s="59"/>
      <c r="Q1030" s="59"/>
      <c r="R1030" s="59"/>
      <c r="S1030" s="59"/>
      <c r="T1030" s="59"/>
      <c r="U1030" s="59"/>
      <c r="V1030" s="59"/>
      <c r="W1030" s="59"/>
      <c r="X1030" s="59"/>
      <c r="Y1030" s="59"/>
      <c r="Z1030" s="59"/>
      <c r="AA1030" s="59"/>
      <c r="AB1030" s="59"/>
      <c r="AC1030" s="59"/>
      <c r="AD1030" s="59"/>
      <c r="AE1030" s="59"/>
      <c r="AF1030" s="59"/>
      <c r="AG1030" s="59"/>
      <c r="AH1030" s="59"/>
      <c r="AI1030" s="60"/>
      <c r="AJ1030" s="60"/>
      <c r="AK1030" s="60"/>
      <c r="AL1030" s="60"/>
      <c r="AM1030" s="60"/>
      <c r="AN1030" s="60"/>
      <c r="AO1030" s="60"/>
      <c r="AP1030" s="60"/>
      <c r="AQ1030" s="60"/>
      <c r="AR1030" s="60"/>
      <c r="AS1030" s="60"/>
      <c r="AT1030" s="60"/>
      <c r="AU1030" s="60"/>
      <c r="AV1030" s="60"/>
      <c r="AW1030" s="60"/>
      <c r="AX1030" s="60"/>
      <c r="AY1030" s="60"/>
      <c r="AZ1030" s="60"/>
      <c r="BA1030" s="60"/>
      <c r="BB1030" s="60"/>
      <c r="BC1030" s="60"/>
      <c r="BD1030" s="60"/>
      <c r="BE1030" s="60"/>
      <c r="BF1030" s="60"/>
      <c r="BG1030" s="60"/>
      <c r="BH1030" s="60"/>
      <c r="BI1030" s="60"/>
      <c r="BJ1030" s="60"/>
      <c r="BK1030" s="60"/>
      <c r="BL1030" s="60"/>
      <c r="BM1030" s="60"/>
      <c r="BN1030" s="60"/>
      <c r="BO1030" s="60"/>
      <c r="BP1030" s="60"/>
      <c r="BQ1030" s="60"/>
      <c r="BR1030" s="60"/>
      <c r="BS1030" s="60"/>
      <c r="BT1030" s="60"/>
      <c r="BU1030" s="60"/>
      <c r="BV1030" s="60"/>
      <c r="BW1030" s="60"/>
      <c r="BX1030" s="60"/>
      <c r="BY1030" s="60"/>
      <c r="BZ1030" s="60"/>
      <c r="CA1030" s="60"/>
      <c r="CB1030" s="60"/>
      <c r="CC1030" s="60"/>
      <c r="CD1030" s="60"/>
      <c r="CE1030" s="60"/>
      <c r="CF1030" s="60"/>
      <c r="CG1030" s="60"/>
      <c r="CH1030" s="60"/>
      <c r="CI1030" s="60"/>
      <c r="CJ1030" s="60"/>
      <c r="CK1030" s="60"/>
      <c r="CL1030" s="60"/>
      <c r="CM1030" s="60"/>
      <c r="CN1030" s="60"/>
      <c r="CO1030" s="60"/>
    </row>
    <row r="1031" spans="1:93" s="61" customFormat="1" x14ac:dyDescent="0.25">
      <c r="A1031" s="64"/>
      <c r="B1031" s="59"/>
      <c r="C1031" s="59"/>
      <c r="D1031" s="59"/>
      <c r="E1031" s="59"/>
      <c r="F1031" s="59"/>
      <c r="G1031" s="59"/>
      <c r="H1031" s="59"/>
      <c r="I1031" s="59"/>
      <c r="J1031" s="59"/>
      <c r="K1031" s="59"/>
      <c r="L1031" s="59"/>
      <c r="M1031" s="59"/>
      <c r="N1031" s="59"/>
      <c r="O1031" s="59"/>
      <c r="P1031" s="59"/>
      <c r="Q1031" s="59"/>
      <c r="R1031" s="59"/>
      <c r="S1031" s="59"/>
      <c r="T1031" s="59"/>
      <c r="U1031" s="59"/>
      <c r="V1031" s="59"/>
      <c r="W1031" s="59"/>
      <c r="X1031" s="59"/>
      <c r="Y1031" s="59"/>
      <c r="Z1031" s="59"/>
      <c r="AA1031" s="59"/>
      <c r="AB1031" s="59"/>
      <c r="AC1031" s="59"/>
      <c r="AD1031" s="59"/>
      <c r="AE1031" s="59"/>
      <c r="AF1031" s="59"/>
      <c r="AG1031" s="59"/>
      <c r="AH1031" s="59"/>
      <c r="AI1031" s="60"/>
      <c r="AJ1031" s="60"/>
      <c r="AK1031" s="60"/>
      <c r="AL1031" s="60"/>
      <c r="AM1031" s="60"/>
      <c r="AN1031" s="60"/>
      <c r="AO1031" s="60"/>
      <c r="AP1031" s="60"/>
      <c r="AQ1031" s="60"/>
      <c r="AR1031" s="60"/>
      <c r="AS1031" s="60"/>
      <c r="AT1031" s="60"/>
      <c r="AU1031" s="60"/>
      <c r="AV1031" s="60"/>
      <c r="AW1031" s="60"/>
      <c r="AX1031" s="60"/>
      <c r="AY1031" s="60"/>
      <c r="AZ1031" s="60"/>
      <c r="BA1031" s="60"/>
      <c r="BB1031" s="60"/>
      <c r="BC1031" s="60"/>
      <c r="BD1031" s="60"/>
      <c r="BE1031" s="60"/>
      <c r="BF1031" s="60"/>
      <c r="BG1031" s="60"/>
      <c r="BH1031" s="60"/>
      <c r="BI1031" s="60"/>
      <c r="BJ1031" s="60"/>
      <c r="BK1031" s="60"/>
      <c r="BL1031" s="60"/>
      <c r="BM1031" s="60"/>
      <c r="BN1031" s="60"/>
      <c r="BO1031" s="60"/>
      <c r="BP1031" s="60"/>
      <c r="BQ1031" s="60"/>
      <c r="BR1031" s="60"/>
      <c r="BS1031" s="60"/>
      <c r="BT1031" s="60"/>
      <c r="BU1031" s="60"/>
      <c r="BV1031" s="60"/>
      <c r="BW1031" s="60"/>
      <c r="BX1031" s="60"/>
      <c r="BY1031" s="60"/>
      <c r="BZ1031" s="60"/>
      <c r="CA1031" s="60"/>
      <c r="CB1031" s="60"/>
      <c r="CC1031" s="60"/>
      <c r="CD1031" s="60"/>
      <c r="CE1031" s="60"/>
      <c r="CF1031" s="60"/>
      <c r="CG1031" s="60"/>
      <c r="CH1031" s="60"/>
      <c r="CI1031" s="60"/>
      <c r="CJ1031" s="60"/>
      <c r="CK1031" s="60"/>
      <c r="CL1031" s="60"/>
      <c r="CM1031" s="60"/>
      <c r="CN1031" s="60"/>
      <c r="CO1031" s="60"/>
    </row>
    <row r="1032" spans="1:93" s="61" customFormat="1" x14ac:dyDescent="0.25">
      <c r="A1032" s="64"/>
      <c r="B1032" s="59"/>
      <c r="C1032" s="59"/>
      <c r="D1032" s="59"/>
      <c r="E1032" s="59"/>
      <c r="F1032" s="59"/>
      <c r="G1032" s="59"/>
      <c r="H1032" s="59"/>
      <c r="I1032" s="59"/>
      <c r="J1032" s="59"/>
      <c r="K1032" s="59"/>
      <c r="L1032" s="59"/>
      <c r="M1032" s="59"/>
      <c r="N1032" s="59"/>
      <c r="O1032" s="59"/>
      <c r="P1032" s="59"/>
      <c r="Q1032" s="59"/>
      <c r="R1032" s="59"/>
      <c r="S1032" s="59"/>
      <c r="T1032" s="59"/>
      <c r="U1032" s="59"/>
      <c r="V1032" s="59"/>
      <c r="W1032" s="59"/>
      <c r="X1032" s="59"/>
      <c r="Y1032" s="59"/>
      <c r="Z1032" s="59"/>
      <c r="AA1032" s="59"/>
      <c r="AB1032" s="59"/>
      <c r="AC1032" s="59"/>
      <c r="AD1032" s="59"/>
      <c r="AE1032" s="59"/>
      <c r="AF1032" s="59"/>
      <c r="AG1032" s="59"/>
      <c r="AH1032" s="59"/>
      <c r="AI1032" s="60"/>
      <c r="AJ1032" s="60"/>
      <c r="AK1032" s="60"/>
      <c r="AL1032" s="60"/>
      <c r="AM1032" s="60"/>
      <c r="AN1032" s="60"/>
      <c r="AO1032" s="60"/>
      <c r="AP1032" s="60"/>
      <c r="AQ1032" s="60"/>
      <c r="AR1032" s="60"/>
      <c r="AS1032" s="60"/>
      <c r="AT1032" s="60"/>
      <c r="AU1032" s="60"/>
      <c r="AV1032" s="60"/>
      <c r="AW1032" s="60"/>
      <c r="AX1032" s="60"/>
      <c r="AY1032" s="60"/>
      <c r="AZ1032" s="60"/>
      <c r="BA1032" s="60"/>
      <c r="BB1032" s="60"/>
      <c r="BC1032" s="60"/>
      <c r="BD1032" s="60"/>
      <c r="BE1032" s="60"/>
      <c r="BF1032" s="60"/>
      <c r="BG1032" s="60"/>
      <c r="BH1032" s="60"/>
      <c r="BI1032" s="60"/>
      <c r="BJ1032" s="60"/>
      <c r="BK1032" s="60"/>
      <c r="BL1032" s="60"/>
      <c r="BM1032" s="60"/>
      <c r="BN1032" s="60"/>
      <c r="BO1032" s="60"/>
      <c r="BP1032" s="60"/>
      <c r="BQ1032" s="60"/>
      <c r="BR1032" s="60"/>
      <c r="BS1032" s="60"/>
      <c r="BT1032" s="60"/>
      <c r="BU1032" s="60"/>
      <c r="BV1032" s="60"/>
      <c r="BW1032" s="60"/>
      <c r="BX1032" s="60"/>
      <c r="BY1032" s="60"/>
      <c r="BZ1032" s="60"/>
      <c r="CA1032" s="60"/>
      <c r="CB1032" s="60"/>
      <c r="CC1032" s="60"/>
      <c r="CD1032" s="60"/>
      <c r="CE1032" s="60"/>
      <c r="CF1032" s="60"/>
      <c r="CG1032" s="60"/>
      <c r="CH1032" s="60"/>
      <c r="CI1032" s="60"/>
      <c r="CJ1032" s="60"/>
      <c r="CK1032" s="60"/>
      <c r="CL1032" s="60"/>
      <c r="CM1032" s="60"/>
      <c r="CN1032" s="60"/>
      <c r="CO1032" s="60"/>
    </row>
    <row r="1033" spans="1:93" s="61" customFormat="1" x14ac:dyDescent="0.25">
      <c r="A1033" s="64"/>
      <c r="B1033" s="59"/>
      <c r="C1033" s="59"/>
      <c r="D1033" s="59"/>
      <c r="E1033" s="59"/>
      <c r="F1033" s="59"/>
      <c r="G1033" s="59"/>
      <c r="H1033" s="59"/>
      <c r="I1033" s="59"/>
      <c r="J1033" s="59"/>
      <c r="K1033" s="59"/>
      <c r="L1033" s="59"/>
      <c r="M1033" s="59"/>
      <c r="N1033" s="59"/>
      <c r="O1033" s="59"/>
      <c r="P1033" s="59"/>
      <c r="Q1033" s="59"/>
      <c r="R1033" s="59"/>
      <c r="S1033" s="59"/>
      <c r="T1033" s="59"/>
      <c r="U1033" s="59"/>
      <c r="V1033" s="59"/>
      <c r="W1033" s="59"/>
      <c r="X1033" s="59"/>
      <c r="Y1033" s="59"/>
      <c r="Z1033" s="59"/>
      <c r="AA1033" s="59"/>
      <c r="AB1033" s="59"/>
      <c r="AC1033" s="59"/>
      <c r="AD1033" s="59"/>
      <c r="AE1033" s="59"/>
      <c r="AF1033" s="59"/>
      <c r="AG1033" s="59"/>
      <c r="AH1033" s="59"/>
      <c r="AI1033" s="60"/>
      <c r="AJ1033" s="60"/>
      <c r="AK1033" s="60"/>
      <c r="AL1033" s="60"/>
      <c r="AM1033" s="60"/>
      <c r="AN1033" s="60"/>
      <c r="AO1033" s="60"/>
      <c r="AP1033" s="60"/>
      <c r="AQ1033" s="60"/>
      <c r="AR1033" s="60"/>
      <c r="AS1033" s="60"/>
      <c r="AT1033" s="60"/>
      <c r="AU1033" s="60"/>
      <c r="AV1033" s="60"/>
      <c r="AW1033" s="60"/>
      <c r="AX1033" s="60"/>
      <c r="AY1033" s="60"/>
      <c r="AZ1033" s="60"/>
      <c r="BA1033" s="60"/>
      <c r="BB1033" s="60"/>
      <c r="BC1033" s="60"/>
      <c r="BD1033" s="60"/>
      <c r="BE1033" s="60"/>
      <c r="BF1033" s="60"/>
      <c r="BG1033" s="60"/>
      <c r="BH1033" s="60"/>
      <c r="BI1033" s="60"/>
      <c r="BJ1033" s="60"/>
      <c r="BK1033" s="60"/>
      <c r="BL1033" s="60"/>
      <c r="BM1033" s="60"/>
      <c r="BN1033" s="60"/>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row>
    <row r="1034" spans="1:93" s="61" customFormat="1" x14ac:dyDescent="0.25">
      <c r="A1034" s="64"/>
      <c r="B1034" s="59"/>
      <c r="C1034" s="59"/>
      <c r="D1034" s="59"/>
      <c r="E1034" s="59"/>
      <c r="F1034" s="59"/>
      <c r="G1034" s="59"/>
      <c r="H1034" s="59"/>
      <c r="I1034" s="59"/>
      <c r="J1034" s="59"/>
      <c r="K1034" s="59"/>
      <c r="L1034" s="59"/>
      <c r="M1034" s="59"/>
      <c r="N1034" s="59"/>
      <c r="O1034" s="59"/>
      <c r="P1034" s="59"/>
      <c r="Q1034" s="59"/>
      <c r="R1034" s="59"/>
      <c r="S1034" s="59"/>
      <c r="T1034" s="59"/>
      <c r="U1034" s="59"/>
      <c r="V1034" s="59"/>
      <c r="W1034" s="59"/>
      <c r="X1034" s="59"/>
      <c r="Y1034" s="59"/>
      <c r="Z1034" s="59"/>
      <c r="AA1034" s="59"/>
      <c r="AB1034" s="59"/>
      <c r="AC1034" s="59"/>
      <c r="AD1034" s="59"/>
      <c r="AE1034" s="59"/>
      <c r="AF1034" s="59"/>
      <c r="AG1034" s="59"/>
      <c r="AH1034" s="59"/>
      <c r="AI1034" s="60"/>
      <c r="AJ1034" s="60"/>
      <c r="AK1034" s="60"/>
      <c r="AL1034" s="60"/>
      <c r="AM1034" s="60"/>
      <c r="AN1034" s="60"/>
      <c r="AO1034" s="60"/>
      <c r="AP1034" s="60"/>
      <c r="AQ1034" s="60"/>
      <c r="AR1034" s="60"/>
      <c r="AS1034" s="60"/>
      <c r="AT1034" s="60"/>
      <c r="AU1034" s="60"/>
      <c r="AV1034" s="60"/>
      <c r="AW1034" s="60"/>
      <c r="AX1034" s="60"/>
      <c r="AY1034" s="60"/>
      <c r="AZ1034" s="60"/>
      <c r="BA1034" s="60"/>
      <c r="BB1034" s="60"/>
      <c r="BC1034" s="60"/>
      <c r="BD1034" s="60"/>
      <c r="BE1034" s="60"/>
      <c r="BF1034" s="60"/>
      <c r="BG1034" s="60"/>
      <c r="BH1034" s="60"/>
      <c r="BI1034" s="60"/>
      <c r="BJ1034" s="60"/>
      <c r="BK1034" s="60"/>
      <c r="BL1034" s="60"/>
      <c r="BM1034" s="60"/>
      <c r="BN1034" s="60"/>
      <c r="BO1034" s="60"/>
      <c r="BP1034" s="60"/>
      <c r="BQ1034" s="60"/>
      <c r="BR1034" s="60"/>
      <c r="BS1034" s="60"/>
      <c r="BT1034" s="60"/>
      <c r="BU1034" s="60"/>
      <c r="BV1034" s="60"/>
      <c r="BW1034" s="60"/>
      <c r="BX1034" s="60"/>
      <c r="BY1034" s="60"/>
      <c r="BZ1034" s="60"/>
      <c r="CA1034" s="60"/>
      <c r="CB1034" s="60"/>
      <c r="CC1034" s="60"/>
      <c r="CD1034" s="60"/>
      <c r="CE1034" s="60"/>
      <c r="CF1034" s="60"/>
      <c r="CG1034" s="60"/>
      <c r="CH1034" s="60"/>
      <c r="CI1034" s="60"/>
      <c r="CJ1034" s="60"/>
      <c r="CK1034" s="60"/>
      <c r="CL1034" s="60"/>
      <c r="CM1034" s="60"/>
      <c r="CN1034" s="60"/>
      <c r="CO1034" s="60"/>
    </row>
    <row r="1035" spans="1:93" s="61" customFormat="1" x14ac:dyDescent="0.25">
      <c r="A1035" s="64"/>
      <c r="B1035" s="59"/>
      <c r="C1035" s="59"/>
      <c r="D1035" s="59"/>
      <c r="E1035" s="59"/>
      <c r="F1035" s="59"/>
      <c r="G1035" s="59"/>
      <c r="H1035" s="59"/>
      <c r="I1035" s="59"/>
      <c r="J1035" s="59"/>
      <c r="K1035" s="59"/>
      <c r="L1035" s="59"/>
      <c r="M1035" s="59"/>
      <c r="N1035" s="59"/>
      <c r="O1035" s="59"/>
      <c r="P1035" s="59"/>
      <c r="Q1035" s="59"/>
      <c r="R1035" s="59"/>
      <c r="S1035" s="59"/>
      <c r="T1035" s="59"/>
      <c r="U1035" s="59"/>
      <c r="V1035" s="59"/>
      <c r="W1035" s="59"/>
      <c r="X1035" s="59"/>
      <c r="Y1035" s="59"/>
      <c r="Z1035" s="59"/>
      <c r="AA1035" s="59"/>
      <c r="AB1035" s="59"/>
      <c r="AC1035" s="59"/>
      <c r="AD1035" s="59"/>
      <c r="AE1035" s="59"/>
      <c r="AF1035" s="59"/>
      <c r="AG1035" s="59"/>
      <c r="AH1035" s="59"/>
      <c r="AI1035" s="60"/>
      <c r="AJ1035" s="60"/>
      <c r="AK1035" s="60"/>
      <c r="AL1035" s="60"/>
      <c r="AM1035" s="60"/>
      <c r="AN1035" s="60"/>
      <c r="AO1035" s="60"/>
      <c r="AP1035" s="60"/>
      <c r="AQ1035" s="60"/>
      <c r="AR1035" s="60"/>
      <c r="AS1035" s="60"/>
      <c r="AT1035" s="60"/>
      <c r="AU1035" s="60"/>
      <c r="AV1035" s="60"/>
      <c r="AW1035" s="60"/>
      <c r="AX1035" s="60"/>
      <c r="AY1035" s="60"/>
      <c r="AZ1035" s="60"/>
      <c r="BA1035" s="60"/>
      <c r="BB1035" s="60"/>
      <c r="BC1035" s="60"/>
      <c r="BD1035" s="60"/>
      <c r="BE1035" s="60"/>
      <c r="BF1035" s="60"/>
      <c r="BG1035" s="60"/>
      <c r="BH1035" s="60"/>
      <c r="BI1035" s="60"/>
      <c r="BJ1035" s="60"/>
      <c r="BK1035" s="60"/>
      <c r="BL1035" s="60"/>
      <c r="BM1035" s="60"/>
      <c r="BN1035" s="60"/>
      <c r="BO1035" s="60"/>
      <c r="BP1035" s="60"/>
      <c r="BQ1035" s="60"/>
      <c r="BR1035" s="60"/>
      <c r="BS1035" s="60"/>
      <c r="BT1035" s="60"/>
      <c r="BU1035" s="60"/>
      <c r="BV1035" s="60"/>
      <c r="BW1035" s="60"/>
      <c r="BX1035" s="60"/>
      <c r="BY1035" s="60"/>
      <c r="BZ1035" s="60"/>
      <c r="CA1035" s="60"/>
      <c r="CB1035" s="60"/>
      <c r="CC1035" s="60"/>
      <c r="CD1035" s="60"/>
      <c r="CE1035" s="60"/>
      <c r="CF1035" s="60"/>
      <c r="CG1035" s="60"/>
      <c r="CH1035" s="60"/>
      <c r="CI1035" s="60"/>
      <c r="CJ1035" s="60"/>
      <c r="CK1035" s="60"/>
      <c r="CL1035" s="60"/>
      <c r="CM1035" s="60"/>
      <c r="CN1035" s="60"/>
      <c r="CO1035" s="60"/>
    </row>
    <row r="1036" spans="1:93" s="61" customFormat="1" x14ac:dyDescent="0.25">
      <c r="A1036" s="64"/>
      <c r="B1036" s="59"/>
      <c r="C1036" s="59"/>
      <c r="D1036" s="59"/>
      <c r="E1036" s="59"/>
      <c r="F1036" s="59"/>
      <c r="G1036" s="59"/>
      <c r="H1036" s="59"/>
      <c r="I1036" s="59"/>
      <c r="J1036" s="59"/>
      <c r="K1036" s="59"/>
      <c r="L1036" s="59"/>
      <c r="M1036" s="59"/>
      <c r="N1036" s="59"/>
      <c r="O1036" s="59"/>
      <c r="P1036" s="59"/>
      <c r="Q1036" s="59"/>
      <c r="R1036" s="59"/>
      <c r="S1036" s="59"/>
      <c r="T1036" s="59"/>
      <c r="U1036" s="59"/>
      <c r="V1036" s="59"/>
      <c r="W1036" s="59"/>
      <c r="X1036" s="59"/>
      <c r="Y1036" s="59"/>
      <c r="Z1036" s="59"/>
      <c r="AA1036" s="59"/>
      <c r="AB1036" s="59"/>
      <c r="AC1036" s="59"/>
      <c r="AD1036" s="59"/>
      <c r="AE1036" s="59"/>
      <c r="AF1036" s="59"/>
      <c r="AG1036" s="59"/>
      <c r="AH1036" s="59"/>
      <c r="AI1036" s="60"/>
      <c r="AJ1036" s="60"/>
      <c r="AK1036" s="60"/>
      <c r="AL1036" s="60"/>
      <c r="AM1036" s="60"/>
      <c r="AN1036" s="60"/>
      <c r="AO1036" s="60"/>
      <c r="AP1036" s="60"/>
      <c r="AQ1036" s="60"/>
      <c r="AR1036" s="60"/>
      <c r="AS1036" s="60"/>
      <c r="AT1036" s="60"/>
      <c r="AU1036" s="60"/>
      <c r="AV1036" s="60"/>
      <c r="AW1036" s="60"/>
      <c r="AX1036" s="60"/>
      <c r="AY1036" s="60"/>
      <c r="AZ1036" s="60"/>
      <c r="BA1036" s="60"/>
      <c r="BB1036" s="60"/>
      <c r="BC1036" s="60"/>
      <c r="BD1036" s="60"/>
      <c r="BE1036" s="60"/>
      <c r="BF1036" s="60"/>
      <c r="BG1036" s="60"/>
      <c r="BH1036" s="60"/>
      <c r="BI1036" s="60"/>
      <c r="BJ1036" s="60"/>
      <c r="BK1036" s="60"/>
      <c r="BL1036" s="60"/>
      <c r="BM1036" s="60"/>
      <c r="BN1036" s="60"/>
      <c r="BO1036" s="60"/>
      <c r="BP1036" s="60"/>
      <c r="BQ1036" s="60"/>
      <c r="BR1036" s="60"/>
      <c r="BS1036" s="60"/>
      <c r="BT1036" s="60"/>
      <c r="BU1036" s="60"/>
      <c r="BV1036" s="60"/>
      <c r="BW1036" s="60"/>
      <c r="BX1036" s="60"/>
      <c r="BY1036" s="60"/>
      <c r="BZ1036" s="60"/>
      <c r="CA1036" s="60"/>
      <c r="CB1036" s="60"/>
      <c r="CC1036" s="60"/>
      <c r="CD1036" s="60"/>
      <c r="CE1036" s="60"/>
      <c r="CF1036" s="60"/>
      <c r="CG1036" s="60"/>
      <c r="CH1036" s="60"/>
      <c r="CI1036" s="60"/>
      <c r="CJ1036" s="60"/>
      <c r="CK1036" s="60"/>
      <c r="CL1036" s="60"/>
      <c r="CM1036" s="60"/>
      <c r="CN1036" s="60"/>
      <c r="CO1036" s="60"/>
    </row>
    <row r="1037" spans="1:93" s="61" customFormat="1" x14ac:dyDescent="0.25">
      <c r="A1037" s="64"/>
      <c r="B1037" s="59"/>
      <c r="C1037" s="59"/>
      <c r="D1037" s="59"/>
      <c r="E1037" s="59"/>
      <c r="F1037" s="59"/>
      <c r="G1037" s="59"/>
      <c r="H1037" s="59"/>
      <c r="I1037" s="59"/>
      <c r="J1037" s="59"/>
      <c r="K1037" s="59"/>
      <c r="L1037" s="59"/>
      <c r="M1037" s="59"/>
      <c r="N1037" s="59"/>
      <c r="O1037" s="59"/>
      <c r="P1037" s="59"/>
      <c r="Q1037" s="59"/>
      <c r="R1037" s="59"/>
      <c r="S1037" s="59"/>
      <c r="T1037" s="59"/>
      <c r="U1037" s="59"/>
      <c r="V1037" s="59"/>
      <c r="W1037" s="59"/>
      <c r="X1037" s="59"/>
      <c r="Y1037" s="59"/>
      <c r="Z1037" s="59"/>
      <c r="AA1037" s="59"/>
      <c r="AB1037" s="59"/>
      <c r="AC1037" s="59"/>
      <c r="AD1037" s="59"/>
      <c r="AE1037" s="59"/>
      <c r="AF1037" s="59"/>
      <c r="AG1037" s="59"/>
      <c r="AH1037" s="59"/>
      <c r="AI1037" s="60"/>
      <c r="AJ1037" s="60"/>
      <c r="AK1037" s="60"/>
      <c r="AL1037" s="60"/>
      <c r="AM1037" s="60"/>
      <c r="AN1037" s="60"/>
      <c r="AO1037" s="60"/>
      <c r="AP1037" s="60"/>
      <c r="AQ1037" s="60"/>
      <c r="AR1037" s="60"/>
      <c r="AS1037" s="60"/>
      <c r="AT1037" s="60"/>
      <c r="AU1037" s="60"/>
      <c r="AV1037" s="60"/>
      <c r="AW1037" s="60"/>
      <c r="AX1037" s="60"/>
      <c r="AY1037" s="60"/>
      <c r="AZ1037" s="60"/>
      <c r="BA1037" s="60"/>
      <c r="BB1037" s="60"/>
      <c r="BC1037" s="60"/>
      <c r="BD1037" s="60"/>
      <c r="BE1037" s="60"/>
      <c r="BF1037" s="60"/>
      <c r="BG1037" s="60"/>
      <c r="BH1037" s="60"/>
      <c r="BI1037" s="60"/>
      <c r="BJ1037" s="60"/>
      <c r="BK1037" s="60"/>
      <c r="BL1037" s="60"/>
      <c r="BM1037" s="60"/>
      <c r="BN1037" s="60"/>
      <c r="BO1037" s="60"/>
      <c r="BP1037" s="60"/>
      <c r="BQ1037" s="60"/>
      <c r="BR1037" s="60"/>
      <c r="BS1037" s="60"/>
      <c r="BT1037" s="60"/>
      <c r="BU1037" s="60"/>
      <c r="BV1037" s="60"/>
      <c r="BW1037" s="60"/>
      <c r="BX1037" s="60"/>
      <c r="BY1037" s="60"/>
      <c r="BZ1037" s="60"/>
      <c r="CA1037" s="60"/>
      <c r="CB1037" s="60"/>
      <c r="CC1037" s="60"/>
      <c r="CD1037" s="60"/>
      <c r="CE1037" s="60"/>
      <c r="CF1037" s="60"/>
      <c r="CG1037" s="60"/>
      <c r="CH1037" s="60"/>
      <c r="CI1037" s="60"/>
      <c r="CJ1037" s="60"/>
      <c r="CK1037" s="60"/>
      <c r="CL1037" s="60"/>
      <c r="CM1037" s="60"/>
      <c r="CN1037" s="60"/>
      <c r="CO1037" s="60"/>
    </row>
    <row r="1038" spans="1:93" s="61" customFormat="1" x14ac:dyDescent="0.25">
      <c r="A1038" s="64"/>
      <c r="B1038" s="59"/>
      <c r="C1038" s="59"/>
      <c r="D1038" s="59"/>
      <c r="E1038" s="59"/>
      <c r="F1038" s="59"/>
      <c r="G1038" s="59"/>
      <c r="H1038" s="59"/>
      <c r="I1038" s="59"/>
      <c r="J1038" s="59"/>
      <c r="K1038" s="59"/>
      <c r="L1038" s="59"/>
      <c r="M1038" s="59"/>
      <c r="N1038" s="59"/>
      <c r="O1038" s="59"/>
      <c r="P1038" s="59"/>
      <c r="Q1038" s="59"/>
      <c r="R1038" s="59"/>
      <c r="S1038" s="59"/>
      <c r="T1038" s="59"/>
      <c r="U1038" s="59"/>
      <c r="V1038" s="59"/>
      <c r="W1038" s="59"/>
      <c r="X1038" s="59"/>
      <c r="Y1038" s="59"/>
      <c r="Z1038" s="59"/>
      <c r="AA1038" s="59"/>
      <c r="AB1038" s="59"/>
      <c r="AC1038" s="59"/>
      <c r="AD1038" s="59"/>
      <c r="AE1038" s="59"/>
      <c r="AF1038" s="59"/>
      <c r="AG1038" s="59"/>
      <c r="AH1038" s="59"/>
      <c r="AI1038" s="60"/>
      <c r="AJ1038" s="60"/>
      <c r="AK1038" s="60"/>
      <c r="AL1038" s="60"/>
      <c r="AM1038" s="60"/>
      <c r="AN1038" s="60"/>
      <c r="AO1038" s="60"/>
      <c r="AP1038" s="60"/>
      <c r="AQ1038" s="60"/>
      <c r="AR1038" s="60"/>
      <c r="AS1038" s="60"/>
      <c r="AT1038" s="60"/>
      <c r="AU1038" s="60"/>
      <c r="AV1038" s="60"/>
      <c r="AW1038" s="60"/>
      <c r="AX1038" s="60"/>
      <c r="AY1038" s="60"/>
      <c r="AZ1038" s="60"/>
      <c r="BA1038" s="60"/>
      <c r="BB1038" s="60"/>
      <c r="BC1038" s="60"/>
      <c r="BD1038" s="60"/>
      <c r="BE1038" s="60"/>
      <c r="BF1038" s="60"/>
      <c r="BG1038" s="60"/>
      <c r="BH1038" s="60"/>
      <c r="BI1038" s="60"/>
      <c r="BJ1038" s="60"/>
      <c r="BK1038" s="60"/>
      <c r="BL1038" s="60"/>
      <c r="BM1038" s="60"/>
      <c r="BN1038" s="60"/>
      <c r="BO1038" s="60"/>
      <c r="BP1038" s="60"/>
      <c r="BQ1038" s="60"/>
      <c r="BR1038" s="60"/>
      <c r="BS1038" s="60"/>
      <c r="BT1038" s="60"/>
      <c r="BU1038" s="60"/>
      <c r="BV1038" s="60"/>
      <c r="BW1038" s="60"/>
      <c r="BX1038" s="60"/>
      <c r="BY1038" s="60"/>
      <c r="BZ1038" s="60"/>
      <c r="CA1038" s="60"/>
      <c r="CB1038" s="60"/>
      <c r="CC1038" s="60"/>
      <c r="CD1038" s="60"/>
      <c r="CE1038" s="60"/>
      <c r="CF1038" s="60"/>
      <c r="CG1038" s="60"/>
      <c r="CH1038" s="60"/>
      <c r="CI1038" s="60"/>
      <c r="CJ1038" s="60"/>
      <c r="CK1038" s="60"/>
      <c r="CL1038" s="60"/>
      <c r="CM1038" s="60"/>
      <c r="CN1038" s="60"/>
      <c r="CO1038" s="60"/>
    </row>
    <row r="1039" spans="1:93" s="61" customFormat="1" x14ac:dyDescent="0.25">
      <c r="A1039" s="64"/>
      <c r="B1039" s="59"/>
      <c r="C1039" s="59"/>
      <c r="D1039" s="59"/>
      <c r="E1039" s="59"/>
      <c r="F1039" s="59"/>
      <c r="G1039" s="59"/>
      <c r="H1039" s="59"/>
      <c r="I1039" s="59"/>
      <c r="J1039" s="59"/>
      <c r="K1039" s="59"/>
      <c r="L1039" s="59"/>
      <c r="M1039" s="59"/>
      <c r="N1039" s="59"/>
      <c r="O1039" s="59"/>
      <c r="P1039" s="59"/>
      <c r="Q1039" s="59"/>
      <c r="R1039" s="59"/>
      <c r="S1039" s="59"/>
      <c r="T1039" s="59"/>
      <c r="U1039" s="59"/>
      <c r="V1039" s="59"/>
      <c r="W1039" s="59"/>
      <c r="X1039" s="59"/>
      <c r="Y1039" s="59"/>
      <c r="Z1039" s="59"/>
      <c r="AA1039" s="59"/>
      <c r="AB1039" s="59"/>
      <c r="AC1039" s="59"/>
      <c r="AD1039" s="59"/>
      <c r="AE1039" s="59"/>
      <c r="AF1039" s="59"/>
      <c r="AG1039" s="59"/>
      <c r="AH1039" s="59"/>
      <c r="AI1039" s="60"/>
      <c r="AJ1039" s="60"/>
      <c r="AK1039" s="60"/>
      <c r="AL1039" s="60"/>
      <c r="AM1039" s="60"/>
      <c r="AN1039" s="60"/>
      <c r="AO1039" s="60"/>
      <c r="AP1039" s="60"/>
      <c r="AQ1039" s="60"/>
      <c r="AR1039" s="60"/>
      <c r="AS1039" s="60"/>
      <c r="AT1039" s="60"/>
      <c r="AU1039" s="60"/>
      <c r="AV1039" s="60"/>
      <c r="AW1039" s="60"/>
      <c r="AX1039" s="60"/>
      <c r="AY1039" s="60"/>
      <c r="AZ1039" s="60"/>
      <c r="BA1039" s="60"/>
      <c r="BB1039" s="60"/>
      <c r="BC1039" s="60"/>
      <c r="BD1039" s="60"/>
      <c r="BE1039" s="60"/>
      <c r="BF1039" s="60"/>
      <c r="BG1039" s="60"/>
      <c r="BH1039" s="60"/>
      <c r="BI1039" s="60"/>
      <c r="BJ1039" s="60"/>
      <c r="BK1039" s="60"/>
      <c r="BL1039" s="60"/>
      <c r="BM1039" s="60"/>
      <c r="BN1039" s="60"/>
      <c r="BO1039" s="60"/>
      <c r="BP1039" s="60"/>
      <c r="BQ1039" s="60"/>
      <c r="BR1039" s="60"/>
      <c r="BS1039" s="60"/>
      <c r="BT1039" s="60"/>
      <c r="BU1039" s="60"/>
      <c r="BV1039" s="60"/>
      <c r="BW1039" s="60"/>
      <c r="BX1039" s="60"/>
      <c r="BY1039" s="60"/>
      <c r="BZ1039" s="60"/>
      <c r="CA1039" s="60"/>
      <c r="CB1039" s="60"/>
      <c r="CC1039" s="60"/>
      <c r="CD1039" s="60"/>
      <c r="CE1039" s="60"/>
      <c r="CF1039" s="60"/>
      <c r="CG1039" s="60"/>
      <c r="CH1039" s="60"/>
      <c r="CI1039" s="60"/>
      <c r="CJ1039" s="60"/>
      <c r="CK1039" s="60"/>
      <c r="CL1039" s="60"/>
      <c r="CM1039" s="60"/>
      <c r="CN1039" s="60"/>
      <c r="CO1039" s="60"/>
    </row>
    <row r="1040" spans="1:93" s="61" customFormat="1" x14ac:dyDescent="0.25">
      <c r="A1040" s="64"/>
      <c r="B1040" s="59"/>
      <c r="C1040" s="59"/>
      <c r="D1040" s="59"/>
      <c r="E1040" s="59"/>
      <c r="F1040" s="59"/>
      <c r="G1040" s="59"/>
      <c r="H1040" s="59"/>
      <c r="I1040" s="59"/>
      <c r="J1040" s="59"/>
      <c r="K1040" s="59"/>
      <c r="L1040" s="59"/>
      <c r="M1040" s="59"/>
      <c r="N1040" s="59"/>
      <c r="O1040" s="59"/>
      <c r="P1040" s="59"/>
      <c r="Q1040" s="59"/>
      <c r="R1040" s="59"/>
      <c r="S1040" s="59"/>
      <c r="T1040" s="59"/>
      <c r="U1040" s="59"/>
      <c r="V1040" s="59"/>
      <c r="W1040" s="59"/>
      <c r="X1040" s="59"/>
      <c r="Y1040" s="59"/>
      <c r="Z1040" s="59"/>
      <c r="AA1040" s="59"/>
      <c r="AB1040" s="59"/>
      <c r="AC1040" s="59"/>
      <c r="AD1040" s="59"/>
      <c r="AE1040" s="59"/>
      <c r="AF1040" s="59"/>
      <c r="AG1040" s="59"/>
      <c r="AH1040" s="59"/>
      <c r="AI1040" s="60"/>
      <c r="AJ1040" s="60"/>
      <c r="AK1040" s="60"/>
      <c r="AL1040" s="60"/>
      <c r="AM1040" s="60"/>
      <c r="AN1040" s="60"/>
      <c r="AO1040" s="60"/>
      <c r="AP1040" s="60"/>
      <c r="AQ1040" s="60"/>
      <c r="AR1040" s="60"/>
      <c r="AS1040" s="60"/>
      <c r="AT1040" s="60"/>
      <c r="AU1040" s="60"/>
      <c r="AV1040" s="60"/>
      <c r="AW1040" s="60"/>
      <c r="AX1040" s="60"/>
      <c r="AY1040" s="60"/>
      <c r="AZ1040" s="60"/>
      <c r="BA1040" s="60"/>
      <c r="BB1040" s="60"/>
      <c r="BC1040" s="60"/>
      <c r="BD1040" s="60"/>
      <c r="BE1040" s="60"/>
      <c r="BF1040" s="60"/>
      <c r="BG1040" s="60"/>
      <c r="BH1040" s="60"/>
      <c r="BI1040" s="60"/>
      <c r="BJ1040" s="60"/>
      <c r="BK1040" s="60"/>
      <c r="BL1040" s="60"/>
      <c r="BM1040" s="60"/>
      <c r="BN1040" s="60"/>
      <c r="BO1040" s="60"/>
      <c r="BP1040" s="60"/>
      <c r="BQ1040" s="60"/>
      <c r="BR1040" s="60"/>
      <c r="BS1040" s="60"/>
      <c r="BT1040" s="60"/>
      <c r="BU1040" s="60"/>
      <c r="BV1040" s="60"/>
      <c r="BW1040" s="60"/>
      <c r="BX1040" s="60"/>
      <c r="BY1040" s="60"/>
      <c r="BZ1040" s="60"/>
      <c r="CA1040" s="60"/>
      <c r="CB1040" s="60"/>
      <c r="CC1040" s="60"/>
      <c r="CD1040" s="60"/>
      <c r="CE1040" s="60"/>
      <c r="CF1040" s="60"/>
      <c r="CG1040" s="60"/>
      <c r="CH1040" s="60"/>
      <c r="CI1040" s="60"/>
      <c r="CJ1040" s="60"/>
      <c r="CK1040" s="60"/>
      <c r="CL1040" s="60"/>
      <c r="CM1040" s="60"/>
      <c r="CN1040" s="60"/>
      <c r="CO1040" s="60"/>
    </row>
    <row r="1041" spans="1:93" s="61" customFormat="1" x14ac:dyDescent="0.25">
      <c r="A1041" s="64"/>
      <c r="B1041" s="59"/>
      <c r="C1041" s="59"/>
      <c r="D1041" s="59"/>
      <c r="E1041" s="59"/>
      <c r="F1041" s="59"/>
      <c r="G1041" s="59"/>
      <c r="H1041" s="59"/>
      <c r="I1041" s="59"/>
      <c r="J1041" s="59"/>
      <c r="K1041" s="59"/>
      <c r="L1041" s="59"/>
      <c r="M1041" s="59"/>
      <c r="N1041" s="59"/>
      <c r="O1041" s="59"/>
      <c r="P1041" s="59"/>
      <c r="Q1041" s="59"/>
      <c r="R1041" s="59"/>
      <c r="S1041" s="59"/>
      <c r="T1041" s="59"/>
      <c r="U1041" s="59"/>
      <c r="V1041" s="59"/>
      <c r="W1041" s="59"/>
      <c r="X1041" s="59"/>
      <c r="Y1041" s="59"/>
      <c r="Z1041" s="59"/>
      <c r="AA1041" s="59"/>
      <c r="AB1041" s="59"/>
      <c r="AC1041" s="59"/>
      <c r="AD1041" s="59"/>
      <c r="AE1041" s="59"/>
      <c r="AF1041" s="59"/>
      <c r="AG1041" s="59"/>
      <c r="AH1041" s="59"/>
      <c r="AI1041" s="60"/>
      <c r="AJ1041" s="60"/>
      <c r="AK1041" s="60"/>
      <c r="AL1041" s="60"/>
      <c r="AM1041" s="60"/>
      <c r="AN1041" s="60"/>
      <c r="AO1041" s="60"/>
      <c r="AP1041" s="60"/>
      <c r="AQ1041" s="60"/>
      <c r="AR1041" s="60"/>
      <c r="AS1041" s="60"/>
      <c r="AT1041" s="60"/>
      <c r="AU1041" s="60"/>
      <c r="AV1041" s="60"/>
      <c r="AW1041" s="60"/>
      <c r="AX1041" s="60"/>
      <c r="AY1041" s="60"/>
      <c r="AZ1041" s="60"/>
      <c r="BA1041" s="60"/>
      <c r="BB1041" s="60"/>
      <c r="BC1041" s="60"/>
      <c r="BD1041" s="60"/>
      <c r="BE1041" s="60"/>
      <c r="BF1041" s="60"/>
      <c r="BG1041" s="60"/>
      <c r="BH1041" s="60"/>
      <c r="BI1041" s="60"/>
      <c r="BJ1041" s="60"/>
      <c r="BK1041" s="60"/>
      <c r="BL1041" s="60"/>
      <c r="BM1041" s="60"/>
      <c r="BN1041" s="60"/>
      <c r="BO1041" s="60"/>
      <c r="BP1041" s="60"/>
      <c r="BQ1041" s="60"/>
      <c r="BR1041" s="60"/>
      <c r="BS1041" s="60"/>
      <c r="BT1041" s="60"/>
      <c r="BU1041" s="60"/>
      <c r="BV1041" s="60"/>
      <c r="BW1041" s="60"/>
      <c r="BX1041" s="60"/>
      <c r="BY1041" s="60"/>
      <c r="BZ1041" s="60"/>
      <c r="CA1041" s="60"/>
      <c r="CB1041" s="60"/>
      <c r="CC1041" s="60"/>
      <c r="CD1041" s="60"/>
      <c r="CE1041" s="60"/>
      <c r="CF1041" s="60"/>
      <c r="CG1041" s="60"/>
      <c r="CH1041" s="60"/>
      <c r="CI1041" s="60"/>
      <c r="CJ1041" s="60"/>
      <c r="CK1041" s="60"/>
      <c r="CL1041" s="60"/>
      <c r="CM1041" s="60"/>
      <c r="CN1041" s="60"/>
      <c r="CO1041" s="60"/>
    </row>
    <row r="1042" spans="1:93" s="61" customFormat="1" x14ac:dyDescent="0.25">
      <c r="A1042" s="64"/>
      <c r="B1042" s="59"/>
      <c r="C1042" s="59"/>
      <c r="D1042" s="59"/>
      <c r="E1042" s="59"/>
      <c r="F1042" s="59"/>
      <c r="G1042" s="59"/>
      <c r="H1042" s="59"/>
      <c r="I1042" s="59"/>
      <c r="J1042" s="59"/>
      <c r="K1042" s="59"/>
      <c r="L1042" s="59"/>
      <c r="M1042" s="59"/>
      <c r="N1042" s="59"/>
      <c r="O1042" s="59"/>
      <c r="P1042" s="59"/>
      <c r="Q1042" s="59"/>
      <c r="R1042" s="59"/>
      <c r="S1042" s="59"/>
      <c r="T1042" s="59"/>
      <c r="U1042" s="59"/>
      <c r="V1042" s="59"/>
      <c r="W1042" s="59"/>
      <c r="X1042" s="59"/>
      <c r="Y1042" s="59"/>
      <c r="Z1042" s="59"/>
      <c r="AA1042" s="59"/>
      <c r="AB1042" s="59"/>
      <c r="AC1042" s="59"/>
      <c r="AD1042" s="59"/>
      <c r="AE1042" s="59"/>
      <c r="AF1042" s="59"/>
      <c r="AG1042" s="59"/>
      <c r="AH1042" s="59"/>
      <c r="AI1042" s="60"/>
      <c r="AJ1042" s="60"/>
      <c r="AK1042" s="60"/>
      <c r="AL1042" s="60"/>
      <c r="AM1042" s="60"/>
      <c r="AN1042" s="60"/>
      <c r="AO1042" s="60"/>
      <c r="AP1042" s="60"/>
      <c r="AQ1042" s="60"/>
      <c r="AR1042" s="60"/>
      <c r="AS1042" s="60"/>
      <c r="AT1042" s="60"/>
      <c r="AU1042" s="60"/>
      <c r="AV1042" s="60"/>
      <c r="AW1042" s="60"/>
      <c r="AX1042" s="60"/>
      <c r="AY1042" s="60"/>
      <c r="AZ1042" s="60"/>
      <c r="BA1042" s="60"/>
      <c r="BB1042" s="60"/>
      <c r="BC1042" s="60"/>
      <c r="BD1042" s="60"/>
      <c r="BE1042" s="60"/>
      <c r="BF1042" s="60"/>
      <c r="BG1042" s="60"/>
      <c r="BH1042" s="60"/>
      <c r="BI1042" s="60"/>
      <c r="BJ1042" s="60"/>
      <c r="BK1042" s="60"/>
      <c r="BL1042" s="60"/>
      <c r="BM1042" s="60"/>
      <c r="BN1042" s="60"/>
      <c r="BO1042" s="60"/>
      <c r="BP1042" s="60"/>
      <c r="BQ1042" s="60"/>
      <c r="BR1042" s="60"/>
      <c r="BS1042" s="60"/>
      <c r="BT1042" s="60"/>
      <c r="BU1042" s="60"/>
      <c r="BV1042" s="60"/>
      <c r="BW1042" s="60"/>
      <c r="BX1042" s="60"/>
      <c r="BY1042" s="60"/>
      <c r="BZ1042" s="60"/>
      <c r="CA1042" s="60"/>
      <c r="CB1042" s="60"/>
      <c r="CC1042" s="60"/>
      <c r="CD1042" s="60"/>
      <c r="CE1042" s="60"/>
      <c r="CF1042" s="60"/>
      <c r="CG1042" s="60"/>
      <c r="CH1042" s="60"/>
      <c r="CI1042" s="60"/>
      <c r="CJ1042" s="60"/>
      <c r="CK1042" s="60"/>
      <c r="CL1042" s="60"/>
      <c r="CM1042" s="60"/>
      <c r="CN1042" s="60"/>
      <c r="CO1042" s="60"/>
    </row>
    <row r="1043" spans="1:93" s="61" customFormat="1" x14ac:dyDescent="0.25">
      <c r="A1043" s="64"/>
      <c r="B1043" s="59"/>
      <c r="C1043" s="59"/>
      <c r="D1043" s="59"/>
      <c r="E1043" s="59"/>
      <c r="F1043" s="59"/>
      <c r="G1043" s="59"/>
      <c r="H1043" s="59"/>
      <c r="I1043" s="59"/>
      <c r="J1043" s="59"/>
      <c r="K1043" s="59"/>
      <c r="L1043" s="59"/>
      <c r="M1043" s="59"/>
      <c r="N1043" s="59"/>
      <c r="O1043" s="59"/>
      <c r="P1043" s="59"/>
      <c r="Q1043" s="59"/>
      <c r="R1043" s="59"/>
      <c r="S1043" s="59"/>
      <c r="T1043" s="59"/>
      <c r="U1043" s="59"/>
      <c r="V1043" s="59"/>
      <c r="W1043" s="59"/>
      <c r="X1043" s="59"/>
      <c r="Y1043" s="59"/>
      <c r="Z1043" s="59"/>
      <c r="AA1043" s="59"/>
      <c r="AB1043" s="59"/>
      <c r="AC1043" s="59"/>
      <c r="AD1043" s="59"/>
      <c r="AE1043" s="59"/>
      <c r="AF1043" s="59"/>
      <c r="AG1043" s="59"/>
      <c r="AH1043" s="59"/>
      <c r="AI1043" s="60"/>
      <c r="AJ1043" s="60"/>
      <c r="AK1043" s="60"/>
      <c r="AL1043" s="60"/>
      <c r="AM1043" s="60"/>
      <c r="AN1043" s="60"/>
      <c r="AO1043" s="60"/>
      <c r="AP1043" s="60"/>
      <c r="AQ1043" s="60"/>
      <c r="AR1043" s="60"/>
      <c r="AS1043" s="60"/>
      <c r="AT1043" s="60"/>
      <c r="AU1043" s="60"/>
      <c r="AV1043" s="60"/>
      <c r="AW1043" s="60"/>
      <c r="AX1043" s="60"/>
      <c r="AY1043" s="60"/>
      <c r="AZ1043" s="60"/>
      <c r="BA1043" s="60"/>
      <c r="BB1043" s="60"/>
      <c r="BC1043" s="60"/>
      <c r="BD1043" s="60"/>
      <c r="BE1043" s="60"/>
      <c r="BF1043" s="60"/>
      <c r="BG1043" s="60"/>
      <c r="BH1043" s="60"/>
      <c r="BI1043" s="60"/>
      <c r="BJ1043" s="60"/>
      <c r="BK1043" s="60"/>
      <c r="BL1043" s="60"/>
      <c r="BM1043" s="60"/>
      <c r="BN1043" s="60"/>
      <c r="BO1043" s="60"/>
      <c r="BP1043" s="60"/>
      <c r="BQ1043" s="60"/>
      <c r="BR1043" s="60"/>
      <c r="BS1043" s="60"/>
      <c r="BT1043" s="60"/>
      <c r="BU1043" s="60"/>
      <c r="BV1043" s="60"/>
      <c r="BW1043" s="60"/>
      <c r="BX1043" s="60"/>
      <c r="BY1043" s="60"/>
      <c r="BZ1043" s="60"/>
      <c r="CA1043" s="60"/>
      <c r="CB1043" s="60"/>
      <c r="CC1043" s="60"/>
      <c r="CD1043" s="60"/>
      <c r="CE1043" s="60"/>
      <c r="CF1043" s="60"/>
      <c r="CG1043" s="60"/>
      <c r="CH1043" s="60"/>
      <c r="CI1043" s="60"/>
      <c r="CJ1043" s="60"/>
      <c r="CK1043" s="60"/>
      <c r="CL1043" s="60"/>
      <c r="CM1043" s="60"/>
      <c r="CN1043" s="60"/>
      <c r="CO1043" s="60"/>
    </row>
    <row r="1044" spans="1:93" s="61" customFormat="1" x14ac:dyDescent="0.25">
      <c r="A1044" s="64"/>
      <c r="B1044" s="59"/>
      <c r="C1044" s="59"/>
      <c r="D1044" s="59"/>
      <c r="E1044" s="59"/>
      <c r="F1044" s="59"/>
      <c r="G1044" s="59"/>
      <c r="H1044" s="59"/>
      <c r="I1044" s="59"/>
      <c r="J1044" s="59"/>
      <c r="K1044" s="59"/>
      <c r="L1044" s="59"/>
      <c r="M1044" s="59"/>
      <c r="N1044" s="59"/>
      <c r="O1044" s="59"/>
      <c r="P1044" s="59"/>
      <c r="Q1044" s="59"/>
      <c r="R1044" s="59"/>
      <c r="S1044" s="59"/>
      <c r="T1044" s="59"/>
      <c r="U1044" s="59"/>
      <c r="V1044" s="59"/>
      <c r="W1044" s="59"/>
      <c r="X1044" s="59"/>
      <c r="Y1044" s="59"/>
      <c r="Z1044" s="59"/>
      <c r="AA1044" s="59"/>
      <c r="AB1044" s="59"/>
      <c r="AC1044" s="59"/>
      <c r="AD1044" s="59"/>
      <c r="AE1044" s="59"/>
      <c r="AF1044" s="59"/>
      <c r="AG1044" s="59"/>
      <c r="AH1044" s="59"/>
      <c r="AI1044" s="60"/>
      <c r="AJ1044" s="60"/>
      <c r="AK1044" s="60"/>
      <c r="AL1044" s="60"/>
      <c r="AM1044" s="60"/>
      <c r="AN1044" s="60"/>
      <c r="AO1044" s="60"/>
      <c r="AP1044" s="60"/>
      <c r="AQ1044" s="60"/>
      <c r="AR1044" s="60"/>
      <c r="AS1044" s="60"/>
      <c r="AT1044" s="60"/>
      <c r="AU1044" s="60"/>
      <c r="AV1044" s="60"/>
      <c r="AW1044" s="60"/>
      <c r="AX1044" s="60"/>
      <c r="AY1044" s="60"/>
      <c r="AZ1044" s="60"/>
      <c r="BA1044" s="60"/>
      <c r="BB1044" s="60"/>
      <c r="BC1044" s="60"/>
      <c r="BD1044" s="60"/>
      <c r="BE1044" s="60"/>
      <c r="BF1044" s="60"/>
      <c r="BG1044" s="60"/>
      <c r="BH1044" s="60"/>
      <c r="BI1044" s="60"/>
      <c r="BJ1044" s="60"/>
      <c r="BK1044" s="60"/>
      <c r="BL1044" s="60"/>
      <c r="BM1044" s="60"/>
      <c r="BN1044" s="60"/>
      <c r="BO1044" s="60"/>
      <c r="BP1044" s="60"/>
      <c r="BQ1044" s="60"/>
      <c r="BR1044" s="60"/>
      <c r="BS1044" s="60"/>
      <c r="BT1044" s="60"/>
      <c r="BU1044" s="60"/>
      <c r="BV1044" s="60"/>
      <c r="BW1044" s="60"/>
      <c r="BX1044" s="60"/>
      <c r="BY1044" s="60"/>
      <c r="BZ1044" s="60"/>
      <c r="CA1044" s="60"/>
      <c r="CB1044" s="60"/>
      <c r="CC1044" s="60"/>
      <c r="CD1044" s="60"/>
      <c r="CE1044" s="60"/>
      <c r="CF1044" s="60"/>
      <c r="CG1044" s="60"/>
      <c r="CH1044" s="60"/>
      <c r="CI1044" s="60"/>
      <c r="CJ1044" s="60"/>
      <c r="CK1044" s="60"/>
      <c r="CL1044" s="60"/>
      <c r="CM1044" s="60"/>
      <c r="CN1044" s="60"/>
      <c r="CO1044" s="60"/>
    </row>
    <row r="1045" spans="1:93" s="61" customFormat="1" x14ac:dyDescent="0.25">
      <c r="A1045" s="6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AA1045" s="59"/>
      <c r="AB1045" s="59"/>
      <c r="AC1045" s="59"/>
      <c r="AD1045" s="59"/>
      <c r="AE1045" s="59"/>
      <c r="AF1045" s="59"/>
      <c r="AG1045" s="59"/>
      <c r="AH1045" s="59"/>
      <c r="AI1045" s="60"/>
      <c r="AJ1045" s="60"/>
      <c r="AK1045" s="60"/>
      <c r="AL1045" s="60"/>
      <c r="AM1045" s="60"/>
      <c r="AN1045" s="60"/>
      <c r="AO1045" s="60"/>
      <c r="AP1045" s="60"/>
      <c r="AQ1045" s="60"/>
      <c r="AR1045" s="60"/>
      <c r="AS1045" s="60"/>
      <c r="AT1045" s="60"/>
      <c r="AU1045" s="60"/>
      <c r="AV1045" s="60"/>
      <c r="AW1045" s="60"/>
      <c r="AX1045" s="60"/>
      <c r="AY1045" s="60"/>
      <c r="AZ1045" s="60"/>
      <c r="BA1045" s="60"/>
      <c r="BB1045" s="60"/>
      <c r="BC1045" s="60"/>
      <c r="BD1045" s="60"/>
      <c r="BE1045" s="60"/>
      <c r="BF1045" s="60"/>
      <c r="BG1045" s="60"/>
      <c r="BH1045" s="60"/>
      <c r="BI1045" s="60"/>
      <c r="BJ1045" s="60"/>
      <c r="BK1045" s="60"/>
      <c r="BL1045" s="60"/>
      <c r="BM1045" s="60"/>
      <c r="BN1045" s="60"/>
      <c r="BO1045" s="60"/>
      <c r="BP1045" s="60"/>
      <c r="BQ1045" s="60"/>
      <c r="BR1045" s="60"/>
      <c r="BS1045" s="60"/>
      <c r="BT1045" s="60"/>
      <c r="BU1045" s="60"/>
      <c r="BV1045" s="60"/>
      <c r="BW1045" s="60"/>
      <c r="BX1045" s="60"/>
      <c r="BY1045" s="60"/>
      <c r="BZ1045" s="60"/>
      <c r="CA1045" s="60"/>
      <c r="CB1045" s="60"/>
      <c r="CC1045" s="60"/>
      <c r="CD1045" s="60"/>
      <c r="CE1045" s="60"/>
      <c r="CF1045" s="60"/>
      <c r="CG1045" s="60"/>
      <c r="CH1045" s="60"/>
      <c r="CI1045" s="60"/>
      <c r="CJ1045" s="60"/>
      <c r="CK1045" s="60"/>
      <c r="CL1045" s="60"/>
      <c r="CM1045" s="60"/>
      <c r="CN1045" s="60"/>
      <c r="CO1045" s="60"/>
    </row>
    <row r="1046" spans="1:93" s="61" customFormat="1" x14ac:dyDescent="0.25">
      <c r="A1046" s="64"/>
      <c r="B1046" s="59"/>
      <c r="C1046" s="59"/>
      <c r="D1046" s="59"/>
      <c r="E1046" s="59"/>
      <c r="F1046" s="59"/>
      <c r="G1046" s="59"/>
      <c r="H1046" s="59"/>
      <c r="I1046" s="59"/>
      <c r="J1046" s="59"/>
      <c r="K1046" s="59"/>
      <c r="L1046" s="59"/>
      <c r="M1046" s="59"/>
      <c r="N1046" s="59"/>
      <c r="O1046" s="59"/>
      <c r="P1046" s="59"/>
      <c r="Q1046" s="59"/>
      <c r="R1046" s="59"/>
      <c r="S1046" s="59"/>
      <c r="T1046" s="59"/>
      <c r="U1046" s="59"/>
      <c r="V1046" s="59"/>
      <c r="W1046" s="59"/>
      <c r="X1046" s="59"/>
      <c r="Y1046" s="59"/>
      <c r="Z1046" s="59"/>
      <c r="AA1046" s="59"/>
      <c r="AB1046" s="59"/>
      <c r="AC1046" s="59"/>
      <c r="AD1046" s="59"/>
      <c r="AE1046" s="59"/>
      <c r="AF1046" s="59"/>
      <c r="AG1046" s="59"/>
      <c r="AH1046" s="59"/>
      <c r="AI1046" s="60"/>
      <c r="AJ1046" s="60"/>
      <c r="AK1046" s="60"/>
      <c r="AL1046" s="60"/>
      <c r="AM1046" s="60"/>
      <c r="AN1046" s="60"/>
      <c r="AO1046" s="60"/>
      <c r="AP1046" s="60"/>
      <c r="AQ1046" s="60"/>
      <c r="AR1046" s="60"/>
      <c r="AS1046" s="60"/>
      <c r="AT1046" s="60"/>
      <c r="AU1046" s="60"/>
      <c r="AV1046" s="60"/>
      <c r="AW1046" s="60"/>
      <c r="AX1046" s="60"/>
      <c r="AY1046" s="60"/>
      <c r="AZ1046" s="60"/>
      <c r="BA1046" s="60"/>
      <c r="BB1046" s="60"/>
      <c r="BC1046" s="60"/>
      <c r="BD1046" s="60"/>
      <c r="BE1046" s="60"/>
      <c r="BF1046" s="60"/>
      <c r="BG1046" s="60"/>
      <c r="BH1046" s="60"/>
      <c r="BI1046" s="60"/>
      <c r="BJ1046" s="60"/>
      <c r="BK1046" s="60"/>
      <c r="BL1046" s="60"/>
      <c r="BM1046" s="60"/>
      <c r="BN1046" s="60"/>
      <c r="BO1046" s="60"/>
      <c r="BP1046" s="60"/>
      <c r="BQ1046" s="60"/>
      <c r="BR1046" s="60"/>
      <c r="BS1046" s="60"/>
      <c r="BT1046" s="60"/>
      <c r="BU1046" s="60"/>
      <c r="BV1046" s="60"/>
      <c r="BW1046" s="60"/>
      <c r="BX1046" s="60"/>
      <c r="BY1046" s="60"/>
      <c r="BZ1046" s="60"/>
      <c r="CA1046" s="60"/>
      <c r="CB1046" s="60"/>
      <c r="CC1046" s="60"/>
      <c r="CD1046" s="60"/>
      <c r="CE1046" s="60"/>
      <c r="CF1046" s="60"/>
      <c r="CG1046" s="60"/>
      <c r="CH1046" s="60"/>
      <c r="CI1046" s="60"/>
      <c r="CJ1046" s="60"/>
      <c r="CK1046" s="60"/>
      <c r="CL1046" s="60"/>
      <c r="CM1046" s="60"/>
      <c r="CN1046" s="60"/>
      <c r="CO1046" s="60"/>
    </row>
    <row r="1047" spans="1:93" s="61" customFormat="1" x14ac:dyDescent="0.25">
      <c r="A1047" s="64"/>
      <c r="B1047" s="59"/>
      <c r="C1047" s="59"/>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AA1047" s="59"/>
      <c r="AB1047" s="59"/>
      <c r="AC1047" s="59"/>
      <c r="AD1047" s="59"/>
      <c r="AE1047" s="59"/>
      <c r="AF1047" s="59"/>
      <c r="AG1047" s="59"/>
      <c r="AH1047" s="59"/>
      <c r="AI1047" s="60"/>
      <c r="AJ1047" s="60"/>
      <c r="AK1047" s="60"/>
      <c r="AL1047" s="60"/>
      <c r="AM1047" s="60"/>
      <c r="AN1047" s="60"/>
      <c r="AO1047" s="60"/>
      <c r="AP1047" s="60"/>
      <c r="AQ1047" s="60"/>
      <c r="AR1047" s="60"/>
      <c r="AS1047" s="60"/>
      <c r="AT1047" s="60"/>
      <c r="AU1047" s="60"/>
      <c r="AV1047" s="60"/>
      <c r="AW1047" s="60"/>
      <c r="AX1047" s="60"/>
      <c r="AY1047" s="60"/>
      <c r="AZ1047" s="60"/>
      <c r="BA1047" s="60"/>
      <c r="BB1047" s="60"/>
      <c r="BC1047" s="60"/>
      <c r="BD1047" s="60"/>
      <c r="BE1047" s="60"/>
      <c r="BF1047" s="60"/>
      <c r="BG1047" s="60"/>
      <c r="BH1047" s="60"/>
      <c r="BI1047" s="60"/>
      <c r="BJ1047" s="60"/>
      <c r="BK1047" s="60"/>
      <c r="BL1047" s="60"/>
      <c r="BM1047" s="60"/>
      <c r="BN1047" s="60"/>
      <c r="BO1047" s="60"/>
      <c r="BP1047" s="60"/>
      <c r="BQ1047" s="60"/>
      <c r="BR1047" s="60"/>
      <c r="BS1047" s="60"/>
      <c r="BT1047" s="60"/>
      <c r="BU1047" s="60"/>
      <c r="BV1047" s="60"/>
      <c r="BW1047" s="60"/>
      <c r="BX1047" s="60"/>
      <c r="BY1047" s="60"/>
      <c r="BZ1047" s="60"/>
      <c r="CA1047" s="60"/>
      <c r="CB1047" s="60"/>
      <c r="CC1047" s="60"/>
      <c r="CD1047" s="60"/>
      <c r="CE1047" s="60"/>
      <c r="CF1047" s="60"/>
      <c r="CG1047" s="60"/>
      <c r="CH1047" s="60"/>
      <c r="CI1047" s="60"/>
      <c r="CJ1047" s="60"/>
      <c r="CK1047" s="60"/>
      <c r="CL1047" s="60"/>
      <c r="CM1047" s="60"/>
      <c r="CN1047" s="60"/>
      <c r="CO1047" s="60"/>
    </row>
    <row r="1048" spans="1:93" s="61" customFormat="1" x14ac:dyDescent="0.25">
      <c r="A1048" s="64"/>
      <c r="B1048" s="59"/>
      <c r="C1048" s="59"/>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AA1048" s="59"/>
      <c r="AB1048" s="59"/>
      <c r="AC1048" s="59"/>
      <c r="AD1048" s="59"/>
      <c r="AE1048" s="59"/>
      <c r="AF1048" s="59"/>
      <c r="AG1048" s="59"/>
      <c r="AH1048" s="59"/>
      <c r="AI1048" s="60"/>
      <c r="AJ1048" s="60"/>
      <c r="AK1048" s="60"/>
      <c r="AL1048" s="60"/>
      <c r="AM1048" s="60"/>
      <c r="AN1048" s="60"/>
      <c r="AO1048" s="60"/>
      <c r="AP1048" s="60"/>
      <c r="AQ1048" s="60"/>
      <c r="AR1048" s="60"/>
      <c r="AS1048" s="60"/>
      <c r="AT1048" s="60"/>
      <c r="AU1048" s="60"/>
      <c r="AV1048" s="60"/>
      <c r="AW1048" s="60"/>
      <c r="AX1048" s="60"/>
      <c r="AY1048" s="60"/>
      <c r="AZ1048" s="60"/>
      <c r="BA1048" s="60"/>
      <c r="BB1048" s="60"/>
      <c r="BC1048" s="60"/>
      <c r="BD1048" s="60"/>
      <c r="BE1048" s="60"/>
      <c r="BF1048" s="60"/>
      <c r="BG1048" s="60"/>
      <c r="BH1048" s="60"/>
      <c r="BI1048" s="60"/>
      <c r="BJ1048" s="60"/>
      <c r="BK1048" s="60"/>
      <c r="BL1048" s="60"/>
      <c r="BM1048" s="60"/>
      <c r="BN1048" s="60"/>
      <c r="BO1048" s="60"/>
      <c r="BP1048" s="60"/>
      <c r="BQ1048" s="60"/>
      <c r="BR1048" s="60"/>
      <c r="BS1048" s="60"/>
      <c r="BT1048" s="60"/>
      <c r="BU1048" s="60"/>
      <c r="BV1048" s="60"/>
      <c r="BW1048" s="60"/>
      <c r="BX1048" s="60"/>
      <c r="BY1048" s="60"/>
      <c r="BZ1048" s="60"/>
      <c r="CA1048" s="60"/>
      <c r="CB1048" s="60"/>
      <c r="CC1048" s="60"/>
      <c r="CD1048" s="60"/>
      <c r="CE1048" s="60"/>
      <c r="CF1048" s="60"/>
      <c r="CG1048" s="60"/>
      <c r="CH1048" s="60"/>
      <c r="CI1048" s="60"/>
      <c r="CJ1048" s="60"/>
      <c r="CK1048" s="60"/>
      <c r="CL1048" s="60"/>
      <c r="CM1048" s="60"/>
      <c r="CN1048" s="60"/>
      <c r="CO1048" s="60"/>
    </row>
    <row r="1049" spans="1:93" s="61" customFormat="1" x14ac:dyDescent="0.25">
      <c r="A1049" s="64"/>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AA1049" s="59"/>
      <c r="AB1049" s="59"/>
      <c r="AC1049" s="59"/>
      <c r="AD1049" s="59"/>
      <c r="AE1049" s="59"/>
      <c r="AF1049" s="59"/>
      <c r="AG1049" s="59"/>
      <c r="AH1049" s="59"/>
      <c r="AI1049" s="60"/>
      <c r="AJ1049" s="60"/>
      <c r="AK1049" s="60"/>
      <c r="AL1049" s="60"/>
      <c r="AM1049" s="60"/>
      <c r="AN1049" s="60"/>
      <c r="AO1049" s="60"/>
      <c r="AP1049" s="60"/>
      <c r="AQ1049" s="60"/>
      <c r="AR1049" s="60"/>
      <c r="AS1049" s="60"/>
      <c r="AT1049" s="60"/>
      <c r="AU1049" s="60"/>
      <c r="AV1049" s="60"/>
      <c r="AW1049" s="60"/>
      <c r="AX1049" s="60"/>
      <c r="AY1049" s="60"/>
      <c r="AZ1049" s="60"/>
      <c r="BA1049" s="60"/>
      <c r="BB1049" s="60"/>
      <c r="BC1049" s="60"/>
      <c r="BD1049" s="60"/>
      <c r="BE1049" s="60"/>
      <c r="BF1049" s="60"/>
      <c r="BG1049" s="60"/>
      <c r="BH1049" s="60"/>
      <c r="BI1049" s="60"/>
      <c r="BJ1049" s="60"/>
      <c r="BK1049" s="60"/>
      <c r="BL1049" s="60"/>
      <c r="BM1049" s="60"/>
      <c r="BN1049" s="60"/>
      <c r="BO1049" s="60"/>
      <c r="BP1049" s="60"/>
      <c r="BQ1049" s="60"/>
      <c r="BR1049" s="60"/>
      <c r="BS1049" s="60"/>
      <c r="BT1049" s="60"/>
      <c r="BU1049" s="60"/>
      <c r="BV1049" s="60"/>
      <c r="BW1049" s="60"/>
      <c r="BX1049" s="60"/>
      <c r="BY1049" s="60"/>
      <c r="BZ1049" s="60"/>
      <c r="CA1049" s="60"/>
      <c r="CB1049" s="60"/>
      <c r="CC1049" s="60"/>
      <c r="CD1049" s="60"/>
      <c r="CE1049" s="60"/>
      <c r="CF1049" s="60"/>
      <c r="CG1049" s="60"/>
      <c r="CH1049" s="60"/>
      <c r="CI1049" s="60"/>
      <c r="CJ1049" s="60"/>
      <c r="CK1049" s="60"/>
      <c r="CL1049" s="60"/>
      <c r="CM1049" s="60"/>
      <c r="CN1049" s="60"/>
      <c r="CO1049" s="60"/>
    </row>
    <row r="1050" spans="1:93" s="61" customFormat="1" x14ac:dyDescent="0.25">
      <c r="A1050" s="64"/>
      <c r="B1050" s="59"/>
      <c r="C1050" s="59"/>
      <c r="D1050" s="59"/>
      <c r="E1050" s="59"/>
      <c r="F1050" s="59"/>
      <c r="G1050" s="59"/>
      <c r="H1050" s="59"/>
      <c r="I1050" s="59"/>
      <c r="J1050" s="59"/>
      <c r="K1050" s="59"/>
      <c r="L1050" s="59"/>
      <c r="M1050" s="59"/>
      <c r="N1050" s="59"/>
      <c r="O1050" s="59"/>
      <c r="P1050" s="59"/>
      <c r="Q1050" s="59"/>
      <c r="R1050" s="59"/>
      <c r="S1050" s="59"/>
      <c r="T1050" s="59"/>
      <c r="U1050" s="59"/>
      <c r="V1050" s="59"/>
      <c r="W1050" s="59"/>
      <c r="X1050" s="59"/>
      <c r="Y1050" s="59"/>
      <c r="Z1050" s="59"/>
      <c r="AA1050" s="59"/>
      <c r="AB1050" s="59"/>
      <c r="AC1050" s="59"/>
      <c r="AD1050" s="59"/>
      <c r="AE1050" s="59"/>
      <c r="AF1050" s="59"/>
      <c r="AG1050" s="59"/>
      <c r="AH1050" s="59"/>
      <c r="AI1050" s="60"/>
      <c r="AJ1050" s="60"/>
      <c r="AK1050" s="60"/>
      <c r="AL1050" s="60"/>
      <c r="AM1050" s="60"/>
      <c r="AN1050" s="60"/>
      <c r="AO1050" s="60"/>
      <c r="AP1050" s="60"/>
      <c r="AQ1050" s="60"/>
      <c r="AR1050" s="60"/>
      <c r="AS1050" s="60"/>
      <c r="AT1050" s="60"/>
      <c r="AU1050" s="60"/>
      <c r="AV1050" s="60"/>
      <c r="AW1050" s="60"/>
      <c r="AX1050" s="60"/>
      <c r="AY1050" s="60"/>
      <c r="AZ1050" s="60"/>
      <c r="BA1050" s="60"/>
      <c r="BB1050" s="60"/>
      <c r="BC1050" s="60"/>
      <c r="BD1050" s="60"/>
      <c r="BE1050" s="60"/>
      <c r="BF1050" s="60"/>
      <c r="BG1050" s="60"/>
      <c r="BH1050" s="60"/>
      <c r="BI1050" s="60"/>
      <c r="BJ1050" s="60"/>
      <c r="BK1050" s="60"/>
      <c r="BL1050" s="60"/>
      <c r="BM1050" s="60"/>
      <c r="BN1050" s="60"/>
      <c r="BO1050" s="60"/>
      <c r="BP1050" s="60"/>
      <c r="BQ1050" s="60"/>
      <c r="BR1050" s="60"/>
      <c r="BS1050" s="60"/>
      <c r="BT1050" s="60"/>
      <c r="BU1050" s="60"/>
      <c r="BV1050" s="60"/>
      <c r="BW1050" s="60"/>
      <c r="BX1050" s="60"/>
      <c r="BY1050" s="60"/>
      <c r="BZ1050" s="60"/>
      <c r="CA1050" s="60"/>
      <c r="CB1050" s="60"/>
      <c r="CC1050" s="60"/>
      <c r="CD1050" s="60"/>
      <c r="CE1050" s="60"/>
      <c r="CF1050" s="60"/>
      <c r="CG1050" s="60"/>
      <c r="CH1050" s="60"/>
      <c r="CI1050" s="60"/>
      <c r="CJ1050" s="60"/>
      <c r="CK1050" s="60"/>
      <c r="CL1050" s="60"/>
      <c r="CM1050" s="60"/>
      <c r="CN1050" s="60"/>
      <c r="CO1050" s="60"/>
    </row>
    <row r="1051" spans="1:93" s="61" customFormat="1" x14ac:dyDescent="0.25">
      <c r="A1051" s="64"/>
      <c r="B1051" s="59"/>
      <c r="C1051" s="59"/>
      <c r="D1051" s="59"/>
      <c r="E1051" s="59"/>
      <c r="F1051" s="59"/>
      <c r="G1051" s="59"/>
      <c r="H1051" s="59"/>
      <c r="I1051" s="59"/>
      <c r="J1051" s="59"/>
      <c r="K1051" s="59"/>
      <c r="L1051" s="59"/>
      <c r="M1051" s="59"/>
      <c r="N1051" s="59"/>
      <c r="O1051" s="59"/>
      <c r="P1051" s="59"/>
      <c r="Q1051" s="59"/>
      <c r="R1051" s="59"/>
      <c r="S1051" s="59"/>
      <c r="T1051" s="59"/>
      <c r="U1051" s="59"/>
      <c r="V1051" s="59"/>
      <c r="W1051" s="59"/>
      <c r="X1051" s="59"/>
      <c r="Y1051" s="59"/>
      <c r="Z1051" s="59"/>
      <c r="AA1051" s="59"/>
      <c r="AB1051" s="59"/>
      <c r="AC1051" s="59"/>
      <c r="AD1051" s="59"/>
      <c r="AE1051" s="59"/>
      <c r="AF1051" s="59"/>
      <c r="AG1051" s="59"/>
      <c r="AH1051" s="59"/>
      <c r="AI1051" s="60"/>
      <c r="AJ1051" s="60"/>
      <c r="AK1051" s="60"/>
      <c r="AL1051" s="60"/>
      <c r="AM1051" s="60"/>
      <c r="AN1051" s="60"/>
      <c r="AO1051" s="60"/>
      <c r="AP1051" s="60"/>
      <c r="AQ1051" s="60"/>
      <c r="AR1051" s="60"/>
      <c r="AS1051" s="60"/>
      <c r="AT1051" s="60"/>
      <c r="AU1051" s="60"/>
      <c r="AV1051" s="60"/>
      <c r="AW1051" s="60"/>
      <c r="AX1051" s="60"/>
      <c r="AY1051" s="60"/>
      <c r="AZ1051" s="60"/>
      <c r="BA1051" s="60"/>
      <c r="BB1051" s="60"/>
      <c r="BC1051" s="60"/>
      <c r="BD1051" s="60"/>
      <c r="BE1051" s="60"/>
      <c r="BF1051" s="60"/>
      <c r="BG1051" s="60"/>
      <c r="BH1051" s="60"/>
      <c r="BI1051" s="60"/>
      <c r="BJ1051" s="60"/>
      <c r="BK1051" s="60"/>
      <c r="BL1051" s="60"/>
      <c r="BM1051" s="60"/>
      <c r="BN1051" s="60"/>
      <c r="BO1051" s="60"/>
      <c r="BP1051" s="60"/>
      <c r="BQ1051" s="60"/>
      <c r="BR1051" s="60"/>
      <c r="BS1051" s="60"/>
      <c r="BT1051" s="60"/>
      <c r="BU1051" s="60"/>
      <c r="BV1051" s="60"/>
      <c r="BW1051" s="60"/>
      <c r="BX1051" s="60"/>
      <c r="BY1051" s="60"/>
      <c r="BZ1051" s="60"/>
      <c r="CA1051" s="60"/>
      <c r="CB1051" s="60"/>
      <c r="CC1051" s="60"/>
      <c r="CD1051" s="60"/>
      <c r="CE1051" s="60"/>
      <c r="CF1051" s="60"/>
      <c r="CG1051" s="60"/>
      <c r="CH1051" s="60"/>
      <c r="CI1051" s="60"/>
      <c r="CJ1051" s="60"/>
      <c r="CK1051" s="60"/>
      <c r="CL1051" s="60"/>
      <c r="CM1051" s="60"/>
      <c r="CN1051" s="60"/>
      <c r="CO1051" s="60"/>
    </row>
    <row r="1052" spans="1:93" s="61" customFormat="1" x14ac:dyDescent="0.25">
      <c r="A1052" s="64"/>
      <c r="B1052" s="59"/>
      <c r="C1052" s="59"/>
      <c r="D1052" s="59"/>
      <c r="E1052" s="59"/>
      <c r="F1052" s="59"/>
      <c r="G1052" s="59"/>
      <c r="H1052" s="59"/>
      <c r="I1052" s="59"/>
      <c r="J1052" s="59"/>
      <c r="K1052" s="59"/>
      <c r="L1052" s="59"/>
      <c r="M1052" s="59"/>
      <c r="N1052" s="59"/>
      <c r="O1052" s="59"/>
      <c r="P1052" s="59"/>
      <c r="Q1052" s="59"/>
      <c r="R1052" s="59"/>
      <c r="S1052" s="59"/>
      <c r="T1052" s="59"/>
      <c r="U1052" s="59"/>
      <c r="V1052" s="59"/>
      <c r="W1052" s="59"/>
      <c r="X1052" s="59"/>
      <c r="Y1052" s="59"/>
      <c r="Z1052" s="59"/>
      <c r="AA1052" s="59"/>
      <c r="AB1052" s="59"/>
      <c r="AC1052" s="59"/>
      <c r="AD1052" s="59"/>
      <c r="AE1052" s="59"/>
      <c r="AF1052" s="59"/>
      <c r="AG1052" s="59"/>
      <c r="AH1052" s="59"/>
      <c r="AI1052" s="60"/>
      <c r="AJ1052" s="60"/>
      <c r="AK1052" s="60"/>
      <c r="AL1052" s="60"/>
      <c r="AM1052" s="60"/>
      <c r="AN1052" s="60"/>
      <c r="AO1052" s="60"/>
      <c r="AP1052" s="60"/>
      <c r="AQ1052" s="60"/>
      <c r="AR1052" s="60"/>
      <c r="AS1052" s="60"/>
      <c r="AT1052" s="60"/>
      <c r="AU1052" s="60"/>
      <c r="AV1052" s="60"/>
      <c r="AW1052" s="60"/>
      <c r="AX1052" s="60"/>
      <c r="AY1052" s="60"/>
      <c r="AZ1052" s="60"/>
      <c r="BA1052" s="60"/>
      <c r="BB1052" s="60"/>
      <c r="BC1052" s="60"/>
      <c r="BD1052" s="60"/>
      <c r="BE1052" s="60"/>
      <c r="BF1052" s="60"/>
      <c r="BG1052" s="60"/>
      <c r="BH1052" s="60"/>
      <c r="BI1052" s="60"/>
      <c r="BJ1052" s="60"/>
      <c r="BK1052" s="60"/>
      <c r="BL1052" s="60"/>
      <c r="BM1052" s="60"/>
      <c r="BN1052" s="60"/>
      <c r="BO1052" s="60"/>
      <c r="BP1052" s="60"/>
      <c r="BQ1052" s="60"/>
      <c r="BR1052" s="60"/>
      <c r="BS1052" s="60"/>
      <c r="BT1052" s="60"/>
      <c r="BU1052" s="60"/>
      <c r="BV1052" s="60"/>
      <c r="BW1052" s="60"/>
      <c r="BX1052" s="60"/>
      <c r="BY1052" s="60"/>
      <c r="BZ1052" s="60"/>
      <c r="CA1052" s="60"/>
      <c r="CB1052" s="60"/>
      <c r="CC1052" s="60"/>
      <c r="CD1052" s="60"/>
      <c r="CE1052" s="60"/>
      <c r="CF1052" s="60"/>
      <c r="CG1052" s="60"/>
      <c r="CH1052" s="60"/>
      <c r="CI1052" s="60"/>
      <c r="CJ1052" s="60"/>
      <c r="CK1052" s="60"/>
      <c r="CL1052" s="60"/>
      <c r="CM1052" s="60"/>
      <c r="CN1052" s="60"/>
      <c r="CO1052" s="60"/>
    </row>
    <row r="1053" spans="1:93" s="61" customFormat="1" x14ac:dyDescent="0.25">
      <c r="A1053" s="64"/>
      <c r="B1053" s="59"/>
      <c r="C1053" s="59"/>
      <c r="D1053" s="59"/>
      <c r="E1053" s="59"/>
      <c r="F1053" s="59"/>
      <c r="G1053" s="59"/>
      <c r="H1053" s="59"/>
      <c r="I1053" s="59"/>
      <c r="J1053" s="59"/>
      <c r="K1053" s="59"/>
      <c r="L1053" s="59"/>
      <c r="M1053" s="59"/>
      <c r="N1053" s="59"/>
      <c r="O1053" s="59"/>
      <c r="P1053" s="59"/>
      <c r="Q1053" s="59"/>
      <c r="R1053" s="59"/>
      <c r="S1053" s="59"/>
      <c r="T1053" s="59"/>
      <c r="U1053" s="59"/>
      <c r="V1053" s="59"/>
      <c r="W1053" s="59"/>
      <c r="X1053" s="59"/>
      <c r="Y1053" s="59"/>
      <c r="Z1053" s="59"/>
      <c r="AA1053" s="59"/>
      <c r="AB1053" s="59"/>
      <c r="AC1053" s="59"/>
      <c r="AD1053" s="59"/>
      <c r="AE1053" s="59"/>
      <c r="AF1053" s="59"/>
      <c r="AG1053" s="59"/>
      <c r="AH1053" s="59"/>
      <c r="AI1053" s="60"/>
      <c r="AJ1053" s="60"/>
      <c r="AK1053" s="60"/>
      <c r="AL1053" s="60"/>
      <c r="AM1053" s="60"/>
      <c r="AN1053" s="60"/>
      <c r="AO1053" s="60"/>
      <c r="AP1053" s="60"/>
      <c r="AQ1053" s="60"/>
      <c r="AR1053" s="60"/>
      <c r="AS1053" s="60"/>
      <c r="AT1053" s="60"/>
      <c r="AU1053" s="60"/>
      <c r="AV1053" s="60"/>
      <c r="AW1053" s="60"/>
      <c r="AX1053" s="60"/>
      <c r="AY1053" s="60"/>
      <c r="AZ1053" s="60"/>
      <c r="BA1053" s="60"/>
      <c r="BB1053" s="60"/>
      <c r="BC1053" s="60"/>
      <c r="BD1053" s="60"/>
      <c r="BE1053" s="60"/>
      <c r="BF1053" s="60"/>
      <c r="BG1053" s="60"/>
      <c r="BH1053" s="60"/>
      <c r="BI1053" s="60"/>
      <c r="BJ1053" s="60"/>
      <c r="BK1053" s="60"/>
      <c r="BL1053" s="60"/>
      <c r="BM1053" s="60"/>
      <c r="BN1053" s="60"/>
      <c r="BO1053" s="60"/>
      <c r="BP1053" s="60"/>
      <c r="BQ1053" s="60"/>
      <c r="BR1053" s="60"/>
      <c r="BS1053" s="60"/>
      <c r="BT1053" s="60"/>
      <c r="BU1053" s="60"/>
      <c r="BV1053" s="60"/>
      <c r="BW1053" s="60"/>
      <c r="BX1053" s="60"/>
      <c r="BY1053" s="60"/>
      <c r="BZ1053" s="60"/>
      <c r="CA1053" s="60"/>
      <c r="CB1053" s="60"/>
      <c r="CC1053" s="60"/>
      <c r="CD1053" s="60"/>
      <c r="CE1053" s="60"/>
      <c r="CF1053" s="60"/>
      <c r="CG1053" s="60"/>
      <c r="CH1053" s="60"/>
      <c r="CI1053" s="60"/>
      <c r="CJ1053" s="60"/>
      <c r="CK1053" s="60"/>
      <c r="CL1053" s="60"/>
      <c r="CM1053" s="60"/>
      <c r="CN1053" s="60"/>
      <c r="CO1053" s="60"/>
    </row>
    <row r="1054" spans="1:93" s="61" customFormat="1" x14ac:dyDescent="0.25">
      <c r="A1054" s="64"/>
      <c r="B1054" s="59"/>
      <c r="C1054" s="59"/>
      <c r="D1054" s="59"/>
      <c r="E1054" s="59"/>
      <c r="F1054" s="59"/>
      <c r="G1054" s="59"/>
      <c r="H1054" s="59"/>
      <c r="I1054" s="59"/>
      <c r="J1054" s="59"/>
      <c r="K1054" s="59"/>
      <c r="L1054" s="59"/>
      <c r="M1054" s="59"/>
      <c r="N1054" s="59"/>
      <c r="O1054" s="59"/>
      <c r="P1054" s="59"/>
      <c r="Q1054" s="59"/>
      <c r="R1054" s="59"/>
      <c r="S1054" s="59"/>
      <c r="T1054" s="59"/>
      <c r="U1054" s="59"/>
      <c r="V1054" s="59"/>
      <c r="W1054" s="59"/>
      <c r="X1054" s="59"/>
      <c r="Y1054" s="59"/>
      <c r="Z1054" s="59"/>
      <c r="AA1054" s="59"/>
      <c r="AB1054" s="59"/>
      <c r="AC1054" s="59"/>
      <c r="AD1054" s="59"/>
      <c r="AE1054" s="59"/>
      <c r="AF1054" s="59"/>
      <c r="AG1054" s="59"/>
      <c r="AH1054" s="59"/>
      <c r="AI1054" s="60"/>
      <c r="AJ1054" s="60"/>
      <c r="AK1054" s="60"/>
      <c r="AL1054" s="60"/>
      <c r="AM1054" s="60"/>
      <c r="AN1054" s="60"/>
      <c r="AO1054" s="60"/>
      <c r="AP1054" s="60"/>
      <c r="AQ1054" s="60"/>
      <c r="AR1054" s="60"/>
      <c r="AS1054" s="60"/>
      <c r="AT1054" s="60"/>
      <c r="AU1054" s="60"/>
      <c r="AV1054" s="60"/>
      <c r="AW1054" s="60"/>
      <c r="AX1054" s="60"/>
      <c r="AY1054" s="60"/>
      <c r="AZ1054" s="60"/>
      <c r="BA1054" s="60"/>
      <c r="BB1054" s="60"/>
      <c r="BC1054" s="60"/>
      <c r="BD1054" s="60"/>
      <c r="BE1054" s="60"/>
      <c r="BF1054" s="60"/>
      <c r="BG1054" s="60"/>
      <c r="BH1054" s="60"/>
      <c r="BI1054" s="60"/>
      <c r="BJ1054" s="60"/>
      <c r="BK1054" s="60"/>
      <c r="BL1054" s="60"/>
      <c r="BM1054" s="60"/>
      <c r="BN1054" s="60"/>
      <c r="BO1054" s="60"/>
      <c r="BP1054" s="60"/>
      <c r="BQ1054" s="60"/>
      <c r="BR1054" s="60"/>
      <c r="BS1054" s="60"/>
      <c r="BT1054" s="60"/>
      <c r="BU1054" s="60"/>
      <c r="BV1054" s="60"/>
      <c r="BW1054" s="60"/>
      <c r="BX1054" s="60"/>
      <c r="BY1054" s="60"/>
      <c r="BZ1054" s="60"/>
      <c r="CA1054" s="60"/>
      <c r="CB1054" s="60"/>
      <c r="CC1054" s="60"/>
      <c r="CD1054" s="60"/>
      <c r="CE1054" s="60"/>
      <c r="CF1054" s="60"/>
      <c r="CG1054" s="60"/>
      <c r="CH1054" s="60"/>
      <c r="CI1054" s="60"/>
      <c r="CJ1054" s="60"/>
      <c r="CK1054" s="60"/>
      <c r="CL1054" s="60"/>
      <c r="CM1054" s="60"/>
      <c r="CN1054" s="60"/>
      <c r="CO1054" s="60"/>
    </row>
    <row r="1055" spans="1:93" s="61" customFormat="1" x14ac:dyDescent="0.25">
      <c r="A1055" s="64"/>
      <c r="B1055" s="59"/>
      <c r="C1055" s="59"/>
      <c r="D1055" s="59"/>
      <c r="E1055" s="59"/>
      <c r="F1055" s="59"/>
      <c r="G1055" s="59"/>
      <c r="H1055" s="59"/>
      <c r="I1055" s="59"/>
      <c r="J1055" s="59"/>
      <c r="K1055" s="59"/>
      <c r="L1055" s="59"/>
      <c r="M1055" s="59"/>
      <c r="N1055" s="59"/>
      <c r="O1055" s="59"/>
      <c r="P1055" s="59"/>
      <c r="Q1055" s="59"/>
      <c r="R1055" s="59"/>
      <c r="S1055" s="59"/>
      <c r="T1055" s="59"/>
      <c r="U1055" s="59"/>
      <c r="V1055" s="59"/>
      <c r="W1055" s="59"/>
      <c r="X1055" s="59"/>
      <c r="Y1055" s="59"/>
      <c r="Z1055" s="59"/>
      <c r="AA1055" s="59"/>
      <c r="AB1055" s="59"/>
      <c r="AC1055" s="59"/>
      <c r="AD1055" s="59"/>
      <c r="AE1055" s="59"/>
      <c r="AF1055" s="59"/>
      <c r="AG1055" s="59"/>
      <c r="AH1055" s="59"/>
      <c r="AI1055" s="60"/>
      <c r="AJ1055" s="60"/>
      <c r="AK1055" s="60"/>
      <c r="AL1055" s="60"/>
      <c r="AM1055" s="60"/>
      <c r="AN1055" s="60"/>
      <c r="AO1055" s="60"/>
      <c r="AP1055" s="60"/>
      <c r="AQ1055" s="60"/>
      <c r="AR1055" s="60"/>
      <c r="AS1055" s="60"/>
      <c r="AT1055" s="60"/>
      <c r="AU1055" s="60"/>
      <c r="AV1055" s="60"/>
      <c r="AW1055" s="60"/>
      <c r="AX1055" s="60"/>
      <c r="AY1055" s="60"/>
      <c r="AZ1055" s="60"/>
      <c r="BA1055" s="60"/>
      <c r="BB1055" s="60"/>
      <c r="BC1055" s="60"/>
      <c r="BD1055" s="60"/>
      <c r="BE1055" s="60"/>
      <c r="BF1055" s="60"/>
      <c r="BG1055" s="60"/>
      <c r="BH1055" s="60"/>
      <c r="BI1055" s="60"/>
      <c r="BJ1055" s="60"/>
      <c r="BK1055" s="60"/>
      <c r="BL1055" s="60"/>
      <c r="BM1055" s="60"/>
      <c r="BN1055" s="60"/>
      <c r="BO1055" s="60"/>
      <c r="BP1055" s="60"/>
      <c r="BQ1055" s="60"/>
      <c r="BR1055" s="60"/>
      <c r="BS1055" s="60"/>
      <c r="BT1055" s="60"/>
      <c r="BU1055" s="60"/>
      <c r="BV1055" s="60"/>
      <c r="BW1055" s="60"/>
      <c r="BX1055" s="60"/>
      <c r="BY1055" s="60"/>
      <c r="BZ1055" s="60"/>
      <c r="CA1055" s="60"/>
      <c r="CB1055" s="60"/>
      <c r="CC1055" s="60"/>
      <c r="CD1055" s="60"/>
      <c r="CE1055" s="60"/>
      <c r="CF1055" s="60"/>
      <c r="CG1055" s="60"/>
      <c r="CH1055" s="60"/>
      <c r="CI1055" s="60"/>
      <c r="CJ1055" s="60"/>
      <c r="CK1055" s="60"/>
      <c r="CL1055" s="60"/>
      <c r="CM1055" s="60"/>
      <c r="CN1055" s="60"/>
      <c r="CO1055" s="60"/>
    </row>
    <row r="1056" spans="1:93" s="61" customFormat="1" x14ac:dyDescent="0.25">
      <c r="A1056" s="64"/>
      <c r="B1056" s="59"/>
      <c r="C1056" s="59"/>
      <c r="D1056" s="59"/>
      <c r="E1056" s="59"/>
      <c r="F1056" s="59"/>
      <c r="G1056" s="59"/>
      <c r="H1056" s="59"/>
      <c r="I1056" s="59"/>
      <c r="J1056" s="59"/>
      <c r="K1056" s="59"/>
      <c r="L1056" s="59"/>
      <c r="M1056" s="59"/>
      <c r="N1056" s="59"/>
      <c r="O1056" s="59"/>
      <c r="P1056" s="59"/>
      <c r="Q1056" s="59"/>
      <c r="R1056" s="59"/>
      <c r="S1056" s="59"/>
      <c r="T1056" s="59"/>
      <c r="U1056" s="59"/>
      <c r="V1056" s="59"/>
      <c r="W1056" s="59"/>
      <c r="X1056" s="59"/>
      <c r="Y1056" s="59"/>
      <c r="Z1056" s="59"/>
      <c r="AA1056" s="59"/>
      <c r="AB1056" s="59"/>
      <c r="AC1056" s="59"/>
      <c r="AD1056" s="59"/>
      <c r="AE1056" s="59"/>
      <c r="AF1056" s="59"/>
      <c r="AG1056" s="59"/>
      <c r="AH1056" s="59"/>
      <c r="AI1056" s="60"/>
      <c r="AJ1056" s="60"/>
      <c r="AK1056" s="60"/>
      <c r="AL1056" s="60"/>
      <c r="AM1056" s="60"/>
      <c r="AN1056" s="60"/>
      <c r="AO1056" s="60"/>
      <c r="AP1056" s="60"/>
      <c r="AQ1056" s="60"/>
      <c r="AR1056" s="60"/>
      <c r="AS1056" s="60"/>
      <c r="AT1056" s="60"/>
      <c r="AU1056" s="60"/>
      <c r="AV1056" s="60"/>
      <c r="AW1056" s="60"/>
      <c r="AX1056" s="60"/>
      <c r="AY1056" s="60"/>
      <c r="AZ1056" s="60"/>
      <c r="BA1056" s="60"/>
      <c r="BB1056" s="60"/>
      <c r="BC1056" s="60"/>
      <c r="BD1056" s="60"/>
      <c r="BE1056" s="60"/>
      <c r="BF1056" s="60"/>
      <c r="BG1056" s="60"/>
      <c r="BH1056" s="60"/>
      <c r="BI1056" s="60"/>
      <c r="BJ1056" s="60"/>
      <c r="BK1056" s="60"/>
      <c r="BL1056" s="60"/>
      <c r="BM1056" s="60"/>
      <c r="BN1056" s="60"/>
      <c r="BO1056" s="60"/>
      <c r="BP1056" s="60"/>
      <c r="BQ1056" s="60"/>
      <c r="BR1056" s="60"/>
      <c r="BS1056" s="60"/>
      <c r="BT1056" s="60"/>
      <c r="BU1056" s="60"/>
      <c r="BV1056" s="60"/>
      <c r="BW1056" s="60"/>
      <c r="BX1056" s="60"/>
      <c r="BY1056" s="60"/>
      <c r="BZ1056" s="60"/>
      <c r="CA1056" s="60"/>
      <c r="CB1056" s="60"/>
      <c r="CC1056" s="60"/>
      <c r="CD1056" s="60"/>
      <c r="CE1056" s="60"/>
      <c r="CF1056" s="60"/>
      <c r="CG1056" s="60"/>
      <c r="CH1056" s="60"/>
      <c r="CI1056" s="60"/>
      <c r="CJ1056" s="60"/>
      <c r="CK1056" s="60"/>
      <c r="CL1056" s="60"/>
      <c r="CM1056" s="60"/>
      <c r="CN1056" s="60"/>
      <c r="CO1056" s="60"/>
    </row>
    <row r="1057" spans="1:93" s="61" customFormat="1" x14ac:dyDescent="0.25">
      <c r="A1057" s="64"/>
      <c r="B1057" s="59"/>
      <c r="C1057" s="59"/>
      <c r="D1057" s="59"/>
      <c r="E1057" s="59"/>
      <c r="F1057" s="59"/>
      <c r="G1057" s="59"/>
      <c r="H1057" s="59"/>
      <c r="I1057" s="59"/>
      <c r="J1057" s="59"/>
      <c r="K1057" s="59"/>
      <c r="L1057" s="59"/>
      <c r="M1057" s="59"/>
      <c r="N1057" s="59"/>
      <c r="O1057" s="59"/>
      <c r="P1057" s="59"/>
      <c r="Q1057" s="59"/>
      <c r="R1057" s="59"/>
      <c r="S1057" s="59"/>
      <c r="T1057" s="59"/>
      <c r="U1057" s="59"/>
      <c r="V1057" s="59"/>
      <c r="W1057" s="59"/>
      <c r="X1057" s="59"/>
      <c r="Y1057" s="59"/>
      <c r="Z1057" s="59"/>
      <c r="AA1057" s="59"/>
      <c r="AB1057" s="59"/>
      <c r="AC1057" s="59"/>
      <c r="AD1057" s="59"/>
      <c r="AE1057" s="59"/>
      <c r="AF1057" s="59"/>
      <c r="AG1057" s="59"/>
      <c r="AH1057" s="59"/>
      <c r="AI1057" s="60"/>
      <c r="AJ1057" s="60"/>
      <c r="AK1057" s="60"/>
      <c r="AL1057" s="60"/>
      <c r="AM1057" s="60"/>
      <c r="AN1057" s="60"/>
      <c r="AO1057" s="60"/>
      <c r="AP1057" s="60"/>
      <c r="AQ1057" s="60"/>
      <c r="AR1057" s="60"/>
      <c r="AS1057" s="60"/>
      <c r="AT1057" s="60"/>
      <c r="AU1057" s="60"/>
      <c r="AV1057" s="60"/>
      <c r="AW1057" s="60"/>
      <c r="AX1057" s="60"/>
      <c r="AY1057" s="60"/>
      <c r="AZ1057" s="60"/>
      <c r="BA1057" s="60"/>
      <c r="BB1057" s="60"/>
      <c r="BC1057" s="60"/>
      <c r="BD1057" s="60"/>
      <c r="BE1057" s="60"/>
      <c r="BF1057" s="60"/>
      <c r="BG1057" s="60"/>
      <c r="BH1057" s="60"/>
      <c r="BI1057" s="60"/>
      <c r="BJ1057" s="60"/>
      <c r="BK1057" s="60"/>
      <c r="BL1057" s="60"/>
      <c r="BM1057" s="60"/>
      <c r="BN1057" s="60"/>
      <c r="BO1057" s="60"/>
      <c r="BP1057" s="60"/>
      <c r="BQ1057" s="60"/>
      <c r="BR1057" s="60"/>
      <c r="BS1057" s="60"/>
      <c r="BT1057" s="60"/>
      <c r="BU1057" s="60"/>
      <c r="BV1057" s="60"/>
      <c r="BW1057" s="60"/>
      <c r="BX1057" s="60"/>
      <c r="BY1057" s="60"/>
      <c r="BZ1057" s="60"/>
      <c r="CA1057" s="60"/>
      <c r="CB1057" s="60"/>
      <c r="CC1057" s="60"/>
      <c r="CD1057" s="60"/>
      <c r="CE1057" s="60"/>
      <c r="CF1057" s="60"/>
      <c r="CG1057" s="60"/>
      <c r="CH1057" s="60"/>
      <c r="CI1057" s="60"/>
      <c r="CJ1057" s="60"/>
      <c r="CK1057" s="60"/>
      <c r="CL1057" s="60"/>
      <c r="CM1057" s="60"/>
      <c r="CN1057" s="60"/>
      <c r="CO1057" s="60"/>
    </row>
    <row r="1058" spans="1:93" s="61" customFormat="1" x14ac:dyDescent="0.25">
      <c r="A1058" s="64"/>
      <c r="B1058" s="59"/>
      <c r="C1058" s="59"/>
      <c r="D1058" s="59"/>
      <c r="E1058" s="59"/>
      <c r="F1058" s="59"/>
      <c r="G1058" s="59"/>
      <c r="H1058" s="59"/>
      <c r="I1058" s="59"/>
      <c r="J1058" s="59"/>
      <c r="K1058" s="59"/>
      <c r="L1058" s="59"/>
      <c r="M1058" s="59"/>
      <c r="N1058" s="59"/>
      <c r="O1058" s="59"/>
      <c r="P1058" s="59"/>
      <c r="Q1058" s="59"/>
      <c r="R1058" s="59"/>
      <c r="S1058" s="59"/>
      <c r="T1058" s="59"/>
      <c r="U1058" s="59"/>
      <c r="V1058" s="59"/>
      <c r="W1058" s="59"/>
      <c r="X1058" s="59"/>
      <c r="Y1058" s="59"/>
      <c r="Z1058" s="59"/>
      <c r="AA1058" s="59"/>
      <c r="AB1058" s="59"/>
      <c r="AC1058" s="59"/>
      <c r="AD1058" s="59"/>
      <c r="AE1058" s="59"/>
      <c r="AF1058" s="59"/>
      <c r="AG1058" s="59"/>
      <c r="AH1058" s="59"/>
      <c r="AI1058" s="60"/>
      <c r="AJ1058" s="60"/>
      <c r="AK1058" s="60"/>
      <c r="AL1058" s="60"/>
      <c r="AM1058" s="60"/>
      <c r="AN1058" s="60"/>
      <c r="AO1058" s="60"/>
      <c r="AP1058" s="60"/>
      <c r="AQ1058" s="60"/>
      <c r="AR1058" s="60"/>
      <c r="AS1058" s="60"/>
      <c r="AT1058" s="60"/>
      <c r="AU1058" s="60"/>
      <c r="AV1058" s="60"/>
      <c r="AW1058" s="60"/>
      <c r="AX1058" s="60"/>
      <c r="AY1058" s="60"/>
      <c r="AZ1058" s="60"/>
      <c r="BA1058" s="60"/>
      <c r="BB1058" s="60"/>
      <c r="BC1058" s="60"/>
      <c r="BD1058" s="60"/>
      <c r="BE1058" s="60"/>
      <c r="BF1058" s="60"/>
      <c r="BG1058" s="60"/>
      <c r="BH1058" s="60"/>
      <c r="BI1058" s="60"/>
      <c r="BJ1058" s="60"/>
      <c r="BK1058" s="60"/>
      <c r="BL1058" s="60"/>
      <c r="BM1058" s="60"/>
      <c r="BN1058" s="60"/>
      <c r="BO1058" s="60"/>
      <c r="BP1058" s="60"/>
      <c r="BQ1058" s="60"/>
      <c r="BR1058" s="60"/>
      <c r="BS1058" s="60"/>
      <c r="BT1058" s="60"/>
      <c r="BU1058" s="60"/>
      <c r="BV1058" s="60"/>
      <c r="BW1058" s="60"/>
      <c r="BX1058" s="60"/>
      <c r="BY1058" s="60"/>
      <c r="BZ1058" s="60"/>
      <c r="CA1058" s="60"/>
      <c r="CB1058" s="60"/>
      <c r="CC1058" s="60"/>
      <c r="CD1058" s="60"/>
      <c r="CE1058" s="60"/>
      <c r="CF1058" s="60"/>
      <c r="CG1058" s="60"/>
      <c r="CH1058" s="60"/>
      <c r="CI1058" s="60"/>
      <c r="CJ1058" s="60"/>
      <c r="CK1058" s="60"/>
      <c r="CL1058" s="60"/>
      <c r="CM1058" s="60"/>
      <c r="CN1058" s="60"/>
      <c r="CO1058" s="60"/>
    </row>
    <row r="1059" spans="1:93" s="61" customFormat="1" x14ac:dyDescent="0.25">
      <c r="A1059" s="64"/>
      <c r="B1059" s="59"/>
      <c r="C1059" s="59"/>
      <c r="D1059" s="59"/>
      <c r="E1059" s="59"/>
      <c r="F1059" s="59"/>
      <c r="G1059" s="59"/>
      <c r="H1059" s="59"/>
      <c r="I1059" s="59"/>
      <c r="J1059" s="59"/>
      <c r="K1059" s="59"/>
      <c r="L1059" s="59"/>
      <c r="M1059" s="59"/>
      <c r="N1059" s="59"/>
      <c r="O1059" s="59"/>
      <c r="P1059" s="59"/>
      <c r="Q1059" s="59"/>
      <c r="R1059" s="59"/>
      <c r="S1059" s="59"/>
      <c r="T1059" s="59"/>
      <c r="U1059" s="59"/>
      <c r="V1059" s="59"/>
      <c r="W1059" s="59"/>
      <c r="X1059" s="59"/>
      <c r="Y1059" s="59"/>
      <c r="Z1059" s="59"/>
      <c r="AA1059" s="59"/>
      <c r="AB1059" s="59"/>
      <c r="AC1059" s="59"/>
      <c r="AD1059" s="59"/>
      <c r="AE1059" s="59"/>
      <c r="AF1059" s="59"/>
      <c r="AG1059" s="59"/>
      <c r="AH1059" s="59"/>
      <c r="AI1059" s="60"/>
      <c r="AJ1059" s="60"/>
      <c r="AK1059" s="60"/>
      <c r="AL1059" s="60"/>
      <c r="AM1059" s="60"/>
      <c r="AN1059" s="60"/>
      <c r="AO1059" s="60"/>
      <c r="AP1059" s="60"/>
      <c r="AQ1059" s="60"/>
      <c r="AR1059" s="60"/>
      <c r="AS1059" s="60"/>
      <c r="AT1059" s="60"/>
      <c r="AU1059" s="60"/>
      <c r="AV1059" s="60"/>
      <c r="AW1059" s="60"/>
      <c r="AX1059" s="60"/>
      <c r="AY1059" s="60"/>
      <c r="AZ1059" s="60"/>
      <c r="BA1059" s="60"/>
      <c r="BB1059" s="60"/>
      <c r="BC1059" s="60"/>
      <c r="BD1059" s="60"/>
      <c r="BE1059" s="60"/>
      <c r="BF1059" s="60"/>
      <c r="BG1059" s="60"/>
      <c r="BH1059" s="60"/>
      <c r="BI1059" s="60"/>
      <c r="BJ1059" s="60"/>
      <c r="BK1059" s="60"/>
      <c r="BL1059" s="60"/>
      <c r="BM1059" s="60"/>
      <c r="BN1059" s="60"/>
      <c r="BO1059" s="60"/>
      <c r="BP1059" s="60"/>
      <c r="BQ1059" s="60"/>
      <c r="BR1059" s="60"/>
      <c r="BS1059" s="60"/>
      <c r="BT1059" s="60"/>
      <c r="BU1059" s="60"/>
      <c r="BV1059" s="60"/>
      <c r="BW1059" s="60"/>
      <c r="BX1059" s="60"/>
      <c r="BY1059" s="60"/>
      <c r="BZ1059" s="60"/>
      <c r="CA1059" s="60"/>
      <c r="CB1059" s="60"/>
      <c r="CC1059" s="60"/>
      <c r="CD1059" s="60"/>
      <c r="CE1059" s="60"/>
      <c r="CF1059" s="60"/>
      <c r="CG1059" s="60"/>
      <c r="CH1059" s="60"/>
      <c r="CI1059" s="60"/>
      <c r="CJ1059" s="60"/>
      <c r="CK1059" s="60"/>
      <c r="CL1059" s="60"/>
      <c r="CM1059" s="60"/>
      <c r="CN1059" s="60"/>
      <c r="CO1059" s="60"/>
    </row>
    <row r="1060" spans="1:93" s="61" customFormat="1" x14ac:dyDescent="0.25">
      <c r="A1060" s="64"/>
      <c r="B1060" s="59"/>
      <c r="C1060" s="59"/>
      <c r="D1060" s="59"/>
      <c r="E1060" s="59"/>
      <c r="F1060" s="59"/>
      <c r="G1060" s="59"/>
      <c r="H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60"/>
      <c r="AJ1060" s="60"/>
      <c r="AK1060" s="60"/>
      <c r="AL1060" s="60"/>
      <c r="AM1060" s="60"/>
      <c r="AN1060" s="60"/>
      <c r="AO1060" s="60"/>
      <c r="AP1060" s="60"/>
      <c r="AQ1060" s="60"/>
      <c r="AR1060" s="60"/>
      <c r="AS1060" s="60"/>
      <c r="AT1060" s="60"/>
      <c r="AU1060" s="60"/>
      <c r="AV1060" s="60"/>
      <c r="AW1060" s="60"/>
      <c r="AX1060" s="60"/>
      <c r="AY1060" s="60"/>
      <c r="AZ1060" s="60"/>
      <c r="BA1060" s="60"/>
      <c r="BB1060" s="60"/>
      <c r="BC1060" s="60"/>
      <c r="BD1060" s="60"/>
      <c r="BE1060" s="60"/>
      <c r="BF1060" s="60"/>
      <c r="BG1060" s="60"/>
      <c r="BH1060" s="60"/>
      <c r="BI1060" s="60"/>
      <c r="BJ1060" s="60"/>
      <c r="BK1060" s="60"/>
      <c r="BL1060" s="60"/>
      <c r="BM1060" s="60"/>
      <c r="BN1060" s="60"/>
      <c r="BO1060" s="60"/>
      <c r="BP1060" s="60"/>
      <c r="BQ1060" s="60"/>
      <c r="BR1060" s="60"/>
      <c r="BS1060" s="60"/>
      <c r="BT1060" s="60"/>
      <c r="BU1060" s="60"/>
      <c r="BV1060" s="60"/>
      <c r="BW1060" s="60"/>
      <c r="BX1060" s="60"/>
      <c r="BY1060" s="60"/>
      <c r="BZ1060" s="60"/>
      <c r="CA1060" s="60"/>
      <c r="CB1060" s="60"/>
      <c r="CC1060" s="60"/>
      <c r="CD1060" s="60"/>
      <c r="CE1060" s="60"/>
      <c r="CF1060" s="60"/>
      <c r="CG1060" s="60"/>
      <c r="CH1060" s="60"/>
      <c r="CI1060" s="60"/>
      <c r="CJ1060" s="60"/>
      <c r="CK1060" s="60"/>
      <c r="CL1060" s="60"/>
      <c r="CM1060" s="60"/>
      <c r="CN1060" s="60"/>
      <c r="CO1060" s="60"/>
    </row>
    <row r="1061" spans="1:93" s="61" customFormat="1" x14ac:dyDescent="0.25">
      <c r="A1061" s="64"/>
      <c r="B1061" s="59"/>
      <c r="C1061" s="59"/>
      <c r="D1061" s="59"/>
      <c r="E1061" s="59"/>
      <c r="F1061" s="59"/>
      <c r="G1061" s="59"/>
      <c r="H1061" s="59"/>
      <c r="I1061" s="59"/>
      <c r="J1061" s="59"/>
      <c r="K1061" s="59"/>
      <c r="L1061" s="59"/>
      <c r="M1061" s="59"/>
      <c r="N1061" s="59"/>
      <c r="O1061" s="59"/>
      <c r="P1061" s="59"/>
      <c r="Q1061" s="59"/>
      <c r="R1061" s="59"/>
      <c r="S1061" s="59"/>
      <c r="T1061" s="59"/>
      <c r="U1061" s="59"/>
      <c r="V1061" s="59"/>
      <c r="W1061" s="59"/>
      <c r="X1061" s="59"/>
      <c r="Y1061" s="59"/>
      <c r="Z1061" s="59"/>
      <c r="AA1061" s="59"/>
      <c r="AB1061" s="59"/>
      <c r="AC1061" s="59"/>
      <c r="AD1061" s="59"/>
      <c r="AE1061" s="59"/>
      <c r="AF1061" s="59"/>
      <c r="AG1061" s="59"/>
      <c r="AH1061" s="59"/>
      <c r="AI1061" s="60"/>
      <c r="AJ1061" s="60"/>
      <c r="AK1061" s="60"/>
      <c r="AL1061" s="60"/>
      <c r="AM1061" s="60"/>
      <c r="AN1061" s="60"/>
      <c r="AO1061" s="60"/>
      <c r="AP1061" s="60"/>
      <c r="AQ1061" s="60"/>
      <c r="AR1061" s="60"/>
      <c r="AS1061" s="60"/>
      <c r="AT1061" s="60"/>
      <c r="AU1061" s="60"/>
      <c r="AV1061" s="60"/>
      <c r="AW1061" s="60"/>
      <c r="AX1061" s="60"/>
      <c r="AY1061" s="60"/>
      <c r="AZ1061" s="60"/>
      <c r="BA1061" s="60"/>
      <c r="BB1061" s="60"/>
      <c r="BC1061" s="60"/>
      <c r="BD1061" s="60"/>
      <c r="BE1061" s="60"/>
      <c r="BF1061" s="60"/>
      <c r="BG1061" s="60"/>
      <c r="BH1061" s="60"/>
      <c r="BI1061" s="60"/>
      <c r="BJ1061" s="60"/>
      <c r="BK1061" s="60"/>
      <c r="BL1061" s="60"/>
      <c r="BM1061" s="60"/>
      <c r="BN1061" s="60"/>
      <c r="BO1061" s="60"/>
      <c r="BP1061" s="60"/>
      <c r="BQ1061" s="60"/>
      <c r="BR1061" s="60"/>
      <c r="BS1061" s="60"/>
      <c r="BT1061" s="60"/>
      <c r="BU1061" s="60"/>
      <c r="BV1061" s="60"/>
      <c r="BW1061" s="60"/>
      <c r="BX1061" s="60"/>
      <c r="BY1061" s="60"/>
      <c r="BZ1061" s="60"/>
      <c r="CA1061" s="60"/>
      <c r="CB1061" s="60"/>
      <c r="CC1061" s="60"/>
      <c r="CD1061" s="60"/>
      <c r="CE1061" s="60"/>
      <c r="CF1061" s="60"/>
      <c r="CG1061" s="60"/>
      <c r="CH1061" s="60"/>
      <c r="CI1061" s="60"/>
      <c r="CJ1061" s="60"/>
      <c r="CK1061" s="60"/>
      <c r="CL1061" s="60"/>
      <c r="CM1061" s="60"/>
      <c r="CN1061" s="60"/>
      <c r="CO1061" s="60"/>
    </row>
    <row r="1062" spans="1:93" s="61" customFormat="1" x14ac:dyDescent="0.25">
      <c r="A1062" s="64"/>
      <c r="B1062" s="59"/>
      <c r="C1062" s="59"/>
      <c r="D1062" s="59"/>
      <c r="E1062" s="59"/>
      <c r="F1062" s="59"/>
      <c r="G1062" s="59"/>
      <c r="H1062" s="59"/>
      <c r="I1062" s="59"/>
      <c r="J1062" s="59"/>
      <c r="K1062" s="59"/>
      <c r="L1062" s="59"/>
      <c r="M1062" s="59"/>
      <c r="N1062" s="59"/>
      <c r="O1062" s="59"/>
      <c r="P1062" s="59"/>
      <c r="Q1062" s="59"/>
      <c r="R1062" s="59"/>
      <c r="S1062" s="59"/>
      <c r="T1062" s="59"/>
      <c r="U1062" s="59"/>
      <c r="V1062" s="59"/>
      <c r="W1062" s="59"/>
      <c r="X1062" s="59"/>
      <c r="Y1062" s="59"/>
      <c r="Z1062" s="59"/>
      <c r="AA1062" s="59"/>
      <c r="AB1062" s="59"/>
      <c r="AC1062" s="59"/>
      <c r="AD1062" s="59"/>
      <c r="AE1062" s="59"/>
      <c r="AF1062" s="59"/>
      <c r="AG1062" s="59"/>
      <c r="AH1062" s="59"/>
      <c r="AI1062" s="60"/>
      <c r="AJ1062" s="60"/>
      <c r="AK1062" s="60"/>
      <c r="AL1062" s="60"/>
      <c r="AM1062" s="60"/>
      <c r="AN1062" s="60"/>
      <c r="AO1062" s="60"/>
      <c r="AP1062" s="60"/>
      <c r="AQ1062" s="60"/>
      <c r="AR1062" s="60"/>
      <c r="AS1062" s="60"/>
      <c r="AT1062" s="60"/>
      <c r="AU1062" s="60"/>
      <c r="AV1062" s="60"/>
      <c r="AW1062" s="60"/>
      <c r="AX1062" s="60"/>
      <c r="AY1062" s="60"/>
      <c r="AZ1062" s="60"/>
      <c r="BA1062" s="60"/>
      <c r="BB1062" s="60"/>
      <c r="BC1062" s="60"/>
      <c r="BD1062" s="60"/>
      <c r="BE1062" s="60"/>
      <c r="BF1062" s="60"/>
      <c r="BG1062" s="60"/>
      <c r="BH1062" s="60"/>
      <c r="BI1062" s="60"/>
      <c r="BJ1062" s="60"/>
      <c r="BK1062" s="60"/>
      <c r="BL1062" s="60"/>
      <c r="BM1062" s="60"/>
      <c r="BN1062" s="60"/>
      <c r="BO1062" s="60"/>
      <c r="BP1062" s="60"/>
      <c r="BQ1062" s="60"/>
      <c r="BR1062" s="60"/>
      <c r="BS1062" s="60"/>
      <c r="BT1062" s="60"/>
      <c r="BU1062" s="60"/>
      <c r="BV1062" s="60"/>
      <c r="BW1062" s="60"/>
      <c r="BX1062" s="60"/>
      <c r="BY1062" s="60"/>
      <c r="BZ1062" s="60"/>
      <c r="CA1062" s="60"/>
      <c r="CB1062" s="60"/>
      <c r="CC1062" s="60"/>
      <c r="CD1062" s="60"/>
      <c r="CE1062" s="60"/>
      <c r="CF1062" s="60"/>
      <c r="CG1062" s="60"/>
      <c r="CH1062" s="60"/>
      <c r="CI1062" s="60"/>
      <c r="CJ1062" s="60"/>
      <c r="CK1062" s="60"/>
      <c r="CL1062" s="60"/>
      <c r="CM1062" s="60"/>
      <c r="CN1062" s="60"/>
      <c r="CO1062" s="60"/>
    </row>
    <row r="1063" spans="1:93" s="61" customFormat="1" x14ac:dyDescent="0.25">
      <c r="A1063" s="64"/>
      <c r="B1063" s="59"/>
      <c r="C1063" s="59"/>
      <c r="D1063" s="59"/>
      <c r="E1063" s="59"/>
      <c r="F1063" s="59"/>
      <c r="G1063" s="59"/>
      <c r="H1063" s="59"/>
      <c r="I1063" s="59"/>
      <c r="J1063" s="59"/>
      <c r="K1063" s="59"/>
      <c r="L1063" s="59"/>
      <c r="M1063" s="59"/>
      <c r="N1063" s="59"/>
      <c r="O1063" s="59"/>
      <c r="P1063" s="59"/>
      <c r="Q1063" s="59"/>
      <c r="R1063" s="59"/>
      <c r="S1063" s="59"/>
      <c r="T1063" s="59"/>
      <c r="U1063" s="59"/>
      <c r="V1063" s="59"/>
      <c r="W1063" s="59"/>
      <c r="X1063" s="59"/>
      <c r="Y1063" s="59"/>
      <c r="Z1063" s="59"/>
      <c r="AA1063" s="59"/>
      <c r="AB1063" s="59"/>
      <c r="AC1063" s="59"/>
      <c r="AD1063" s="59"/>
      <c r="AE1063" s="59"/>
      <c r="AF1063" s="59"/>
      <c r="AG1063" s="59"/>
      <c r="AH1063" s="59"/>
      <c r="AI1063" s="60"/>
      <c r="AJ1063" s="60"/>
      <c r="AK1063" s="60"/>
      <c r="AL1063" s="60"/>
      <c r="AM1063" s="60"/>
      <c r="AN1063" s="60"/>
      <c r="AO1063" s="60"/>
      <c r="AP1063" s="60"/>
      <c r="AQ1063" s="60"/>
      <c r="AR1063" s="60"/>
      <c r="AS1063" s="60"/>
      <c r="AT1063" s="60"/>
      <c r="AU1063" s="60"/>
      <c r="AV1063" s="60"/>
      <c r="AW1063" s="60"/>
      <c r="AX1063" s="60"/>
      <c r="AY1063" s="60"/>
      <c r="AZ1063" s="60"/>
      <c r="BA1063" s="60"/>
      <c r="BB1063" s="60"/>
      <c r="BC1063" s="60"/>
      <c r="BD1063" s="60"/>
      <c r="BE1063" s="60"/>
      <c r="BF1063" s="60"/>
      <c r="BG1063" s="60"/>
      <c r="BH1063" s="60"/>
      <c r="BI1063" s="60"/>
      <c r="BJ1063" s="60"/>
      <c r="BK1063" s="60"/>
      <c r="BL1063" s="60"/>
      <c r="BM1063" s="60"/>
      <c r="BN1063" s="60"/>
      <c r="BO1063" s="60"/>
      <c r="BP1063" s="60"/>
      <c r="BQ1063" s="60"/>
      <c r="BR1063" s="60"/>
      <c r="BS1063" s="60"/>
      <c r="BT1063" s="60"/>
      <c r="BU1063" s="60"/>
      <c r="BV1063" s="60"/>
      <c r="BW1063" s="60"/>
      <c r="BX1063" s="60"/>
      <c r="BY1063" s="60"/>
      <c r="BZ1063" s="60"/>
      <c r="CA1063" s="60"/>
      <c r="CB1063" s="60"/>
      <c r="CC1063" s="60"/>
      <c r="CD1063" s="60"/>
      <c r="CE1063" s="60"/>
      <c r="CF1063" s="60"/>
      <c r="CG1063" s="60"/>
      <c r="CH1063" s="60"/>
      <c r="CI1063" s="60"/>
      <c r="CJ1063" s="60"/>
      <c r="CK1063" s="60"/>
      <c r="CL1063" s="60"/>
      <c r="CM1063" s="60"/>
      <c r="CN1063" s="60"/>
      <c r="CO1063" s="60"/>
    </row>
    <row r="1064" spans="1:93" s="61" customFormat="1" x14ac:dyDescent="0.25">
      <c r="A1064" s="64"/>
      <c r="B1064" s="59"/>
      <c r="C1064" s="59"/>
      <c r="D1064" s="59"/>
      <c r="E1064" s="59"/>
      <c r="F1064" s="59"/>
      <c r="G1064" s="59"/>
      <c r="H1064" s="59"/>
      <c r="I1064" s="59"/>
      <c r="J1064" s="59"/>
      <c r="K1064" s="59"/>
      <c r="L1064" s="59"/>
      <c r="M1064" s="59"/>
      <c r="N1064" s="59"/>
      <c r="O1064" s="59"/>
      <c r="P1064" s="59"/>
      <c r="Q1064" s="59"/>
      <c r="R1064" s="59"/>
      <c r="S1064" s="59"/>
      <c r="T1064" s="59"/>
      <c r="U1064" s="59"/>
      <c r="V1064" s="59"/>
      <c r="W1064" s="59"/>
      <c r="X1064" s="59"/>
      <c r="Y1064" s="59"/>
      <c r="Z1064" s="59"/>
      <c r="AA1064" s="59"/>
      <c r="AB1064" s="59"/>
      <c r="AC1064" s="59"/>
      <c r="AD1064" s="59"/>
      <c r="AE1064" s="59"/>
      <c r="AF1064" s="59"/>
      <c r="AG1064" s="59"/>
      <c r="AH1064" s="59"/>
      <c r="AI1064" s="60"/>
      <c r="AJ1064" s="60"/>
      <c r="AK1064" s="60"/>
      <c r="AL1064" s="60"/>
      <c r="AM1064" s="60"/>
      <c r="AN1064" s="60"/>
      <c r="AO1064" s="60"/>
      <c r="AP1064" s="60"/>
      <c r="AQ1064" s="60"/>
      <c r="AR1064" s="60"/>
      <c r="AS1064" s="60"/>
      <c r="AT1064" s="60"/>
      <c r="AU1064" s="60"/>
      <c r="AV1064" s="60"/>
      <c r="AW1064" s="60"/>
      <c r="AX1064" s="60"/>
      <c r="AY1064" s="60"/>
      <c r="AZ1064" s="60"/>
      <c r="BA1064" s="60"/>
      <c r="BB1064" s="60"/>
      <c r="BC1064" s="60"/>
      <c r="BD1064" s="60"/>
      <c r="BE1064" s="60"/>
      <c r="BF1064" s="60"/>
      <c r="BG1064" s="60"/>
      <c r="BH1064" s="60"/>
      <c r="BI1064" s="60"/>
      <c r="BJ1064" s="60"/>
      <c r="BK1064" s="60"/>
      <c r="BL1064" s="60"/>
      <c r="BM1064" s="60"/>
      <c r="BN1064" s="60"/>
      <c r="BO1064" s="60"/>
      <c r="BP1064" s="60"/>
      <c r="BQ1064" s="60"/>
      <c r="BR1064" s="60"/>
      <c r="BS1064" s="60"/>
      <c r="BT1064" s="60"/>
      <c r="BU1064" s="60"/>
      <c r="BV1064" s="60"/>
      <c r="BW1064" s="60"/>
      <c r="BX1064" s="60"/>
      <c r="BY1064" s="60"/>
      <c r="BZ1064" s="60"/>
      <c r="CA1064" s="60"/>
      <c r="CB1064" s="60"/>
      <c r="CC1064" s="60"/>
      <c r="CD1064" s="60"/>
      <c r="CE1064" s="60"/>
      <c r="CF1064" s="60"/>
      <c r="CG1064" s="60"/>
      <c r="CH1064" s="60"/>
      <c r="CI1064" s="60"/>
      <c r="CJ1064" s="60"/>
      <c r="CK1064" s="60"/>
      <c r="CL1064" s="60"/>
      <c r="CM1064" s="60"/>
      <c r="CN1064" s="60"/>
      <c r="CO1064" s="60"/>
    </row>
    <row r="1065" spans="1:93" s="61" customFormat="1" x14ac:dyDescent="0.25">
      <c r="A1065" s="64"/>
      <c r="B1065" s="59"/>
      <c r="C1065" s="59"/>
      <c r="D1065" s="59"/>
      <c r="E1065" s="59"/>
      <c r="F1065" s="59"/>
      <c r="G1065" s="59"/>
      <c r="H1065" s="59"/>
      <c r="I1065" s="59"/>
      <c r="J1065" s="59"/>
      <c r="K1065" s="59"/>
      <c r="L1065" s="59"/>
      <c r="M1065" s="59"/>
      <c r="N1065" s="59"/>
      <c r="O1065" s="59"/>
      <c r="P1065" s="59"/>
      <c r="Q1065" s="59"/>
      <c r="R1065" s="59"/>
      <c r="S1065" s="59"/>
      <c r="T1065" s="59"/>
      <c r="U1065" s="59"/>
      <c r="V1065" s="59"/>
      <c r="W1065" s="59"/>
      <c r="X1065" s="59"/>
      <c r="Y1065" s="59"/>
      <c r="Z1065" s="59"/>
      <c r="AA1065" s="59"/>
      <c r="AB1065" s="59"/>
      <c r="AC1065" s="59"/>
      <c r="AD1065" s="59"/>
      <c r="AE1065" s="59"/>
      <c r="AF1065" s="59"/>
      <c r="AG1065" s="59"/>
      <c r="AH1065" s="59"/>
      <c r="AI1065" s="60"/>
      <c r="AJ1065" s="60"/>
      <c r="AK1065" s="60"/>
      <c r="AL1065" s="60"/>
      <c r="AM1065" s="60"/>
      <c r="AN1065" s="60"/>
      <c r="AO1065" s="60"/>
      <c r="AP1065" s="60"/>
      <c r="AQ1065" s="60"/>
      <c r="AR1065" s="60"/>
      <c r="AS1065" s="60"/>
      <c r="AT1065" s="60"/>
      <c r="AU1065" s="60"/>
      <c r="AV1065" s="60"/>
      <c r="AW1065" s="60"/>
      <c r="AX1065" s="60"/>
      <c r="AY1065" s="60"/>
      <c r="AZ1065" s="60"/>
      <c r="BA1065" s="60"/>
      <c r="BB1065" s="60"/>
      <c r="BC1065" s="60"/>
      <c r="BD1065" s="60"/>
      <c r="BE1065" s="60"/>
      <c r="BF1065" s="60"/>
      <c r="BG1065" s="60"/>
      <c r="BH1065" s="60"/>
      <c r="BI1065" s="60"/>
      <c r="BJ1065" s="60"/>
      <c r="BK1065" s="60"/>
      <c r="BL1065" s="60"/>
      <c r="BM1065" s="60"/>
      <c r="BN1065" s="60"/>
      <c r="BO1065" s="60"/>
      <c r="BP1065" s="60"/>
      <c r="BQ1065" s="60"/>
      <c r="BR1065" s="60"/>
      <c r="BS1065" s="60"/>
      <c r="BT1065" s="60"/>
      <c r="BU1065" s="60"/>
      <c r="BV1065" s="60"/>
      <c r="BW1065" s="60"/>
      <c r="BX1065" s="60"/>
      <c r="BY1065" s="60"/>
      <c r="BZ1065" s="60"/>
      <c r="CA1065" s="60"/>
      <c r="CB1065" s="60"/>
      <c r="CC1065" s="60"/>
      <c r="CD1065" s="60"/>
      <c r="CE1065" s="60"/>
      <c r="CF1065" s="60"/>
      <c r="CG1065" s="60"/>
      <c r="CH1065" s="60"/>
      <c r="CI1065" s="60"/>
      <c r="CJ1065" s="60"/>
      <c r="CK1065" s="60"/>
      <c r="CL1065" s="60"/>
      <c r="CM1065" s="60"/>
      <c r="CN1065" s="60"/>
      <c r="CO1065" s="60"/>
    </row>
    <row r="1066" spans="1:93" s="61" customFormat="1" x14ac:dyDescent="0.25">
      <c r="A1066" s="64"/>
      <c r="B1066" s="59"/>
      <c r="C1066" s="59"/>
      <c r="D1066" s="59"/>
      <c r="E1066" s="59"/>
      <c r="F1066" s="59"/>
      <c r="G1066" s="59"/>
      <c r="H1066" s="59"/>
      <c r="I1066" s="59"/>
      <c r="J1066" s="59"/>
      <c r="K1066" s="59"/>
      <c r="L1066" s="59"/>
      <c r="M1066" s="59"/>
      <c r="N1066" s="59"/>
      <c r="O1066" s="59"/>
      <c r="P1066" s="59"/>
      <c r="Q1066" s="59"/>
      <c r="R1066" s="59"/>
      <c r="S1066" s="59"/>
      <c r="T1066" s="59"/>
      <c r="U1066" s="59"/>
      <c r="V1066" s="59"/>
      <c r="W1066" s="59"/>
      <c r="X1066" s="59"/>
      <c r="Y1066" s="59"/>
      <c r="Z1066" s="59"/>
      <c r="AA1066" s="59"/>
      <c r="AB1066" s="59"/>
      <c r="AC1066" s="59"/>
      <c r="AD1066" s="59"/>
      <c r="AE1066" s="59"/>
      <c r="AF1066" s="59"/>
      <c r="AG1066" s="59"/>
      <c r="AH1066" s="59"/>
      <c r="AI1066" s="60"/>
      <c r="AJ1066" s="60"/>
      <c r="AK1066" s="60"/>
      <c r="AL1066" s="60"/>
      <c r="AM1066" s="60"/>
      <c r="AN1066" s="60"/>
      <c r="AO1066" s="60"/>
      <c r="AP1066" s="60"/>
      <c r="AQ1066" s="60"/>
      <c r="AR1066" s="60"/>
      <c r="AS1066" s="60"/>
      <c r="AT1066" s="60"/>
      <c r="AU1066" s="60"/>
      <c r="AV1066" s="60"/>
      <c r="AW1066" s="60"/>
      <c r="AX1066" s="60"/>
      <c r="AY1066" s="60"/>
      <c r="AZ1066" s="60"/>
      <c r="BA1066" s="60"/>
      <c r="BB1066" s="60"/>
      <c r="BC1066" s="60"/>
      <c r="BD1066" s="60"/>
      <c r="BE1066" s="60"/>
      <c r="BF1066" s="60"/>
      <c r="BG1066" s="60"/>
      <c r="BH1066" s="60"/>
      <c r="BI1066" s="60"/>
      <c r="BJ1066" s="60"/>
      <c r="BK1066" s="60"/>
      <c r="BL1066" s="60"/>
      <c r="BM1066" s="60"/>
      <c r="BN1066" s="60"/>
      <c r="BO1066" s="60"/>
      <c r="BP1066" s="60"/>
      <c r="BQ1066" s="60"/>
      <c r="BR1066" s="60"/>
      <c r="BS1066" s="60"/>
      <c r="BT1066" s="60"/>
      <c r="BU1066" s="60"/>
      <c r="BV1066" s="60"/>
      <c r="BW1066" s="60"/>
      <c r="BX1066" s="60"/>
      <c r="BY1066" s="60"/>
      <c r="BZ1066" s="60"/>
      <c r="CA1066" s="60"/>
      <c r="CB1066" s="60"/>
      <c r="CC1066" s="60"/>
      <c r="CD1066" s="60"/>
      <c r="CE1066" s="60"/>
      <c r="CF1066" s="60"/>
      <c r="CG1066" s="60"/>
      <c r="CH1066" s="60"/>
      <c r="CI1066" s="60"/>
      <c r="CJ1066" s="60"/>
      <c r="CK1066" s="60"/>
      <c r="CL1066" s="60"/>
      <c r="CM1066" s="60"/>
      <c r="CN1066" s="60"/>
      <c r="CO1066" s="60"/>
    </row>
    <row r="1067" spans="1:93" s="61" customFormat="1" x14ac:dyDescent="0.25">
      <c r="A1067" s="64"/>
      <c r="B1067" s="59"/>
      <c r="C1067" s="59"/>
      <c r="D1067" s="59"/>
      <c r="E1067" s="59"/>
      <c r="F1067" s="59"/>
      <c r="G1067" s="59"/>
      <c r="H1067" s="59"/>
      <c r="I1067" s="59"/>
      <c r="J1067" s="59"/>
      <c r="K1067" s="59"/>
      <c r="L1067" s="59"/>
      <c r="M1067" s="59"/>
      <c r="N1067" s="59"/>
      <c r="O1067" s="59"/>
      <c r="P1067" s="59"/>
      <c r="Q1067" s="59"/>
      <c r="R1067" s="59"/>
      <c r="S1067" s="59"/>
      <c r="T1067" s="59"/>
      <c r="U1067" s="59"/>
      <c r="V1067" s="59"/>
      <c r="W1067" s="59"/>
      <c r="X1067" s="59"/>
      <c r="Y1067" s="59"/>
      <c r="Z1067" s="59"/>
      <c r="AA1067" s="59"/>
      <c r="AB1067" s="59"/>
      <c r="AC1067" s="59"/>
      <c r="AD1067" s="59"/>
      <c r="AE1067" s="59"/>
      <c r="AF1067" s="59"/>
      <c r="AG1067" s="59"/>
      <c r="AH1067" s="59"/>
      <c r="AI1067" s="60"/>
      <c r="AJ1067" s="60"/>
      <c r="AK1067" s="60"/>
      <c r="AL1067" s="60"/>
      <c r="AM1067" s="60"/>
      <c r="AN1067" s="60"/>
      <c r="AO1067" s="60"/>
      <c r="AP1067" s="60"/>
      <c r="AQ1067" s="60"/>
      <c r="AR1067" s="60"/>
      <c r="AS1067" s="60"/>
      <c r="AT1067" s="60"/>
      <c r="AU1067" s="60"/>
      <c r="AV1067" s="60"/>
      <c r="AW1067" s="60"/>
      <c r="AX1067" s="60"/>
      <c r="AY1067" s="60"/>
      <c r="AZ1067" s="60"/>
      <c r="BA1067" s="60"/>
      <c r="BB1067" s="60"/>
      <c r="BC1067" s="60"/>
      <c r="BD1067" s="60"/>
      <c r="BE1067" s="60"/>
      <c r="BF1067" s="60"/>
      <c r="BG1067" s="60"/>
      <c r="BH1067" s="60"/>
      <c r="BI1067" s="60"/>
      <c r="BJ1067" s="60"/>
      <c r="BK1067" s="60"/>
      <c r="BL1067" s="60"/>
      <c r="BM1067" s="60"/>
      <c r="BN1067" s="60"/>
      <c r="BO1067" s="60"/>
      <c r="BP1067" s="60"/>
      <c r="BQ1067" s="60"/>
      <c r="BR1067" s="60"/>
      <c r="BS1067" s="60"/>
      <c r="BT1067" s="60"/>
      <c r="BU1067" s="60"/>
      <c r="BV1067" s="60"/>
      <c r="BW1067" s="60"/>
      <c r="BX1067" s="60"/>
      <c r="BY1067" s="60"/>
      <c r="BZ1067" s="60"/>
      <c r="CA1067" s="60"/>
      <c r="CB1067" s="60"/>
      <c r="CC1067" s="60"/>
      <c r="CD1067" s="60"/>
      <c r="CE1067" s="60"/>
      <c r="CF1067" s="60"/>
      <c r="CG1067" s="60"/>
      <c r="CH1067" s="60"/>
      <c r="CI1067" s="60"/>
      <c r="CJ1067" s="60"/>
      <c r="CK1067" s="60"/>
      <c r="CL1067" s="60"/>
      <c r="CM1067" s="60"/>
      <c r="CN1067" s="60"/>
      <c r="CO1067" s="60"/>
    </row>
    <row r="1068" spans="1:93" s="61" customFormat="1" x14ac:dyDescent="0.25">
      <c r="A1068" s="64"/>
      <c r="B1068" s="59"/>
      <c r="C1068" s="59"/>
      <c r="D1068" s="59"/>
      <c r="E1068" s="59"/>
      <c r="F1068" s="59"/>
      <c r="G1068" s="59"/>
      <c r="H1068" s="59"/>
      <c r="I1068" s="59"/>
      <c r="J1068" s="59"/>
      <c r="K1068" s="59"/>
      <c r="L1068" s="59"/>
      <c r="M1068" s="59"/>
      <c r="N1068" s="59"/>
      <c r="O1068" s="59"/>
      <c r="P1068" s="59"/>
      <c r="Q1068" s="59"/>
      <c r="R1068" s="59"/>
      <c r="S1068" s="59"/>
      <c r="T1068" s="59"/>
      <c r="U1068" s="59"/>
      <c r="V1068" s="59"/>
      <c r="W1068" s="59"/>
      <c r="X1068" s="59"/>
      <c r="Y1068" s="59"/>
      <c r="Z1068" s="59"/>
      <c r="AA1068" s="59"/>
      <c r="AB1068" s="59"/>
      <c r="AC1068" s="59"/>
      <c r="AD1068" s="59"/>
      <c r="AE1068" s="59"/>
      <c r="AF1068" s="59"/>
      <c r="AG1068" s="59"/>
      <c r="AH1068" s="59"/>
      <c r="AI1068" s="60"/>
      <c r="AJ1068" s="60"/>
      <c r="AK1068" s="60"/>
      <c r="AL1068" s="60"/>
      <c r="AM1068" s="60"/>
      <c r="AN1068" s="60"/>
      <c r="AO1068" s="60"/>
      <c r="AP1068" s="60"/>
      <c r="AQ1068" s="60"/>
      <c r="AR1068" s="60"/>
      <c r="AS1068" s="60"/>
      <c r="AT1068" s="60"/>
      <c r="AU1068" s="60"/>
      <c r="AV1068" s="60"/>
      <c r="AW1068" s="60"/>
      <c r="AX1068" s="60"/>
      <c r="AY1068" s="60"/>
      <c r="AZ1068" s="60"/>
      <c r="BA1068" s="60"/>
      <c r="BB1068" s="60"/>
      <c r="BC1068" s="60"/>
      <c r="BD1068" s="60"/>
      <c r="BE1068" s="60"/>
      <c r="BF1068" s="60"/>
      <c r="BG1068" s="60"/>
      <c r="BH1068" s="60"/>
      <c r="BI1068" s="60"/>
      <c r="BJ1068" s="60"/>
      <c r="BK1068" s="60"/>
      <c r="BL1068" s="60"/>
      <c r="BM1068" s="60"/>
      <c r="BN1068" s="60"/>
      <c r="BO1068" s="60"/>
      <c r="BP1068" s="60"/>
      <c r="BQ1068" s="60"/>
      <c r="BR1068" s="60"/>
      <c r="BS1068" s="60"/>
      <c r="BT1068" s="60"/>
      <c r="BU1068" s="60"/>
      <c r="BV1068" s="60"/>
      <c r="BW1068" s="60"/>
      <c r="BX1068" s="60"/>
      <c r="BY1068" s="60"/>
      <c r="BZ1068" s="60"/>
      <c r="CA1068" s="60"/>
      <c r="CB1068" s="60"/>
      <c r="CC1068" s="60"/>
      <c r="CD1068" s="60"/>
      <c r="CE1068" s="60"/>
      <c r="CF1068" s="60"/>
      <c r="CG1068" s="60"/>
      <c r="CH1068" s="60"/>
      <c r="CI1068" s="60"/>
      <c r="CJ1068" s="60"/>
      <c r="CK1068" s="60"/>
      <c r="CL1068" s="60"/>
      <c r="CM1068" s="60"/>
      <c r="CN1068" s="60"/>
      <c r="CO1068" s="60"/>
    </row>
    <row r="1069" spans="1:93" s="61" customFormat="1" x14ac:dyDescent="0.25">
      <c r="A1069" s="64"/>
      <c r="B1069" s="59"/>
      <c r="C1069" s="59"/>
      <c r="D1069" s="59"/>
      <c r="E1069" s="59"/>
      <c r="F1069" s="59"/>
      <c r="G1069" s="59"/>
      <c r="H1069" s="59"/>
      <c r="I1069" s="59"/>
      <c r="J1069" s="59"/>
      <c r="K1069" s="59"/>
      <c r="L1069" s="59"/>
      <c r="M1069" s="59"/>
      <c r="N1069" s="59"/>
      <c r="O1069" s="59"/>
      <c r="P1069" s="59"/>
      <c r="Q1069" s="59"/>
      <c r="R1069" s="59"/>
      <c r="S1069" s="59"/>
      <c r="T1069" s="59"/>
      <c r="U1069" s="59"/>
      <c r="V1069" s="59"/>
      <c r="W1069" s="59"/>
      <c r="X1069" s="59"/>
      <c r="Y1069" s="59"/>
      <c r="Z1069" s="59"/>
      <c r="AA1069" s="59"/>
      <c r="AB1069" s="59"/>
      <c r="AC1069" s="59"/>
      <c r="AD1069" s="59"/>
      <c r="AE1069" s="59"/>
      <c r="AF1069" s="59"/>
      <c r="AG1069" s="59"/>
      <c r="AH1069" s="59"/>
      <c r="AI1069" s="60"/>
      <c r="AJ1069" s="60"/>
      <c r="AK1069" s="60"/>
      <c r="AL1069" s="60"/>
      <c r="AM1069" s="60"/>
      <c r="AN1069" s="60"/>
      <c r="AO1069" s="60"/>
      <c r="AP1069" s="60"/>
      <c r="AQ1069" s="60"/>
      <c r="AR1069" s="60"/>
      <c r="AS1069" s="60"/>
      <c r="AT1069" s="60"/>
      <c r="AU1069" s="60"/>
      <c r="AV1069" s="60"/>
      <c r="AW1069" s="60"/>
      <c r="AX1069" s="60"/>
      <c r="AY1069" s="60"/>
      <c r="AZ1069" s="60"/>
      <c r="BA1069" s="60"/>
      <c r="BB1069" s="60"/>
      <c r="BC1069" s="60"/>
      <c r="BD1069" s="60"/>
      <c r="BE1069" s="60"/>
      <c r="BF1069" s="60"/>
      <c r="BG1069" s="60"/>
      <c r="BH1069" s="60"/>
      <c r="BI1069" s="60"/>
      <c r="BJ1069" s="60"/>
      <c r="BK1069" s="60"/>
      <c r="BL1069" s="60"/>
      <c r="BM1069" s="60"/>
      <c r="BN1069" s="60"/>
      <c r="BO1069" s="60"/>
      <c r="BP1069" s="60"/>
      <c r="BQ1069" s="60"/>
      <c r="BR1069" s="60"/>
      <c r="BS1069" s="60"/>
      <c r="BT1069" s="60"/>
      <c r="BU1069" s="60"/>
      <c r="BV1069" s="60"/>
      <c r="BW1069" s="60"/>
      <c r="BX1069" s="60"/>
      <c r="BY1069" s="60"/>
      <c r="BZ1069" s="60"/>
      <c r="CA1069" s="60"/>
      <c r="CB1069" s="60"/>
      <c r="CC1069" s="60"/>
      <c r="CD1069" s="60"/>
      <c r="CE1069" s="60"/>
      <c r="CF1069" s="60"/>
      <c r="CG1069" s="60"/>
      <c r="CH1069" s="60"/>
      <c r="CI1069" s="60"/>
      <c r="CJ1069" s="60"/>
      <c r="CK1069" s="60"/>
      <c r="CL1069" s="60"/>
      <c r="CM1069" s="60"/>
      <c r="CN1069" s="60"/>
      <c r="CO1069" s="60"/>
    </row>
    <row r="1070" spans="1:93" s="61" customFormat="1" x14ac:dyDescent="0.25">
      <c r="A1070" s="64"/>
      <c r="B1070" s="59"/>
      <c r="C1070" s="59"/>
      <c r="D1070" s="59"/>
      <c r="E1070" s="59"/>
      <c r="F1070" s="59"/>
      <c r="G1070" s="59"/>
      <c r="H1070" s="59"/>
      <c r="I1070" s="59"/>
      <c r="J1070" s="59"/>
      <c r="K1070" s="59"/>
      <c r="L1070" s="59"/>
      <c r="M1070" s="59"/>
      <c r="N1070" s="59"/>
      <c r="O1070" s="59"/>
      <c r="P1070" s="59"/>
      <c r="Q1070" s="59"/>
      <c r="R1070" s="59"/>
      <c r="S1070" s="59"/>
      <c r="T1070" s="59"/>
      <c r="U1070" s="59"/>
      <c r="V1070" s="59"/>
      <c r="W1070" s="59"/>
      <c r="X1070" s="59"/>
      <c r="Y1070" s="59"/>
      <c r="Z1070" s="59"/>
      <c r="AA1070" s="59"/>
      <c r="AB1070" s="59"/>
      <c r="AC1070" s="59"/>
      <c r="AD1070" s="59"/>
      <c r="AE1070" s="59"/>
      <c r="AF1070" s="59"/>
      <c r="AG1070" s="59"/>
      <c r="AH1070" s="59"/>
      <c r="AI1070" s="60"/>
      <c r="AJ1070" s="60"/>
      <c r="AK1070" s="60"/>
      <c r="AL1070" s="60"/>
      <c r="AM1070" s="60"/>
      <c r="AN1070" s="60"/>
      <c r="AO1070" s="60"/>
      <c r="AP1070" s="60"/>
      <c r="AQ1070" s="60"/>
      <c r="AR1070" s="60"/>
      <c r="AS1070" s="60"/>
      <c r="AT1070" s="60"/>
      <c r="AU1070" s="60"/>
      <c r="AV1070" s="60"/>
      <c r="AW1070" s="60"/>
      <c r="AX1070" s="60"/>
      <c r="AY1070" s="60"/>
      <c r="AZ1070" s="60"/>
      <c r="BA1070" s="60"/>
      <c r="BB1070" s="60"/>
      <c r="BC1070" s="60"/>
      <c r="BD1070" s="60"/>
      <c r="BE1070" s="60"/>
      <c r="BF1070" s="60"/>
      <c r="BG1070" s="60"/>
      <c r="BH1070" s="60"/>
      <c r="BI1070" s="60"/>
      <c r="BJ1070" s="60"/>
      <c r="BK1070" s="60"/>
      <c r="BL1070" s="60"/>
      <c r="BM1070" s="60"/>
      <c r="BN1070" s="60"/>
      <c r="BO1070" s="60"/>
      <c r="BP1070" s="60"/>
      <c r="BQ1070" s="60"/>
      <c r="BR1070" s="60"/>
      <c r="BS1070" s="60"/>
      <c r="BT1070" s="60"/>
      <c r="BU1070" s="60"/>
      <c r="BV1070" s="60"/>
      <c r="BW1070" s="60"/>
      <c r="BX1070" s="60"/>
      <c r="BY1070" s="60"/>
      <c r="BZ1070" s="60"/>
      <c r="CA1070" s="60"/>
      <c r="CB1070" s="60"/>
      <c r="CC1070" s="60"/>
      <c r="CD1070" s="60"/>
      <c r="CE1070" s="60"/>
      <c r="CF1070" s="60"/>
      <c r="CG1070" s="60"/>
      <c r="CH1070" s="60"/>
      <c r="CI1070" s="60"/>
      <c r="CJ1070" s="60"/>
      <c r="CK1070" s="60"/>
      <c r="CL1070" s="60"/>
      <c r="CM1070" s="60"/>
      <c r="CN1070" s="60"/>
      <c r="CO1070" s="60"/>
    </row>
    <row r="1071" spans="1:93" s="61" customFormat="1" x14ac:dyDescent="0.25">
      <c r="A1071" s="64"/>
      <c r="B1071" s="59"/>
      <c r="C1071" s="59"/>
      <c r="D1071" s="59"/>
      <c r="E1071" s="59"/>
      <c r="F1071" s="59"/>
      <c r="G1071" s="59"/>
      <c r="H1071" s="59"/>
      <c r="I1071" s="59"/>
      <c r="J1071" s="59"/>
      <c r="K1071" s="59"/>
      <c r="L1071" s="59"/>
      <c r="M1071" s="59"/>
      <c r="N1071" s="59"/>
      <c r="O1071" s="59"/>
      <c r="P1071" s="59"/>
      <c r="Q1071" s="59"/>
      <c r="R1071" s="59"/>
      <c r="S1071" s="59"/>
      <c r="T1071" s="59"/>
      <c r="U1071" s="59"/>
      <c r="V1071" s="59"/>
      <c r="W1071" s="59"/>
      <c r="X1071" s="59"/>
      <c r="Y1071" s="59"/>
      <c r="Z1071" s="59"/>
      <c r="AA1071" s="59"/>
      <c r="AB1071" s="59"/>
      <c r="AC1071" s="59"/>
      <c r="AD1071" s="59"/>
      <c r="AE1071" s="59"/>
      <c r="AF1071" s="59"/>
      <c r="AG1071" s="59"/>
      <c r="AH1071" s="59"/>
      <c r="AI1071" s="60"/>
      <c r="AJ1071" s="60"/>
      <c r="AK1071" s="60"/>
      <c r="AL1071" s="60"/>
      <c r="AM1071" s="60"/>
      <c r="AN1071" s="60"/>
      <c r="AO1071" s="60"/>
      <c r="AP1071" s="60"/>
      <c r="AQ1071" s="60"/>
      <c r="AR1071" s="60"/>
      <c r="AS1071" s="60"/>
      <c r="AT1071" s="60"/>
      <c r="AU1071" s="60"/>
      <c r="AV1071" s="60"/>
      <c r="AW1071" s="60"/>
      <c r="AX1071" s="60"/>
      <c r="AY1071" s="60"/>
      <c r="AZ1071" s="60"/>
      <c r="BA1071" s="60"/>
      <c r="BB1071" s="60"/>
      <c r="BC1071" s="60"/>
      <c r="BD1071" s="60"/>
      <c r="BE1071" s="60"/>
      <c r="BF1071" s="60"/>
      <c r="BG1071" s="60"/>
      <c r="BH1071" s="60"/>
      <c r="BI1071" s="60"/>
      <c r="BJ1071" s="60"/>
      <c r="BK1071" s="60"/>
      <c r="BL1071" s="60"/>
      <c r="BM1071" s="60"/>
      <c r="BN1071" s="60"/>
      <c r="BO1071" s="60"/>
      <c r="BP1071" s="60"/>
      <c r="BQ1071" s="60"/>
      <c r="BR1071" s="60"/>
      <c r="BS1071" s="60"/>
      <c r="BT1071" s="60"/>
      <c r="BU1071" s="60"/>
      <c r="BV1071" s="60"/>
      <c r="BW1071" s="60"/>
      <c r="BX1071" s="60"/>
      <c r="BY1071" s="60"/>
      <c r="BZ1071" s="60"/>
      <c r="CA1071" s="60"/>
      <c r="CB1071" s="60"/>
      <c r="CC1071" s="60"/>
      <c r="CD1071" s="60"/>
      <c r="CE1071" s="60"/>
      <c r="CF1071" s="60"/>
      <c r="CG1071" s="60"/>
      <c r="CH1071" s="60"/>
      <c r="CI1071" s="60"/>
      <c r="CJ1071" s="60"/>
      <c r="CK1071" s="60"/>
      <c r="CL1071" s="60"/>
      <c r="CM1071" s="60"/>
      <c r="CN1071" s="60"/>
      <c r="CO1071" s="60"/>
    </row>
    <row r="1072" spans="1:93" s="61" customFormat="1" x14ac:dyDescent="0.25">
      <c r="A1072" s="64"/>
      <c r="B1072" s="59"/>
      <c r="C1072" s="59"/>
      <c r="D1072" s="59"/>
      <c r="E1072" s="59"/>
      <c r="F1072" s="59"/>
      <c r="G1072" s="59"/>
      <c r="H1072" s="59"/>
      <c r="I1072" s="59"/>
      <c r="J1072" s="59"/>
      <c r="K1072" s="59"/>
      <c r="L1072" s="59"/>
      <c r="M1072" s="59"/>
      <c r="N1072" s="59"/>
      <c r="O1072" s="59"/>
      <c r="P1072" s="59"/>
      <c r="Q1072" s="59"/>
      <c r="R1072" s="59"/>
      <c r="S1072" s="59"/>
      <c r="T1072" s="59"/>
      <c r="U1072" s="59"/>
      <c r="V1072" s="59"/>
      <c r="W1072" s="59"/>
      <c r="X1072" s="59"/>
      <c r="Y1072" s="59"/>
      <c r="Z1072" s="59"/>
      <c r="AA1072" s="59"/>
      <c r="AB1072" s="59"/>
      <c r="AC1072" s="59"/>
      <c r="AD1072" s="59"/>
      <c r="AE1072" s="59"/>
      <c r="AF1072" s="59"/>
      <c r="AG1072" s="59"/>
      <c r="AH1072" s="59"/>
      <c r="AI1072" s="60"/>
      <c r="AJ1072" s="60"/>
      <c r="AK1072" s="60"/>
      <c r="AL1072" s="60"/>
      <c r="AM1072" s="60"/>
      <c r="AN1072" s="60"/>
      <c r="AO1072" s="60"/>
      <c r="AP1072" s="60"/>
      <c r="AQ1072" s="60"/>
      <c r="AR1072" s="60"/>
      <c r="AS1072" s="60"/>
      <c r="AT1072" s="60"/>
      <c r="AU1072" s="60"/>
      <c r="AV1072" s="60"/>
      <c r="AW1072" s="60"/>
      <c r="AX1072" s="60"/>
      <c r="AY1072" s="60"/>
      <c r="AZ1072" s="60"/>
      <c r="BA1072" s="60"/>
      <c r="BB1072" s="60"/>
      <c r="BC1072" s="60"/>
      <c r="BD1072" s="60"/>
      <c r="BE1072" s="60"/>
      <c r="BF1072" s="60"/>
      <c r="BG1072" s="60"/>
      <c r="BH1072" s="60"/>
      <c r="BI1072" s="60"/>
      <c r="BJ1072" s="60"/>
      <c r="BK1072" s="60"/>
      <c r="BL1072" s="60"/>
      <c r="BM1072" s="60"/>
      <c r="BN1072" s="60"/>
      <c r="BO1072" s="60"/>
      <c r="BP1072" s="60"/>
      <c r="BQ1072" s="60"/>
      <c r="BR1072" s="60"/>
      <c r="BS1072" s="60"/>
      <c r="BT1072" s="60"/>
      <c r="BU1072" s="60"/>
      <c r="BV1072" s="60"/>
      <c r="BW1072" s="60"/>
      <c r="BX1072" s="60"/>
      <c r="BY1072" s="60"/>
      <c r="BZ1072" s="60"/>
      <c r="CA1072" s="60"/>
      <c r="CB1072" s="60"/>
      <c r="CC1072" s="60"/>
      <c r="CD1072" s="60"/>
      <c r="CE1072" s="60"/>
      <c r="CF1072" s="60"/>
      <c r="CG1072" s="60"/>
      <c r="CH1072" s="60"/>
      <c r="CI1072" s="60"/>
      <c r="CJ1072" s="60"/>
      <c r="CK1072" s="60"/>
      <c r="CL1072" s="60"/>
      <c r="CM1072" s="60"/>
      <c r="CN1072" s="60"/>
      <c r="CO1072" s="60"/>
    </row>
    <row r="1073" spans="1:93" s="61" customFormat="1" x14ac:dyDescent="0.25">
      <c r="A1073" s="64"/>
      <c r="B1073" s="59"/>
      <c r="C1073" s="59"/>
      <c r="D1073" s="59"/>
      <c r="E1073" s="59"/>
      <c r="F1073" s="59"/>
      <c r="G1073" s="59"/>
      <c r="H1073" s="59"/>
      <c r="I1073" s="59"/>
      <c r="J1073" s="59"/>
      <c r="K1073" s="59"/>
      <c r="L1073" s="59"/>
      <c r="M1073" s="59"/>
      <c r="N1073" s="59"/>
      <c r="O1073" s="59"/>
      <c r="P1073" s="59"/>
      <c r="Q1073" s="59"/>
      <c r="R1073" s="59"/>
      <c r="S1073" s="59"/>
      <c r="T1073" s="59"/>
      <c r="U1073" s="59"/>
      <c r="V1073" s="59"/>
      <c r="W1073" s="59"/>
      <c r="X1073" s="59"/>
      <c r="Y1073" s="59"/>
      <c r="Z1073" s="59"/>
      <c r="AA1073" s="59"/>
      <c r="AB1073" s="59"/>
      <c r="AC1073" s="59"/>
      <c r="AD1073" s="59"/>
      <c r="AE1073" s="59"/>
      <c r="AF1073" s="59"/>
      <c r="AG1073" s="59"/>
      <c r="AH1073" s="59"/>
      <c r="AI1073" s="60"/>
      <c r="AJ1073" s="60"/>
      <c r="AK1073" s="60"/>
      <c r="AL1073" s="60"/>
      <c r="AM1073" s="60"/>
      <c r="AN1073" s="60"/>
      <c r="AO1073" s="60"/>
      <c r="AP1073" s="60"/>
      <c r="AQ1073" s="60"/>
      <c r="AR1073" s="60"/>
      <c r="AS1073" s="60"/>
      <c r="AT1073" s="60"/>
      <c r="AU1073" s="60"/>
      <c r="AV1073" s="60"/>
      <c r="AW1073" s="60"/>
      <c r="AX1073" s="60"/>
      <c r="AY1073" s="60"/>
      <c r="AZ1073" s="60"/>
      <c r="BA1073" s="60"/>
      <c r="BB1073" s="60"/>
      <c r="BC1073" s="60"/>
      <c r="BD1073" s="60"/>
      <c r="BE1073" s="60"/>
      <c r="BF1073" s="60"/>
      <c r="BG1073" s="60"/>
      <c r="BH1073" s="60"/>
      <c r="BI1073" s="60"/>
      <c r="BJ1073" s="60"/>
      <c r="BK1073" s="60"/>
      <c r="BL1073" s="60"/>
      <c r="BM1073" s="60"/>
      <c r="BN1073" s="60"/>
      <c r="BO1073" s="60"/>
      <c r="BP1073" s="60"/>
      <c r="BQ1073" s="60"/>
      <c r="BR1073" s="60"/>
      <c r="BS1073" s="60"/>
      <c r="BT1073" s="60"/>
      <c r="BU1073" s="60"/>
      <c r="BV1073" s="60"/>
      <c r="BW1073" s="60"/>
      <c r="BX1073" s="60"/>
      <c r="BY1073" s="60"/>
      <c r="BZ1073" s="60"/>
      <c r="CA1073" s="60"/>
      <c r="CB1073" s="60"/>
      <c r="CC1073" s="60"/>
      <c r="CD1073" s="60"/>
      <c r="CE1073" s="60"/>
      <c r="CF1073" s="60"/>
      <c r="CG1073" s="60"/>
      <c r="CH1073" s="60"/>
      <c r="CI1073" s="60"/>
      <c r="CJ1073" s="60"/>
      <c r="CK1073" s="60"/>
      <c r="CL1073" s="60"/>
      <c r="CM1073" s="60"/>
      <c r="CN1073" s="60"/>
      <c r="CO1073" s="60"/>
    </row>
    <row r="1074" spans="1:93" s="61" customFormat="1" x14ac:dyDescent="0.25">
      <c r="A1074" s="64"/>
      <c r="B1074" s="59"/>
      <c r="C1074" s="59"/>
      <c r="D1074" s="59"/>
      <c r="E1074" s="59"/>
      <c r="F1074" s="59"/>
      <c r="G1074" s="59"/>
      <c r="H1074" s="59"/>
      <c r="I1074" s="59"/>
      <c r="J1074" s="59"/>
      <c r="K1074" s="59"/>
      <c r="L1074" s="59"/>
      <c r="M1074" s="59"/>
      <c r="N1074" s="59"/>
      <c r="O1074" s="59"/>
      <c r="P1074" s="59"/>
      <c r="Q1074" s="59"/>
      <c r="R1074" s="59"/>
      <c r="S1074" s="59"/>
      <c r="T1074" s="59"/>
      <c r="U1074" s="59"/>
      <c r="V1074" s="59"/>
      <c r="W1074" s="59"/>
      <c r="X1074" s="59"/>
      <c r="Y1074" s="59"/>
      <c r="Z1074" s="59"/>
      <c r="AA1074" s="59"/>
      <c r="AB1074" s="59"/>
      <c r="AC1074" s="59"/>
      <c r="AD1074" s="59"/>
      <c r="AE1074" s="59"/>
      <c r="AF1074" s="59"/>
      <c r="AG1074" s="59"/>
      <c r="AH1074" s="59"/>
      <c r="AI1074" s="60"/>
      <c r="AJ1074" s="60"/>
      <c r="AK1074" s="60"/>
      <c r="AL1074" s="60"/>
      <c r="AM1074" s="60"/>
      <c r="AN1074" s="60"/>
      <c r="AO1074" s="60"/>
      <c r="AP1074" s="60"/>
      <c r="AQ1074" s="60"/>
      <c r="AR1074" s="60"/>
      <c r="AS1074" s="60"/>
      <c r="AT1074" s="60"/>
      <c r="AU1074" s="60"/>
      <c r="AV1074" s="60"/>
      <c r="AW1074" s="60"/>
      <c r="AX1074" s="60"/>
      <c r="AY1074" s="60"/>
      <c r="AZ1074" s="60"/>
      <c r="BA1074" s="60"/>
      <c r="BB1074" s="60"/>
      <c r="BC1074" s="60"/>
      <c r="BD1074" s="60"/>
      <c r="BE1074" s="60"/>
      <c r="BF1074" s="60"/>
      <c r="BG1074" s="60"/>
      <c r="BH1074" s="60"/>
      <c r="BI1074" s="60"/>
      <c r="BJ1074" s="60"/>
      <c r="BK1074" s="60"/>
      <c r="BL1074" s="60"/>
      <c r="BM1074" s="60"/>
      <c r="BN1074" s="60"/>
      <c r="BO1074" s="60"/>
      <c r="BP1074" s="60"/>
      <c r="BQ1074" s="60"/>
      <c r="BR1074" s="60"/>
      <c r="BS1074" s="60"/>
      <c r="BT1074" s="60"/>
      <c r="BU1074" s="60"/>
      <c r="BV1074" s="60"/>
      <c r="BW1074" s="60"/>
      <c r="BX1074" s="60"/>
      <c r="BY1074" s="60"/>
      <c r="BZ1074" s="60"/>
      <c r="CA1074" s="60"/>
      <c r="CB1074" s="60"/>
      <c r="CC1074" s="60"/>
      <c r="CD1074" s="60"/>
      <c r="CE1074" s="60"/>
      <c r="CF1074" s="60"/>
      <c r="CG1074" s="60"/>
      <c r="CH1074" s="60"/>
      <c r="CI1074" s="60"/>
      <c r="CJ1074" s="60"/>
      <c r="CK1074" s="60"/>
      <c r="CL1074" s="60"/>
      <c r="CM1074" s="60"/>
      <c r="CN1074" s="60"/>
      <c r="CO1074" s="60"/>
    </row>
    <row r="1075" spans="1:93" s="61" customFormat="1" x14ac:dyDescent="0.25">
      <c r="A1075" s="64"/>
      <c r="B1075" s="59"/>
      <c r="C1075" s="59"/>
      <c r="D1075" s="59"/>
      <c r="E1075" s="59"/>
      <c r="F1075" s="59"/>
      <c r="G1075" s="59"/>
      <c r="H1075" s="59"/>
      <c r="I1075" s="59"/>
      <c r="J1075" s="59"/>
      <c r="K1075" s="59"/>
      <c r="L1075" s="59"/>
      <c r="M1075" s="59"/>
      <c r="N1075" s="59"/>
      <c r="O1075" s="59"/>
      <c r="P1075" s="59"/>
      <c r="Q1075" s="59"/>
      <c r="R1075" s="59"/>
      <c r="S1075" s="59"/>
      <c r="T1075" s="59"/>
      <c r="U1075" s="59"/>
      <c r="V1075" s="59"/>
      <c r="W1075" s="59"/>
      <c r="X1075" s="59"/>
      <c r="Y1075" s="59"/>
      <c r="Z1075" s="59"/>
      <c r="AA1075" s="59"/>
      <c r="AB1075" s="59"/>
      <c r="AC1075" s="59"/>
      <c r="AD1075" s="59"/>
      <c r="AE1075" s="59"/>
      <c r="AF1075" s="59"/>
      <c r="AG1075" s="59"/>
      <c r="AH1075" s="59"/>
      <c r="AI1075" s="60"/>
      <c r="AJ1075" s="60"/>
      <c r="AK1075" s="60"/>
      <c r="AL1075" s="60"/>
      <c r="AM1075" s="60"/>
      <c r="AN1075" s="60"/>
      <c r="AO1075" s="60"/>
      <c r="AP1075" s="60"/>
      <c r="AQ1075" s="60"/>
      <c r="AR1075" s="60"/>
      <c r="AS1075" s="60"/>
      <c r="AT1075" s="60"/>
      <c r="AU1075" s="60"/>
      <c r="AV1075" s="60"/>
      <c r="AW1075" s="60"/>
      <c r="AX1075" s="60"/>
      <c r="AY1075" s="60"/>
      <c r="AZ1075" s="60"/>
      <c r="BA1075" s="60"/>
      <c r="BB1075" s="60"/>
      <c r="BC1075" s="60"/>
      <c r="BD1075" s="60"/>
      <c r="BE1075" s="60"/>
      <c r="BF1075" s="60"/>
      <c r="BG1075" s="60"/>
      <c r="BH1075" s="60"/>
      <c r="BI1075" s="60"/>
      <c r="BJ1075" s="60"/>
      <c r="BK1075" s="60"/>
      <c r="BL1075" s="60"/>
      <c r="BM1075" s="60"/>
      <c r="BN1075" s="60"/>
      <c r="BO1075" s="60"/>
      <c r="BP1075" s="60"/>
      <c r="BQ1075" s="60"/>
      <c r="BR1075" s="60"/>
      <c r="BS1075" s="60"/>
      <c r="BT1075" s="60"/>
      <c r="BU1075" s="60"/>
      <c r="BV1075" s="60"/>
      <c r="BW1075" s="60"/>
      <c r="BX1075" s="60"/>
      <c r="BY1075" s="60"/>
      <c r="BZ1075" s="60"/>
      <c r="CA1075" s="60"/>
      <c r="CB1075" s="60"/>
      <c r="CC1075" s="60"/>
      <c r="CD1075" s="60"/>
      <c r="CE1075" s="60"/>
      <c r="CF1075" s="60"/>
      <c r="CG1075" s="60"/>
      <c r="CH1075" s="60"/>
      <c r="CI1075" s="60"/>
      <c r="CJ1075" s="60"/>
      <c r="CK1075" s="60"/>
      <c r="CL1075" s="60"/>
      <c r="CM1075" s="60"/>
      <c r="CN1075" s="60"/>
      <c r="CO1075" s="60"/>
    </row>
    <row r="1076" spans="1:93" s="61" customFormat="1" x14ac:dyDescent="0.25">
      <c r="A1076" s="64"/>
      <c r="B1076" s="59"/>
      <c r="C1076" s="59"/>
      <c r="D1076" s="59"/>
      <c r="E1076" s="59"/>
      <c r="F1076" s="59"/>
      <c r="G1076" s="59"/>
      <c r="H1076" s="59"/>
      <c r="I1076" s="59"/>
      <c r="J1076" s="59"/>
      <c r="K1076" s="59"/>
      <c r="L1076" s="59"/>
      <c r="M1076" s="59"/>
      <c r="N1076" s="59"/>
      <c r="O1076" s="59"/>
      <c r="P1076" s="59"/>
      <c r="Q1076" s="59"/>
      <c r="R1076" s="59"/>
      <c r="S1076" s="59"/>
      <c r="T1076" s="59"/>
      <c r="U1076" s="59"/>
      <c r="V1076" s="59"/>
      <c r="W1076" s="59"/>
      <c r="X1076" s="59"/>
      <c r="Y1076" s="59"/>
      <c r="Z1076" s="59"/>
      <c r="AA1076" s="59"/>
      <c r="AB1076" s="59"/>
      <c r="AC1076" s="59"/>
      <c r="AD1076" s="59"/>
      <c r="AE1076" s="59"/>
      <c r="AF1076" s="59"/>
      <c r="AG1076" s="59"/>
      <c r="AH1076" s="59"/>
      <c r="AI1076" s="60"/>
      <c r="AJ1076" s="60"/>
      <c r="AK1076" s="60"/>
      <c r="AL1076" s="60"/>
      <c r="AM1076" s="60"/>
      <c r="AN1076" s="60"/>
      <c r="AO1076" s="60"/>
      <c r="AP1076" s="60"/>
      <c r="AQ1076" s="60"/>
      <c r="AR1076" s="60"/>
      <c r="AS1076" s="60"/>
      <c r="AT1076" s="60"/>
      <c r="AU1076" s="60"/>
      <c r="AV1076" s="60"/>
      <c r="AW1076" s="60"/>
      <c r="AX1076" s="60"/>
      <c r="AY1076" s="60"/>
      <c r="AZ1076" s="60"/>
      <c r="BA1076" s="60"/>
      <c r="BB1076" s="60"/>
      <c r="BC1076" s="60"/>
      <c r="BD1076" s="60"/>
      <c r="BE1076" s="60"/>
      <c r="BF1076" s="60"/>
      <c r="BG1076" s="60"/>
      <c r="BH1076" s="60"/>
      <c r="BI1076" s="60"/>
      <c r="BJ1076" s="60"/>
      <c r="BK1076" s="60"/>
      <c r="BL1076" s="60"/>
      <c r="BM1076" s="60"/>
      <c r="BN1076" s="60"/>
      <c r="BO1076" s="60"/>
      <c r="BP1076" s="60"/>
      <c r="BQ1076" s="60"/>
      <c r="BR1076" s="60"/>
      <c r="BS1076" s="60"/>
      <c r="BT1076" s="60"/>
      <c r="BU1076" s="60"/>
      <c r="BV1076" s="60"/>
      <c r="BW1076" s="60"/>
      <c r="BX1076" s="60"/>
      <c r="BY1076" s="60"/>
      <c r="BZ1076" s="60"/>
      <c r="CA1076" s="60"/>
      <c r="CB1076" s="60"/>
      <c r="CC1076" s="60"/>
      <c r="CD1076" s="60"/>
      <c r="CE1076" s="60"/>
      <c r="CF1076" s="60"/>
      <c r="CG1076" s="60"/>
      <c r="CH1076" s="60"/>
      <c r="CI1076" s="60"/>
      <c r="CJ1076" s="60"/>
      <c r="CK1076" s="60"/>
      <c r="CL1076" s="60"/>
      <c r="CM1076" s="60"/>
      <c r="CN1076" s="60"/>
      <c r="CO1076" s="60"/>
    </row>
    <row r="1077" spans="1:93" s="61" customFormat="1" x14ac:dyDescent="0.25">
      <c r="A1077" s="64"/>
      <c r="B1077" s="59"/>
      <c r="C1077" s="59"/>
      <c r="D1077" s="59"/>
      <c r="E1077" s="59"/>
      <c r="F1077" s="59"/>
      <c r="G1077" s="59"/>
      <c r="H1077" s="59"/>
      <c r="I1077" s="59"/>
      <c r="J1077" s="59"/>
      <c r="K1077" s="59"/>
      <c r="L1077" s="59"/>
      <c r="M1077" s="59"/>
      <c r="N1077" s="59"/>
      <c r="O1077" s="59"/>
      <c r="P1077" s="59"/>
      <c r="Q1077" s="59"/>
      <c r="R1077" s="59"/>
      <c r="S1077" s="59"/>
      <c r="T1077" s="59"/>
      <c r="U1077" s="59"/>
      <c r="V1077" s="59"/>
      <c r="W1077" s="59"/>
      <c r="X1077" s="59"/>
      <c r="Y1077" s="59"/>
      <c r="Z1077" s="59"/>
      <c r="AA1077" s="59"/>
      <c r="AB1077" s="59"/>
      <c r="AC1077" s="59"/>
      <c r="AD1077" s="59"/>
      <c r="AE1077" s="59"/>
      <c r="AF1077" s="59"/>
      <c r="AG1077" s="59"/>
      <c r="AH1077" s="59"/>
      <c r="AI1077" s="60"/>
      <c r="AJ1077" s="60"/>
      <c r="AK1077" s="60"/>
      <c r="AL1077" s="60"/>
      <c r="AM1077" s="60"/>
      <c r="AN1077" s="60"/>
      <c r="AO1077" s="60"/>
      <c r="AP1077" s="60"/>
      <c r="AQ1077" s="60"/>
      <c r="AR1077" s="60"/>
      <c r="AS1077" s="60"/>
      <c r="AT1077" s="60"/>
      <c r="AU1077" s="60"/>
      <c r="AV1077" s="60"/>
      <c r="AW1077" s="60"/>
      <c r="AX1077" s="60"/>
      <c r="AY1077" s="60"/>
      <c r="AZ1077" s="60"/>
      <c r="BA1077" s="60"/>
      <c r="BB1077" s="60"/>
      <c r="BC1077" s="60"/>
      <c r="BD1077" s="60"/>
      <c r="BE1077" s="60"/>
      <c r="BF1077" s="60"/>
      <c r="BG1077" s="60"/>
      <c r="BH1077" s="60"/>
      <c r="BI1077" s="60"/>
      <c r="BJ1077" s="60"/>
      <c r="BK1077" s="60"/>
      <c r="BL1077" s="60"/>
      <c r="BM1077" s="60"/>
      <c r="BN1077" s="60"/>
      <c r="BO1077" s="60"/>
      <c r="BP1077" s="60"/>
      <c r="BQ1077" s="60"/>
      <c r="BR1077" s="60"/>
      <c r="BS1077" s="60"/>
      <c r="BT1077" s="60"/>
      <c r="BU1077" s="60"/>
      <c r="BV1077" s="60"/>
      <c r="BW1077" s="60"/>
      <c r="BX1077" s="60"/>
      <c r="BY1077" s="60"/>
      <c r="BZ1077" s="60"/>
      <c r="CA1077" s="60"/>
      <c r="CB1077" s="60"/>
      <c r="CC1077" s="60"/>
      <c r="CD1077" s="60"/>
      <c r="CE1077" s="60"/>
      <c r="CF1077" s="60"/>
      <c r="CG1077" s="60"/>
      <c r="CH1077" s="60"/>
      <c r="CI1077" s="60"/>
      <c r="CJ1077" s="60"/>
      <c r="CK1077" s="60"/>
      <c r="CL1077" s="60"/>
      <c r="CM1077" s="60"/>
      <c r="CN1077" s="60"/>
      <c r="CO1077" s="60"/>
    </row>
    <row r="1078" spans="1:93" s="61" customFormat="1" x14ac:dyDescent="0.25">
      <c r="A1078" s="64"/>
      <c r="B1078" s="59"/>
      <c r="C1078" s="59"/>
      <c r="D1078" s="59"/>
      <c r="E1078" s="59"/>
      <c r="F1078" s="59"/>
      <c r="G1078" s="59"/>
      <c r="H1078" s="59"/>
      <c r="I1078" s="59"/>
      <c r="J1078" s="59"/>
      <c r="K1078" s="59"/>
      <c r="L1078" s="59"/>
      <c r="M1078" s="59"/>
      <c r="N1078" s="59"/>
      <c r="O1078" s="59"/>
      <c r="P1078" s="59"/>
      <c r="Q1078" s="59"/>
      <c r="R1078" s="59"/>
      <c r="S1078" s="59"/>
      <c r="T1078" s="59"/>
      <c r="U1078" s="59"/>
      <c r="V1078" s="59"/>
      <c r="W1078" s="59"/>
      <c r="X1078" s="59"/>
      <c r="Y1078" s="59"/>
      <c r="Z1078" s="59"/>
      <c r="AA1078" s="59"/>
      <c r="AB1078" s="59"/>
      <c r="AC1078" s="59"/>
      <c r="AD1078" s="59"/>
      <c r="AE1078" s="59"/>
      <c r="AF1078" s="59"/>
      <c r="AG1078" s="59"/>
      <c r="AH1078" s="59"/>
      <c r="AI1078" s="60"/>
      <c r="AJ1078" s="60"/>
      <c r="AK1078" s="60"/>
      <c r="AL1078" s="60"/>
      <c r="AM1078" s="60"/>
      <c r="AN1078" s="60"/>
      <c r="AO1078" s="60"/>
      <c r="AP1078" s="60"/>
      <c r="AQ1078" s="60"/>
      <c r="AR1078" s="60"/>
      <c r="AS1078" s="60"/>
      <c r="AT1078" s="60"/>
      <c r="AU1078" s="60"/>
      <c r="AV1078" s="60"/>
      <c r="AW1078" s="60"/>
      <c r="AX1078" s="60"/>
      <c r="AY1078" s="60"/>
      <c r="AZ1078" s="60"/>
      <c r="BA1078" s="60"/>
      <c r="BB1078" s="60"/>
      <c r="BC1078" s="60"/>
      <c r="BD1078" s="60"/>
      <c r="BE1078" s="60"/>
      <c r="BF1078" s="60"/>
      <c r="BG1078" s="60"/>
      <c r="BH1078" s="60"/>
      <c r="BI1078" s="60"/>
      <c r="BJ1078" s="60"/>
      <c r="BK1078" s="60"/>
      <c r="BL1078" s="60"/>
      <c r="BM1078" s="60"/>
      <c r="BN1078" s="60"/>
      <c r="BO1078" s="60"/>
      <c r="BP1078" s="60"/>
      <c r="BQ1078" s="60"/>
      <c r="BR1078" s="60"/>
      <c r="BS1078" s="60"/>
      <c r="BT1078" s="60"/>
      <c r="BU1078" s="60"/>
      <c r="BV1078" s="60"/>
      <c r="BW1078" s="60"/>
      <c r="BX1078" s="60"/>
      <c r="BY1078" s="60"/>
      <c r="BZ1078" s="60"/>
      <c r="CA1078" s="60"/>
      <c r="CB1078" s="60"/>
      <c r="CC1078" s="60"/>
      <c r="CD1078" s="60"/>
      <c r="CE1078" s="60"/>
      <c r="CF1078" s="60"/>
      <c r="CG1078" s="60"/>
      <c r="CH1078" s="60"/>
      <c r="CI1078" s="60"/>
      <c r="CJ1078" s="60"/>
      <c r="CK1078" s="60"/>
      <c r="CL1078" s="60"/>
      <c r="CM1078" s="60"/>
      <c r="CN1078" s="60"/>
      <c r="CO1078" s="60"/>
    </row>
    <row r="1079" spans="1:93" s="61" customFormat="1" x14ac:dyDescent="0.25">
      <c r="A1079" s="64"/>
      <c r="B1079" s="59"/>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60"/>
      <c r="AJ1079" s="60"/>
      <c r="AK1079" s="60"/>
      <c r="AL1079" s="60"/>
      <c r="AM1079" s="60"/>
      <c r="AN1079" s="60"/>
      <c r="AO1079" s="60"/>
      <c r="AP1079" s="60"/>
      <c r="AQ1079" s="60"/>
      <c r="AR1079" s="60"/>
      <c r="AS1079" s="60"/>
      <c r="AT1079" s="60"/>
      <c r="AU1079" s="60"/>
      <c r="AV1079" s="60"/>
      <c r="AW1079" s="60"/>
      <c r="AX1079" s="60"/>
      <c r="AY1079" s="60"/>
      <c r="AZ1079" s="60"/>
      <c r="BA1079" s="60"/>
      <c r="BB1079" s="60"/>
      <c r="BC1079" s="60"/>
      <c r="BD1079" s="60"/>
      <c r="BE1079" s="60"/>
      <c r="BF1079" s="60"/>
      <c r="BG1079" s="60"/>
      <c r="BH1079" s="60"/>
      <c r="BI1079" s="60"/>
      <c r="BJ1079" s="60"/>
      <c r="BK1079" s="60"/>
      <c r="BL1079" s="60"/>
      <c r="BM1079" s="60"/>
      <c r="BN1079" s="60"/>
      <c r="BO1079" s="60"/>
      <c r="BP1079" s="60"/>
      <c r="BQ1079" s="60"/>
      <c r="BR1079" s="60"/>
      <c r="BS1079" s="60"/>
      <c r="BT1079" s="60"/>
      <c r="BU1079" s="60"/>
      <c r="BV1079" s="60"/>
      <c r="BW1079" s="60"/>
      <c r="BX1079" s="60"/>
      <c r="BY1079" s="60"/>
      <c r="BZ1079" s="60"/>
      <c r="CA1079" s="60"/>
      <c r="CB1079" s="60"/>
      <c r="CC1079" s="60"/>
      <c r="CD1079" s="60"/>
      <c r="CE1079" s="60"/>
      <c r="CF1079" s="60"/>
      <c r="CG1079" s="60"/>
      <c r="CH1079" s="60"/>
      <c r="CI1079" s="60"/>
      <c r="CJ1079" s="60"/>
      <c r="CK1079" s="60"/>
      <c r="CL1079" s="60"/>
      <c r="CM1079" s="60"/>
      <c r="CN1079" s="60"/>
      <c r="CO1079" s="60"/>
    </row>
    <row r="1080" spans="1:93" s="61" customFormat="1" x14ac:dyDescent="0.25">
      <c r="A1080" s="64"/>
      <c r="B1080" s="59"/>
      <c r="C1080" s="59"/>
      <c r="D1080" s="59"/>
      <c r="E1080" s="59"/>
      <c r="F1080" s="59"/>
      <c r="G1080" s="59"/>
      <c r="H1080" s="59"/>
      <c r="I1080" s="59"/>
      <c r="J1080" s="59"/>
      <c r="K1080" s="59"/>
      <c r="L1080" s="59"/>
      <c r="M1080" s="59"/>
      <c r="N1080" s="59"/>
      <c r="O1080" s="59"/>
      <c r="P1080" s="59"/>
      <c r="Q1080" s="59"/>
      <c r="R1080" s="59"/>
      <c r="S1080" s="59"/>
      <c r="T1080" s="59"/>
      <c r="U1080" s="59"/>
      <c r="V1080" s="59"/>
      <c r="W1080" s="59"/>
      <c r="X1080" s="59"/>
      <c r="Y1080" s="59"/>
      <c r="Z1080" s="59"/>
      <c r="AA1080" s="59"/>
      <c r="AB1080" s="59"/>
      <c r="AC1080" s="59"/>
      <c r="AD1080" s="59"/>
      <c r="AE1080" s="59"/>
      <c r="AF1080" s="59"/>
      <c r="AG1080" s="59"/>
      <c r="AH1080" s="59"/>
      <c r="AI1080" s="60"/>
      <c r="AJ1080" s="60"/>
      <c r="AK1080" s="60"/>
      <c r="AL1080" s="60"/>
      <c r="AM1080" s="60"/>
      <c r="AN1080" s="60"/>
      <c r="AO1080" s="60"/>
      <c r="AP1080" s="60"/>
      <c r="AQ1080" s="60"/>
      <c r="AR1080" s="60"/>
      <c r="AS1080" s="60"/>
      <c r="AT1080" s="60"/>
      <c r="AU1080" s="60"/>
      <c r="AV1080" s="60"/>
      <c r="AW1080" s="60"/>
      <c r="AX1080" s="60"/>
      <c r="AY1080" s="60"/>
      <c r="AZ1080" s="60"/>
      <c r="BA1080" s="60"/>
      <c r="BB1080" s="60"/>
      <c r="BC1080" s="60"/>
      <c r="BD1080" s="60"/>
      <c r="BE1080" s="60"/>
      <c r="BF1080" s="60"/>
      <c r="BG1080" s="60"/>
      <c r="BH1080" s="60"/>
      <c r="BI1080" s="60"/>
      <c r="BJ1080" s="60"/>
      <c r="BK1080" s="60"/>
      <c r="BL1080" s="60"/>
      <c r="BM1080" s="60"/>
      <c r="BN1080" s="60"/>
      <c r="BO1080" s="60"/>
      <c r="BP1080" s="60"/>
      <c r="BQ1080" s="60"/>
      <c r="BR1080" s="60"/>
      <c r="BS1080" s="60"/>
      <c r="BT1080" s="60"/>
      <c r="BU1080" s="60"/>
      <c r="BV1080" s="60"/>
      <c r="BW1080" s="60"/>
      <c r="BX1080" s="60"/>
      <c r="BY1080" s="60"/>
      <c r="BZ1080" s="60"/>
      <c r="CA1080" s="60"/>
      <c r="CB1080" s="60"/>
      <c r="CC1080" s="60"/>
      <c r="CD1080" s="60"/>
      <c r="CE1080" s="60"/>
      <c r="CF1080" s="60"/>
      <c r="CG1080" s="60"/>
      <c r="CH1080" s="60"/>
      <c r="CI1080" s="60"/>
      <c r="CJ1080" s="60"/>
      <c r="CK1080" s="60"/>
      <c r="CL1080" s="60"/>
      <c r="CM1080" s="60"/>
      <c r="CN1080" s="60"/>
      <c r="CO1080" s="60"/>
    </row>
    <row r="1081" spans="1:93" s="61" customFormat="1" x14ac:dyDescent="0.25">
      <c r="A1081" s="64"/>
      <c r="B1081" s="59"/>
      <c r="C1081" s="59"/>
      <c r="D1081" s="59"/>
      <c r="E1081" s="59"/>
      <c r="F1081" s="59"/>
      <c r="G1081" s="59"/>
      <c r="H1081" s="59"/>
      <c r="I1081" s="59"/>
      <c r="J1081" s="59"/>
      <c r="K1081" s="59"/>
      <c r="L1081" s="59"/>
      <c r="M1081" s="59"/>
      <c r="N1081" s="59"/>
      <c r="O1081" s="59"/>
      <c r="P1081" s="59"/>
      <c r="Q1081" s="59"/>
      <c r="R1081" s="59"/>
      <c r="S1081" s="59"/>
      <c r="T1081" s="59"/>
      <c r="U1081" s="59"/>
      <c r="V1081" s="59"/>
      <c r="W1081" s="59"/>
      <c r="X1081" s="59"/>
      <c r="Y1081" s="59"/>
      <c r="Z1081" s="59"/>
      <c r="AA1081" s="59"/>
      <c r="AB1081" s="59"/>
      <c r="AC1081" s="59"/>
      <c r="AD1081" s="59"/>
      <c r="AE1081" s="59"/>
      <c r="AF1081" s="59"/>
      <c r="AG1081" s="59"/>
      <c r="AH1081" s="59"/>
      <c r="AI1081" s="60"/>
      <c r="AJ1081" s="60"/>
      <c r="AK1081" s="60"/>
      <c r="AL1081" s="60"/>
      <c r="AM1081" s="60"/>
      <c r="AN1081" s="60"/>
      <c r="AO1081" s="60"/>
      <c r="AP1081" s="60"/>
      <c r="AQ1081" s="60"/>
      <c r="AR1081" s="60"/>
      <c r="AS1081" s="60"/>
      <c r="AT1081" s="60"/>
      <c r="AU1081" s="60"/>
      <c r="AV1081" s="60"/>
      <c r="AW1081" s="60"/>
      <c r="AX1081" s="60"/>
      <c r="AY1081" s="60"/>
      <c r="AZ1081" s="60"/>
      <c r="BA1081" s="60"/>
      <c r="BB1081" s="60"/>
      <c r="BC1081" s="60"/>
      <c r="BD1081" s="60"/>
      <c r="BE1081" s="60"/>
      <c r="BF1081" s="60"/>
      <c r="BG1081" s="60"/>
      <c r="BH1081" s="60"/>
      <c r="BI1081" s="60"/>
      <c r="BJ1081" s="60"/>
      <c r="BK1081" s="60"/>
      <c r="BL1081" s="60"/>
      <c r="BM1081" s="60"/>
      <c r="BN1081" s="60"/>
      <c r="BO1081" s="60"/>
      <c r="BP1081" s="60"/>
      <c r="BQ1081" s="60"/>
      <c r="BR1081" s="60"/>
      <c r="BS1081" s="60"/>
      <c r="BT1081" s="60"/>
      <c r="BU1081" s="60"/>
      <c r="BV1081" s="60"/>
      <c r="BW1081" s="60"/>
      <c r="BX1081" s="60"/>
      <c r="BY1081" s="60"/>
      <c r="BZ1081" s="60"/>
      <c r="CA1081" s="60"/>
      <c r="CB1081" s="60"/>
      <c r="CC1081" s="60"/>
      <c r="CD1081" s="60"/>
      <c r="CE1081" s="60"/>
      <c r="CF1081" s="60"/>
      <c r="CG1081" s="60"/>
      <c r="CH1081" s="60"/>
      <c r="CI1081" s="60"/>
      <c r="CJ1081" s="60"/>
      <c r="CK1081" s="60"/>
      <c r="CL1081" s="60"/>
      <c r="CM1081" s="60"/>
      <c r="CN1081" s="60"/>
      <c r="CO1081" s="60"/>
    </row>
    <row r="1082" spans="1:93" s="61" customFormat="1" x14ac:dyDescent="0.25">
      <c r="A1082" s="64"/>
      <c r="B1082" s="59"/>
      <c r="C1082" s="59"/>
      <c r="D1082" s="59"/>
      <c r="E1082" s="59"/>
      <c r="F1082" s="59"/>
      <c r="G1082" s="59"/>
      <c r="H1082" s="59"/>
      <c r="I1082" s="59"/>
      <c r="J1082" s="59"/>
      <c r="K1082" s="59"/>
      <c r="L1082" s="59"/>
      <c r="M1082" s="59"/>
      <c r="N1082" s="59"/>
      <c r="O1082" s="59"/>
      <c r="P1082" s="59"/>
      <c r="Q1082" s="59"/>
      <c r="R1082" s="59"/>
      <c r="S1082" s="59"/>
      <c r="T1082" s="59"/>
      <c r="U1082" s="59"/>
      <c r="V1082" s="59"/>
      <c r="W1082" s="59"/>
      <c r="X1082" s="59"/>
      <c r="Y1082" s="59"/>
      <c r="Z1082" s="59"/>
      <c r="AA1082" s="59"/>
      <c r="AB1082" s="59"/>
      <c r="AC1082" s="59"/>
      <c r="AD1082" s="59"/>
      <c r="AE1082" s="59"/>
      <c r="AF1082" s="59"/>
      <c r="AG1082" s="59"/>
      <c r="AH1082" s="59"/>
      <c r="AI1082" s="60"/>
      <c r="AJ1082" s="60"/>
      <c r="AK1082" s="60"/>
      <c r="AL1082" s="60"/>
      <c r="AM1082" s="60"/>
      <c r="AN1082" s="60"/>
      <c r="AO1082" s="60"/>
      <c r="AP1082" s="60"/>
      <c r="AQ1082" s="60"/>
      <c r="AR1082" s="60"/>
      <c r="AS1082" s="60"/>
      <c r="AT1082" s="60"/>
      <c r="AU1082" s="60"/>
      <c r="AV1082" s="60"/>
      <c r="AW1082" s="60"/>
      <c r="AX1082" s="60"/>
      <c r="AY1082" s="60"/>
      <c r="AZ1082" s="60"/>
      <c r="BA1082" s="60"/>
      <c r="BB1082" s="60"/>
      <c r="BC1082" s="60"/>
      <c r="BD1082" s="60"/>
      <c r="BE1082" s="60"/>
      <c r="BF1082" s="60"/>
      <c r="BG1082" s="60"/>
      <c r="BH1082" s="60"/>
      <c r="BI1082" s="60"/>
      <c r="BJ1082" s="60"/>
      <c r="BK1082" s="60"/>
      <c r="BL1082" s="60"/>
      <c r="BM1082" s="60"/>
      <c r="BN1082" s="60"/>
      <c r="BO1082" s="60"/>
      <c r="BP1082" s="60"/>
      <c r="BQ1082" s="60"/>
      <c r="BR1082" s="60"/>
      <c r="BS1082" s="60"/>
      <c r="BT1082" s="60"/>
      <c r="BU1082" s="60"/>
      <c r="BV1082" s="60"/>
      <c r="BW1082" s="60"/>
      <c r="BX1082" s="60"/>
      <c r="BY1082" s="60"/>
      <c r="BZ1082" s="60"/>
      <c r="CA1082" s="60"/>
      <c r="CB1082" s="60"/>
      <c r="CC1082" s="60"/>
      <c r="CD1082" s="60"/>
      <c r="CE1082" s="60"/>
      <c r="CF1082" s="60"/>
      <c r="CG1082" s="60"/>
      <c r="CH1082" s="60"/>
      <c r="CI1082" s="60"/>
      <c r="CJ1082" s="60"/>
      <c r="CK1082" s="60"/>
      <c r="CL1082" s="60"/>
      <c r="CM1082" s="60"/>
      <c r="CN1082" s="60"/>
      <c r="CO1082" s="60"/>
    </row>
    <row r="1083" spans="1:93" s="61" customFormat="1" x14ac:dyDescent="0.25">
      <c r="A1083" s="64"/>
      <c r="B1083" s="59"/>
      <c r="C1083" s="59"/>
      <c r="D1083" s="59"/>
      <c r="E1083" s="59"/>
      <c r="F1083" s="59"/>
      <c r="G1083" s="59"/>
      <c r="H1083" s="59"/>
      <c r="I1083" s="59"/>
      <c r="J1083" s="59"/>
      <c r="K1083" s="59"/>
      <c r="L1083" s="59"/>
      <c r="M1083" s="59"/>
      <c r="N1083" s="59"/>
      <c r="O1083" s="59"/>
      <c r="P1083" s="59"/>
      <c r="Q1083" s="59"/>
      <c r="R1083" s="59"/>
      <c r="S1083" s="59"/>
      <c r="T1083" s="59"/>
      <c r="U1083" s="59"/>
      <c r="V1083" s="59"/>
      <c r="W1083" s="59"/>
      <c r="X1083" s="59"/>
      <c r="Y1083" s="59"/>
      <c r="Z1083" s="59"/>
      <c r="AA1083" s="59"/>
      <c r="AB1083" s="59"/>
      <c r="AC1083" s="59"/>
      <c r="AD1083" s="59"/>
      <c r="AE1083" s="59"/>
      <c r="AF1083" s="59"/>
      <c r="AG1083" s="59"/>
      <c r="AH1083" s="59"/>
      <c r="AI1083" s="60"/>
      <c r="AJ1083" s="60"/>
      <c r="AK1083" s="60"/>
      <c r="AL1083" s="60"/>
      <c r="AM1083" s="60"/>
      <c r="AN1083" s="60"/>
      <c r="AO1083" s="60"/>
      <c r="AP1083" s="60"/>
      <c r="AQ1083" s="60"/>
      <c r="AR1083" s="60"/>
      <c r="AS1083" s="60"/>
      <c r="AT1083" s="60"/>
      <c r="AU1083" s="60"/>
      <c r="AV1083" s="60"/>
      <c r="AW1083" s="60"/>
      <c r="AX1083" s="60"/>
      <c r="AY1083" s="60"/>
      <c r="AZ1083" s="60"/>
      <c r="BA1083" s="60"/>
      <c r="BB1083" s="60"/>
      <c r="BC1083" s="60"/>
      <c r="BD1083" s="60"/>
      <c r="BE1083" s="60"/>
      <c r="BF1083" s="60"/>
      <c r="BG1083" s="60"/>
      <c r="BH1083" s="60"/>
      <c r="BI1083" s="60"/>
      <c r="BJ1083" s="60"/>
      <c r="BK1083" s="60"/>
      <c r="BL1083" s="60"/>
      <c r="BM1083" s="60"/>
      <c r="BN1083" s="60"/>
      <c r="BO1083" s="60"/>
      <c r="BP1083" s="60"/>
      <c r="BQ1083" s="60"/>
      <c r="BR1083" s="60"/>
      <c r="BS1083" s="60"/>
      <c r="BT1083" s="60"/>
      <c r="BU1083" s="60"/>
      <c r="BV1083" s="60"/>
      <c r="BW1083" s="60"/>
      <c r="BX1083" s="60"/>
      <c r="BY1083" s="60"/>
      <c r="BZ1083" s="60"/>
      <c r="CA1083" s="60"/>
      <c r="CB1083" s="60"/>
      <c r="CC1083" s="60"/>
      <c r="CD1083" s="60"/>
      <c r="CE1083" s="60"/>
      <c r="CF1083" s="60"/>
      <c r="CG1083" s="60"/>
      <c r="CH1083" s="60"/>
      <c r="CI1083" s="60"/>
      <c r="CJ1083" s="60"/>
      <c r="CK1083" s="60"/>
      <c r="CL1083" s="60"/>
      <c r="CM1083" s="60"/>
      <c r="CN1083" s="60"/>
      <c r="CO1083" s="60"/>
    </row>
    <row r="1084" spans="1:93" s="61" customFormat="1" x14ac:dyDescent="0.25">
      <c r="A1084" s="64"/>
      <c r="B1084" s="59"/>
      <c r="C1084" s="59"/>
      <c r="D1084" s="59"/>
      <c r="E1084" s="59"/>
      <c r="F1084" s="59"/>
      <c r="G1084" s="59"/>
      <c r="H1084" s="59"/>
      <c r="I1084" s="59"/>
      <c r="J1084" s="59"/>
      <c r="K1084" s="59"/>
      <c r="L1084" s="59"/>
      <c r="M1084" s="59"/>
      <c r="N1084" s="59"/>
      <c r="O1084" s="59"/>
      <c r="P1084" s="59"/>
      <c r="Q1084" s="59"/>
      <c r="R1084" s="59"/>
      <c r="S1084" s="59"/>
      <c r="T1084" s="59"/>
      <c r="U1084" s="59"/>
      <c r="V1084" s="59"/>
      <c r="W1084" s="59"/>
      <c r="X1084" s="59"/>
      <c r="Y1084" s="59"/>
      <c r="Z1084" s="59"/>
      <c r="AA1084" s="59"/>
      <c r="AB1084" s="59"/>
      <c r="AC1084" s="59"/>
      <c r="AD1084" s="59"/>
      <c r="AE1084" s="59"/>
      <c r="AF1084" s="59"/>
      <c r="AG1084" s="59"/>
      <c r="AH1084" s="59"/>
      <c r="AI1084" s="60"/>
      <c r="AJ1084" s="60"/>
      <c r="AK1084" s="60"/>
      <c r="AL1084" s="60"/>
      <c r="AM1084" s="60"/>
      <c r="AN1084" s="60"/>
      <c r="AO1084" s="60"/>
      <c r="AP1084" s="60"/>
      <c r="AQ1084" s="60"/>
      <c r="AR1084" s="60"/>
      <c r="AS1084" s="60"/>
      <c r="AT1084" s="60"/>
      <c r="AU1084" s="60"/>
      <c r="AV1084" s="60"/>
      <c r="AW1084" s="60"/>
      <c r="AX1084" s="60"/>
      <c r="AY1084" s="60"/>
      <c r="AZ1084" s="60"/>
      <c r="BA1084" s="60"/>
      <c r="BB1084" s="60"/>
      <c r="BC1084" s="60"/>
      <c r="BD1084" s="60"/>
      <c r="BE1084" s="60"/>
      <c r="BF1084" s="60"/>
      <c r="BG1084" s="60"/>
      <c r="BH1084" s="60"/>
      <c r="BI1084" s="60"/>
      <c r="BJ1084" s="60"/>
      <c r="BK1084" s="60"/>
      <c r="BL1084" s="60"/>
      <c r="BM1084" s="60"/>
      <c r="BN1084" s="60"/>
      <c r="BO1084" s="60"/>
      <c r="BP1084" s="60"/>
      <c r="BQ1084" s="60"/>
      <c r="BR1084" s="60"/>
      <c r="BS1084" s="60"/>
      <c r="BT1084" s="60"/>
      <c r="BU1084" s="60"/>
      <c r="BV1084" s="60"/>
      <c r="BW1084" s="60"/>
      <c r="BX1084" s="60"/>
      <c r="BY1084" s="60"/>
      <c r="BZ1084" s="60"/>
      <c r="CA1084" s="60"/>
      <c r="CB1084" s="60"/>
      <c r="CC1084" s="60"/>
      <c r="CD1084" s="60"/>
      <c r="CE1084" s="60"/>
      <c r="CF1084" s="60"/>
      <c r="CG1084" s="60"/>
      <c r="CH1084" s="60"/>
      <c r="CI1084" s="60"/>
      <c r="CJ1084" s="60"/>
      <c r="CK1084" s="60"/>
      <c r="CL1084" s="60"/>
      <c r="CM1084" s="60"/>
      <c r="CN1084" s="60"/>
      <c r="CO1084" s="60"/>
    </row>
    <row r="1085" spans="1:93" s="61" customFormat="1" x14ac:dyDescent="0.25">
      <c r="A1085" s="64"/>
      <c r="B1085" s="59"/>
      <c r="C1085" s="59"/>
      <c r="D1085" s="59"/>
      <c r="E1085" s="59"/>
      <c r="F1085" s="59"/>
      <c r="G1085" s="59"/>
      <c r="H1085" s="59"/>
      <c r="I1085" s="59"/>
      <c r="J1085" s="59"/>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60"/>
      <c r="AJ1085" s="60"/>
      <c r="AK1085" s="60"/>
      <c r="AL1085" s="60"/>
      <c r="AM1085" s="60"/>
      <c r="AN1085" s="60"/>
      <c r="AO1085" s="60"/>
      <c r="AP1085" s="60"/>
      <c r="AQ1085" s="60"/>
      <c r="AR1085" s="60"/>
      <c r="AS1085" s="60"/>
      <c r="AT1085" s="60"/>
      <c r="AU1085" s="60"/>
      <c r="AV1085" s="60"/>
      <c r="AW1085" s="60"/>
      <c r="AX1085" s="60"/>
      <c r="AY1085" s="60"/>
      <c r="AZ1085" s="60"/>
      <c r="BA1085" s="60"/>
      <c r="BB1085" s="60"/>
      <c r="BC1085" s="60"/>
      <c r="BD1085" s="60"/>
      <c r="BE1085" s="60"/>
      <c r="BF1085" s="60"/>
      <c r="BG1085" s="60"/>
      <c r="BH1085" s="60"/>
      <c r="BI1085" s="60"/>
      <c r="BJ1085" s="60"/>
      <c r="BK1085" s="60"/>
      <c r="BL1085" s="60"/>
      <c r="BM1085" s="60"/>
      <c r="BN1085" s="60"/>
      <c r="BO1085" s="60"/>
      <c r="BP1085" s="60"/>
      <c r="BQ1085" s="60"/>
      <c r="BR1085" s="60"/>
      <c r="BS1085" s="60"/>
      <c r="BT1085" s="60"/>
      <c r="BU1085" s="60"/>
      <c r="BV1085" s="60"/>
      <c r="BW1085" s="60"/>
      <c r="BX1085" s="60"/>
      <c r="BY1085" s="60"/>
      <c r="BZ1085" s="60"/>
      <c r="CA1085" s="60"/>
      <c r="CB1085" s="60"/>
      <c r="CC1085" s="60"/>
      <c r="CD1085" s="60"/>
      <c r="CE1085" s="60"/>
      <c r="CF1085" s="60"/>
      <c r="CG1085" s="60"/>
      <c r="CH1085" s="60"/>
      <c r="CI1085" s="60"/>
      <c r="CJ1085" s="60"/>
      <c r="CK1085" s="60"/>
      <c r="CL1085" s="60"/>
      <c r="CM1085" s="60"/>
      <c r="CN1085" s="60"/>
      <c r="CO1085" s="60"/>
    </row>
    <row r="1086" spans="1:93" s="61" customFormat="1" x14ac:dyDescent="0.25">
      <c r="A1086" s="64"/>
      <c r="B1086" s="59"/>
      <c r="C1086" s="59"/>
      <c r="D1086" s="59"/>
      <c r="E1086" s="59"/>
      <c r="F1086" s="59"/>
      <c r="G1086" s="59"/>
      <c r="H1086" s="59"/>
      <c r="I1086" s="59"/>
      <c r="J1086" s="59"/>
      <c r="K1086" s="59"/>
      <c r="L1086" s="59"/>
      <c r="M1086" s="59"/>
      <c r="N1086" s="59"/>
      <c r="O1086" s="59"/>
      <c r="P1086" s="59"/>
      <c r="Q1086" s="59"/>
      <c r="R1086" s="59"/>
      <c r="S1086" s="59"/>
      <c r="T1086" s="59"/>
      <c r="U1086" s="59"/>
      <c r="V1086" s="59"/>
      <c r="W1086" s="59"/>
      <c r="X1086" s="59"/>
      <c r="Y1086" s="59"/>
      <c r="Z1086" s="59"/>
      <c r="AA1086" s="59"/>
      <c r="AB1086" s="59"/>
      <c r="AC1086" s="59"/>
      <c r="AD1086" s="59"/>
      <c r="AE1086" s="59"/>
      <c r="AF1086" s="59"/>
      <c r="AG1086" s="59"/>
      <c r="AH1086" s="59"/>
      <c r="AI1086" s="60"/>
      <c r="AJ1086" s="60"/>
      <c r="AK1086" s="60"/>
      <c r="AL1086" s="60"/>
      <c r="AM1086" s="60"/>
      <c r="AN1086" s="60"/>
      <c r="AO1086" s="60"/>
      <c r="AP1086" s="60"/>
      <c r="AQ1086" s="60"/>
      <c r="AR1086" s="60"/>
      <c r="AS1086" s="60"/>
      <c r="AT1086" s="60"/>
      <c r="AU1086" s="60"/>
      <c r="AV1086" s="60"/>
      <c r="AW1086" s="60"/>
      <c r="AX1086" s="60"/>
      <c r="AY1086" s="60"/>
      <c r="AZ1086" s="60"/>
      <c r="BA1086" s="60"/>
      <c r="BB1086" s="60"/>
      <c r="BC1086" s="60"/>
      <c r="BD1086" s="60"/>
      <c r="BE1086" s="60"/>
      <c r="BF1086" s="60"/>
      <c r="BG1086" s="60"/>
      <c r="BH1086" s="60"/>
      <c r="BI1086" s="60"/>
      <c r="BJ1086" s="60"/>
      <c r="BK1086" s="60"/>
      <c r="BL1086" s="60"/>
      <c r="BM1086" s="60"/>
      <c r="BN1086" s="60"/>
      <c r="BO1086" s="60"/>
      <c r="BP1086" s="60"/>
      <c r="BQ1086" s="60"/>
      <c r="BR1086" s="60"/>
      <c r="BS1086" s="60"/>
      <c r="BT1086" s="60"/>
      <c r="BU1086" s="60"/>
      <c r="BV1086" s="60"/>
      <c r="BW1086" s="60"/>
      <c r="BX1086" s="60"/>
      <c r="BY1086" s="60"/>
      <c r="BZ1086" s="60"/>
      <c r="CA1086" s="60"/>
      <c r="CB1086" s="60"/>
      <c r="CC1086" s="60"/>
      <c r="CD1086" s="60"/>
      <c r="CE1086" s="60"/>
      <c r="CF1086" s="60"/>
      <c r="CG1086" s="60"/>
      <c r="CH1086" s="60"/>
      <c r="CI1086" s="60"/>
      <c r="CJ1086" s="60"/>
      <c r="CK1086" s="60"/>
      <c r="CL1086" s="60"/>
      <c r="CM1086" s="60"/>
      <c r="CN1086" s="60"/>
      <c r="CO1086" s="60"/>
    </row>
    <row r="1087" spans="1:93" s="61" customFormat="1" x14ac:dyDescent="0.25">
      <c r="A1087" s="64"/>
      <c r="B1087" s="59"/>
      <c r="C1087" s="59"/>
      <c r="D1087" s="59"/>
      <c r="E1087" s="59"/>
      <c r="F1087" s="59"/>
      <c r="G1087" s="59"/>
      <c r="H1087" s="59"/>
      <c r="I1087" s="59"/>
      <c r="J1087" s="59"/>
      <c r="K1087" s="59"/>
      <c r="L1087" s="59"/>
      <c r="M1087" s="59"/>
      <c r="N1087" s="59"/>
      <c r="O1087" s="59"/>
      <c r="P1087" s="59"/>
      <c r="Q1087" s="59"/>
      <c r="R1087" s="59"/>
      <c r="S1087" s="59"/>
      <c r="T1087" s="59"/>
      <c r="U1087" s="59"/>
      <c r="V1087" s="59"/>
      <c r="W1087" s="59"/>
      <c r="X1087" s="59"/>
      <c r="Y1087" s="59"/>
      <c r="Z1087" s="59"/>
      <c r="AA1087" s="59"/>
      <c r="AB1087" s="59"/>
      <c r="AC1087" s="59"/>
      <c r="AD1087" s="59"/>
      <c r="AE1087" s="59"/>
      <c r="AF1087" s="59"/>
      <c r="AG1087" s="59"/>
      <c r="AH1087" s="59"/>
      <c r="AI1087" s="60"/>
      <c r="AJ1087" s="60"/>
      <c r="AK1087" s="60"/>
      <c r="AL1087" s="60"/>
      <c r="AM1087" s="60"/>
      <c r="AN1087" s="60"/>
      <c r="AO1087" s="60"/>
      <c r="AP1087" s="60"/>
      <c r="AQ1087" s="60"/>
      <c r="AR1087" s="60"/>
      <c r="AS1087" s="60"/>
      <c r="AT1087" s="60"/>
      <c r="AU1087" s="60"/>
      <c r="AV1087" s="60"/>
      <c r="AW1087" s="60"/>
      <c r="AX1087" s="60"/>
      <c r="AY1087" s="60"/>
      <c r="AZ1087" s="60"/>
      <c r="BA1087" s="60"/>
      <c r="BB1087" s="60"/>
      <c r="BC1087" s="60"/>
      <c r="BD1087" s="60"/>
      <c r="BE1087" s="60"/>
      <c r="BF1087" s="60"/>
      <c r="BG1087" s="60"/>
      <c r="BH1087" s="60"/>
      <c r="BI1087" s="60"/>
      <c r="BJ1087" s="60"/>
      <c r="BK1087" s="60"/>
      <c r="BL1087" s="60"/>
      <c r="BM1087" s="60"/>
      <c r="BN1087" s="60"/>
      <c r="BO1087" s="60"/>
      <c r="BP1087" s="60"/>
      <c r="BQ1087" s="60"/>
      <c r="BR1087" s="60"/>
      <c r="BS1087" s="60"/>
      <c r="BT1087" s="60"/>
      <c r="BU1087" s="60"/>
      <c r="BV1087" s="60"/>
      <c r="BW1087" s="60"/>
      <c r="BX1087" s="60"/>
      <c r="BY1087" s="60"/>
      <c r="BZ1087" s="60"/>
      <c r="CA1087" s="60"/>
      <c r="CB1087" s="60"/>
      <c r="CC1087" s="60"/>
      <c r="CD1087" s="60"/>
      <c r="CE1087" s="60"/>
      <c r="CF1087" s="60"/>
      <c r="CG1087" s="60"/>
      <c r="CH1087" s="60"/>
      <c r="CI1087" s="60"/>
      <c r="CJ1087" s="60"/>
      <c r="CK1087" s="60"/>
      <c r="CL1087" s="60"/>
      <c r="CM1087" s="60"/>
      <c r="CN1087" s="60"/>
      <c r="CO1087" s="60"/>
    </row>
    <row r="1088" spans="1:93" s="61" customFormat="1" x14ac:dyDescent="0.25">
      <c r="A1088" s="64"/>
      <c r="B1088" s="59"/>
      <c r="C1088" s="59"/>
      <c r="D1088" s="59"/>
      <c r="E1088" s="59"/>
      <c r="F1088" s="59"/>
      <c r="G1088" s="59"/>
      <c r="H1088" s="59"/>
      <c r="I1088" s="59"/>
      <c r="J1088" s="59"/>
      <c r="K1088" s="59"/>
      <c r="L1088" s="59"/>
      <c r="M1088" s="59"/>
      <c r="N1088" s="59"/>
      <c r="O1088" s="59"/>
      <c r="P1088" s="59"/>
      <c r="Q1088" s="59"/>
      <c r="R1088" s="59"/>
      <c r="S1088" s="59"/>
      <c r="T1088" s="59"/>
      <c r="U1088" s="59"/>
      <c r="V1088" s="59"/>
      <c r="W1088" s="59"/>
      <c r="X1088" s="59"/>
      <c r="Y1088" s="59"/>
      <c r="Z1088" s="59"/>
      <c r="AA1088" s="59"/>
      <c r="AB1088" s="59"/>
      <c r="AC1088" s="59"/>
      <c r="AD1088" s="59"/>
      <c r="AE1088" s="59"/>
      <c r="AF1088" s="59"/>
      <c r="AG1088" s="59"/>
      <c r="AH1088" s="59"/>
      <c r="AI1088" s="60"/>
      <c r="AJ1088" s="60"/>
      <c r="AK1088" s="60"/>
      <c r="AL1088" s="60"/>
      <c r="AM1088" s="60"/>
      <c r="AN1088" s="60"/>
      <c r="AO1088" s="60"/>
      <c r="AP1088" s="60"/>
      <c r="AQ1088" s="60"/>
      <c r="AR1088" s="60"/>
      <c r="AS1088" s="60"/>
      <c r="AT1088" s="60"/>
      <c r="AU1088" s="60"/>
      <c r="AV1088" s="60"/>
      <c r="AW1088" s="60"/>
      <c r="AX1088" s="60"/>
      <c r="AY1088" s="60"/>
      <c r="AZ1088" s="60"/>
      <c r="BA1088" s="60"/>
      <c r="BB1088" s="60"/>
      <c r="BC1088" s="60"/>
      <c r="BD1088" s="60"/>
      <c r="BE1088" s="60"/>
      <c r="BF1088" s="60"/>
      <c r="BG1088" s="60"/>
      <c r="BH1088" s="60"/>
      <c r="BI1088" s="60"/>
      <c r="BJ1088" s="60"/>
      <c r="BK1088" s="60"/>
      <c r="BL1088" s="60"/>
      <c r="BM1088" s="60"/>
      <c r="BN1088" s="60"/>
      <c r="BO1088" s="60"/>
      <c r="BP1088" s="60"/>
      <c r="BQ1088" s="60"/>
      <c r="BR1088" s="60"/>
      <c r="BS1088" s="60"/>
      <c r="BT1088" s="60"/>
      <c r="BU1088" s="60"/>
      <c r="BV1088" s="60"/>
      <c r="BW1088" s="60"/>
      <c r="BX1088" s="60"/>
      <c r="BY1088" s="60"/>
      <c r="BZ1088" s="60"/>
      <c r="CA1088" s="60"/>
      <c r="CB1088" s="60"/>
      <c r="CC1088" s="60"/>
      <c r="CD1088" s="60"/>
      <c r="CE1088" s="60"/>
      <c r="CF1088" s="60"/>
      <c r="CG1088" s="60"/>
      <c r="CH1088" s="60"/>
      <c r="CI1088" s="60"/>
      <c r="CJ1088" s="60"/>
      <c r="CK1088" s="60"/>
      <c r="CL1088" s="60"/>
      <c r="CM1088" s="60"/>
      <c r="CN1088" s="60"/>
      <c r="CO1088" s="60"/>
    </row>
    <row r="1089" spans="1:93" s="61" customFormat="1" x14ac:dyDescent="0.25">
      <c r="A1089" s="64"/>
      <c r="B1089" s="59"/>
      <c r="C1089" s="59"/>
      <c r="D1089" s="59"/>
      <c r="E1089" s="59"/>
      <c r="F1089" s="59"/>
      <c r="G1089" s="59"/>
      <c r="H1089" s="59"/>
      <c r="I1089" s="59"/>
      <c r="J1089" s="59"/>
      <c r="K1089" s="59"/>
      <c r="L1089" s="59"/>
      <c r="M1089" s="59"/>
      <c r="N1089" s="59"/>
      <c r="O1089" s="59"/>
      <c r="P1089" s="59"/>
      <c r="Q1089" s="59"/>
      <c r="R1089" s="59"/>
      <c r="S1089" s="59"/>
      <c r="T1089" s="59"/>
      <c r="U1089" s="59"/>
      <c r="V1089" s="59"/>
      <c r="W1089" s="59"/>
      <c r="X1089" s="59"/>
      <c r="Y1089" s="59"/>
      <c r="Z1089" s="59"/>
      <c r="AA1089" s="59"/>
      <c r="AB1089" s="59"/>
      <c r="AC1089" s="59"/>
      <c r="AD1089" s="59"/>
      <c r="AE1089" s="59"/>
      <c r="AF1089" s="59"/>
      <c r="AG1089" s="59"/>
      <c r="AH1089" s="59"/>
      <c r="AI1089" s="60"/>
      <c r="AJ1089" s="60"/>
      <c r="AK1089" s="60"/>
      <c r="AL1089" s="60"/>
      <c r="AM1089" s="60"/>
      <c r="AN1089" s="60"/>
      <c r="AO1089" s="60"/>
      <c r="AP1089" s="60"/>
      <c r="AQ1089" s="60"/>
      <c r="AR1089" s="60"/>
      <c r="AS1089" s="60"/>
      <c r="AT1089" s="60"/>
      <c r="AU1089" s="60"/>
      <c r="AV1089" s="60"/>
      <c r="AW1089" s="60"/>
      <c r="AX1089" s="60"/>
      <c r="AY1089" s="60"/>
      <c r="AZ1089" s="60"/>
      <c r="BA1089" s="60"/>
      <c r="BB1089" s="60"/>
      <c r="BC1089" s="60"/>
      <c r="BD1089" s="60"/>
      <c r="BE1089" s="60"/>
      <c r="BF1089" s="60"/>
      <c r="BG1089" s="60"/>
      <c r="BH1089" s="60"/>
      <c r="BI1089" s="60"/>
      <c r="BJ1089" s="60"/>
      <c r="BK1089" s="60"/>
      <c r="BL1089" s="60"/>
      <c r="BM1089" s="60"/>
      <c r="BN1089" s="60"/>
      <c r="BO1089" s="60"/>
      <c r="BP1089" s="60"/>
      <c r="BQ1089" s="60"/>
      <c r="BR1089" s="60"/>
      <c r="BS1089" s="60"/>
      <c r="BT1089" s="60"/>
      <c r="BU1089" s="60"/>
      <c r="BV1089" s="60"/>
      <c r="BW1089" s="60"/>
      <c r="BX1089" s="60"/>
      <c r="BY1089" s="60"/>
      <c r="BZ1089" s="60"/>
      <c r="CA1089" s="60"/>
      <c r="CB1089" s="60"/>
      <c r="CC1089" s="60"/>
      <c r="CD1089" s="60"/>
      <c r="CE1089" s="60"/>
      <c r="CF1089" s="60"/>
      <c r="CG1089" s="60"/>
      <c r="CH1089" s="60"/>
      <c r="CI1089" s="60"/>
      <c r="CJ1089" s="60"/>
      <c r="CK1089" s="60"/>
      <c r="CL1089" s="60"/>
      <c r="CM1089" s="60"/>
      <c r="CN1089" s="60"/>
      <c r="CO1089" s="60"/>
    </row>
    <row r="1090" spans="1:93" s="61" customFormat="1" x14ac:dyDescent="0.25">
      <c r="A1090" s="64"/>
      <c r="B1090" s="59"/>
      <c r="C1090" s="59"/>
      <c r="D1090" s="59"/>
      <c r="E1090" s="59"/>
      <c r="F1090" s="59"/>
      <c r="G1090" s="59"/>
      <c r="H1090" s="59"/>
      <c r="I1090" s="59"/>
      <c r="J1090" s="59"/>
      <c r="K1090" s="59"/>
      <c r="L1090" s="59"/>
      <c r="M1090" s="59"/>
      <c r="N1090" s="59"/>
      <c r="O1090" s="59"/>
      <c r="P1090" s="59"/>
      <c r="Q1090" s="59"/>
      <c r="R1090" s="59"/>
      <c r="S1090" s="59"/>
      <c r="T1090" s="59"/>
      <c r="U1090" s="59"/>
      <c r="V1090" s="59"/>
      <c r="W1090" s="59"/>
      <c r="X1090" s="59"/>
      <c r="Y1090" s="59"/>
      <c r="Z1090" s="59"/>
      <c r="AA1090" s="59"/>
      <c r="AB1090" s="59"/>
      <c r="AC1090" s="59"/>
      <c r="AD1090" s="59"/>
      <c r="AE1090" s="59"/>
      <c r="AF1090" s="59"/>
      <c r="AG1090" s="59"/>
      <c r="AH1090" s="59"/>
      <c r="AI1090" s="60"/>
      <c r="AJ1090" s="60"/>
      <c r="AK1090" s="60"/>
      <c r="AL1090" s="60"/>
      <c r="AM1090" s="60"/>
      <c r="AN1090" s="60"/>
      <c r="AO1090" s="60"/>
      <c r="AP1090" s="60"/>
      <c r="AQ1090" s="60"/>
      <c r="AR1090" s="60"/>
      <c r="AS1090" s="60"/>
      <c r="AT1090" s="60"/>
      <c r="AU1090" s="60"/>
      <c r="AV1090" s="60"/>
      <c r="AW1090" s="60"/>
      <c r="AX1090" s="60"/>
      <c r="AY1090" s="60"/>
      <c r="AZ1090" s="60"/>
      <c r="BA1090" s="60"/>
      <c r="BB1090" s="60"/>
      <c r="BC1090" s="60"/>
      <c r="BD1090" s="60"/>
      <c r="BE1090" s="60"/>
      <c r="BF1090" s="60"/>
      <c r="BG1090" s="60"/>
      <c r="BH1090" s="60"/>
      <c r="BI1090" s="60"/>
      <c r="BJ1090" s="60"/>
      <c r="BK1090" s="60"/>
      <c r="BL1090" s="60"/>
      <c r="BM1090" s="60"/>
      <c r="BN1090" s="60"/>
      <c r="BO1090" s="60"/>
      <c r="BP1090" s="60"/>
      <c r="BQ1090" s="60"/>
      <c r="BR1090" s="60"/>
      <c r="BS1090" s="60"/>
      <c r="BT1090" s="60"/>
      <c r="BU1090" s="60"/>
      <c r="BV1090" s="60"/>
      <c r="BW1090" s="60"/>
      <c r="BX1090" s="60"/>
      <c r="BY1090" s="60"/>
      <c r="BZ1090" s="60"/>
      <c r="CA1090" s="60"/>
      <c r="CB1090" s="60"/>
      <c r="CC1090" s="60"/>
      <c r="CD1090" s="60"/>
      <c r="CE1090" s="60"/>
      <c r="CF1090" s="60"/>
      <c r="CG1090" s="60"/>
      <c r="CH1090" s="60"/>
      <c r="CI1090" s="60"/>
      <c r="CJ1090" s="60"/>
      <c r="CK1090" s="60"/>
      <c r="CL1090" s="60"/>
      <c r="CM1090" s="60"/>
      <c r="CN1090" s="60"/>
      <c r="CO1090" s="60"/>
    </row>
    <row r="1091" spans="1:93" s="61" customFormat="1" x14ac:dyDescent="0.25">
      <c r="A1091" s="64"/>
      <c r="B1091" s="59"/>
      <c r="C1091" s="59"/>
      <c r="D1091" s="59"/>
      <c r="E1091" s="59"/>
      <c r="F1091" s="59"/>
      <c r="G1091" s="59"/>
      <c r="H1091" s="59"/>
      <c r="I1091" s="59"/>
      <c r="J1091" s="59"/>
      <c r="K1091" s="59"/>
      <c r="L1091" s="59"/>
      <c r="M1091" s="59"/>
      <c r="N1091" s="59"/>
      <c r="O1091" s="59"/>
      <c r="P1091" s="59"/>
      <c r="Q1091" s="59"/>
      <c r="R1091" s="59"/>
      <c r="S1091" s="59"/>
      <c r="T1091" s="59"/>
      <c r="U1091" s="59"/>
      <c r="V1091" s="59"/>
      <c r="W1091" s="59"/>
      <c r="X1091" s="59"/>
      <c r="Y1091" s="59"/>
      <c r="Z1091" s="59"/>
      <c r="AA1091" s="59"/>
      <c r="AB1091" s="59"/>
      <c r="AC1091" s="59"/>
      <c r="AD1091" s="59"/>
      <c r="AE1091" s="59"/>
      <c r="AF1091" s="59"/>
      <c r="AG1091" s="59"/>
      <c r="AH1091" s="59"/>
      <c r="AI1091" s="60"/>
      <c r="AJ1091" s="60"/>
      <c r="AK1091" s="60"/>
      <c r="AL1091" s="60"/>
      <c r="AM1091" s="60"/>
      <c r="AN1091" s="60"/>
      <c r="AO1091" s="60"/>
      <c r="AP1091" s="60"/>
      <c r="AQ1091" s="60"/>
      <c r="AR1091" s="60"/>
      <c r="AS1091" s="60"/>
      <c r="AT1091" s="60"/>
      <c r="AU1091" s="60"/>
      <c r="AV1091" s="60"/>
      <c r="AW1091" s="60"/>
      <c r="AX1091" s="60"/>
      <c r="AY1091" s="60"/>
      <c r="AZ1091" s="60"/>
      <c r="BA1091" s="60"/>
      <c r="BB1091" s="60"/>
      <c r="BC1091" s="60"/>
      <c r="BD1091" s="60"/>
      <c r="BE1091" s="60"/>
      <c r="BF1091" s="60"/>
      <c r="BG1091" s="60"/>
      <c r="BH1091" s="60"/>
      <c r="BI1091" s="60"/>
      <c r="BJ1091" s="60"/>
      <c r="BK1091" s="60"/>
      <c r="BL1091" s="60"/>
      <c r="BM1091" s="60"/>
      <c r="BN1091" s="60"/>
      <c r="BO1091" s="60"/>
      <c r="BP1091" s="60"/>
      <c r="BQ1091" s="60"/>
      <c r="BR1091" s="60"/>
      <c r="BS1091" s="60"/>
      <c r="BT1091" s="60"/>
      <c r="BU1091" s="60"/>
      <c r="BV1091" s="60"/>
      <c r="BW1091" s="60"/>
      <c r="BX1091" s="60"/>
      <c r="BY1091" s="60"/>
      <c r="BZ1091" s="60"/>
      <c r="CA1091" s="60"/>
      <c r="CB1091" s="60"/>
      <c r="CC1091" s="60"/>
      <c r="CD1091" s="60"/>
      <c r="CE1091" s="60"/>
      <c r="CF1091" s="60"/>
      <c r="CG1091" s="60"/>
      <c r="CH1091" s="60"/>
      <c r="CI1091" s="60"/>
      <c r="CJ1091" s="60"/>
      <c r="CK1091" s="60"/>
      <c r="CL1091" s="60"/>
      <c r="CM1091" s="60"/>
      <c r="CN1091" s="60"/>
      <c r="CO1091" s="60"/>
    </row>
    <row r="1092" spans="1:93" s="61" customFormat="1" x14ac:dyDescent="0.25">
      <c r="A1092" s="64"/>
      <c r="B1092" s="59"/>
      <c r="C1092" s="59"/>
      <c r="D1092" s="59"/>
      <c r="E1092" s="59"/>
      <c r="F1092" s="59"/>
      <c r="G1092" s="59"/>
      <c r="H1092" s="59"/>
      <c r="I1092" s="59"/>
      <c r="J1092" s="59"/>
      <c r="K1092" s="59"/>
      <c r="L1092" s="59"/>
      <c r="M1092" s="59"/>
      <c r="N1092" s="59"/>
      <c r="O1092" s="59"/>
      <c r="P1092" s="59"/>
      <c r="Q1092" s="59"/>
      <c r="R1092" s="59"/>
      <c r="S1092" s="59"/>
      <c r="T1092" s="59"/>
      <c r="U1092" s="59"/>
      <c r="V1092" s="59"/>
      <c r="W1092" s="59"/>
      <c r="X1092" s="59"/>
      <c r="Y1092" s="59"/>
      <c r="Z1092" s="59"/>
      <c r="AA1092" s="59"/>
      <c r="AB1092" s="59"/>
      <c r="AC1092" s="59"/>
      <c r="AD1092" s="59"/>
      <c r="AE1092" s="59"/>
      <c r="AF1092" s="59"/>
      <c r="AG1092" s="59"/>
      <c r="AH1092" s="59"/>
      <c r="AI1092" s="60"/>
      <c r="AJ1092" s="60"/>
      <c r="AK1092" s="60"/>
      <c r="AL1092" s="60"/>
      <c r="AM1092" s="60"/>
      <c r="AN1092" s="60"/>
      <c r="AO1092" s="60"/>
      <c r="AP1092" s="60"/>
      <c r="AQ1092" s="60"/>
      <c r="AR1092" s="60"/>
      <c r="AS1092" s="60"/>
      <c r="AT1092" s="60"/>
      <c r="AU1092" s="60"/>
      <c r="AV1092" s="60"/>
      <c r="AW1092" s="60"/>
      <c r="AX1092" s="60"/>
      <c r="AY1092" s="60"/>
      <c r="AZ1092" s="60"/>
      <c r="BA1092" s="60"/>
      <c r="BB1092" s="60"/>
      <c r="BC1092" s="60"/>
      <c r="BD1092" s="60"/>
      <c r="BE1092" s="60"/>
      <c r="BF1092" s="60"/>
      <c r="BG1092" s="60"/>
      <c r="BH1092" s="60"/>
      <c r="BI1092" s="60"/>
      <c r="BJ1092" s="60"/>
      <c r="BK1092" s="60"/>
      <c r="BL1092" s="60"/>
      <c r="BM1092" s="60"/>
      <c r="BN1092" s="60"/>
      <c r="BO1092" s="60"/>
      <c r="BP1092" s="60"/>
      <c r="BQ1092" s="60"/>
      <c r="BR1092" s="60"/>
      <c r="BS1092" s="60"/>
      <c r="BT1092" s="60"/>
      <c r="BU1092" s="60"/>
      <c r="BV1092" s="60"/>
      <c r="BW1092" s="60"/>
      <c r="BX1092" s="60"/>
      <c r="BY1092" s="60"/>
      <c r="BZ1092" s="60"/>
      <c r="CA1092" s="60"/>
      <c r="CB1092" s="60"/>
      <c r="CC1092" s="60"/>
      <c r="CD1092" s="60"/>
      <c r="CE1092" s="60"/>
      <c r="CF1092" s="60"/>
      <c r="CG1092" s="60"/>
      <c r="CH1092" s="60"/>
      <c r="CI1092" s="60"/>
      <c r="CJ1092" s="60"/>
      <c r="CK1092" s="60"/>
      <c r="CL1092" s="60"/>
      <c r="CM1092" s="60"/>
      <c r="CN1092" s="60"/>
      <c r="CO1092" s="60"/>
    </row>
    <row r="1093" spans="1:93" s="61" customFormat="1" x14ac:dyDescent="0.25">
      <c r="A1093" s="64"/>
      <c r="B1093" s="59"/>
      <c r="C1093" s="59"/>
      <c r="D1093" s="59"/>
      <c r="E1093" s="59"/>
      <c r="F1093" s="59"/>
      <c r="G1093" s="59"/>
      <c r="H1093" s="59"/>
      <c r="I1093" s="59"/>
      <c r="J1093" s="59"/>
      <c r="K1093" s="59"/>
      <c r="L1093" s="59"/>
      <c r="M1093" s="59"/>
      <c r="N1093" s="59"/>
      <c r="O1093" s="59"/>
      <c r="P1093" s="59"/>
      <c r="Q1093" s="59"/>
      <c r="R1093" s="59"/>
      <c r="S1093" s="59"/>
      <c r="T1093" s="59"/>
      <c r="U1093" s="59"/>
      <c r="V1093" s="59"/>
      <c r="W1093" s="59"/>
      <c r="X1093" s="59"/>
      <c r="Y1093" s="59"/>
      <c r="Z1093" s="59"/>
      <c r="AA1093" s="59"/>
      <c r="AB1093" s="59"/>
      <c r="AC1093" s="59"/>
      <c r="AD1093" s="59"/>
      <c r="AE1093" s="59"/>
      <c r="AF1093" s="59"/>
      <c r="AG1093" s="59"/>
      <c r="AH1093" s="59"/>
      <c r="AI1093" s="60"/>
      <c r="AJ1093" s="60"/>
      <c r="AK1093" s="60"/>
      <c r="AL1093" s="60"/>
      <c r="AM1093" s="60"/>
      <c r="AN1093" s="60"/>
      <c r="AO1093" s="60"/>
      <c r="AP1093" s="60"/>
      <c r="AQ1093" s="60"/>
      <c r="AR1093" s="60"/>
      <c r="AS1093" s="60"/>
      <c r="AT1093" s="60"/>
      <c r="AU1093" s="60"/>
      <c r="AV1093" s="60"/>
      <c r="AW1093" s="60"/>
      <c r="AX1093" s="60"/>
      <c r="AY1093" s="60"/>
      <c r="AZ1093" s="60"/>
      <c r="BA1093" s="60"/>
      <c r="BB1093" s="60"/>
      <c r="BC1093" s="60"/>
      <c r="BD1093" s="60"/>
      <c r="BE1093" s="60"/>
      <c r="BF1093" s="60"/>
      <c r="BG1093" s="60"/>
      <c r="BH1093" s="60"/>
      <c r="BI1093" s="60"/>
      <c r="BJ1093" s="60"/>
      <c r="BK1093" s="60"/>
      <c r="BL1093" s="60"/>
      <c r="BM1093" s="60"/>
      <c r="BN1093" s="60"/>
      <c r="BO1093" s="60"/>
      <c r="BP1093" s="60"/>
      <c r="BQ1093" s="60"/>
      <c r="BR1093" s="60"/>
      <c r="BS1093" s="60"/>
      <c r="BT1093" s="60"/>
      <c r="BU1093" s="60"/>
      <c r="BV1093" s="60"/>
      <c r="BW1093" s="60"/>
      <c r="BX1093" s="60"/>
      <c r="BY1093" s="60"/>
      <c r="BZ1093" s="60"/>
      <c r="CA1093" s="60"/>
      <c r="CB1093" s="60"/>
      <c r="CC1093" s="60"/>
      <c r="CD1093" s="60"/>
      <c r="CE1093" s="60"/>
      <c r="CF1093" s="60"/>
      <c r="CG1093" s="60"/>
      <c r="CH1093" s="60"/>
      <c r="CI1093" s="60"/>
      <c r="CJ1093" s="60"/>
      <c r="CK1093" s="60"/>
      <c r="CL1093" s="60"/>
      <c r="CM1093" s="60"/>
      <c r="CN1093" s="60"/>
      <c r="CO1093" s="60"/>
    </row>
    <row r="1094" spans="1:93" s="61" customFormat="1" x14ac:dyDescent="0.25">
      <c r="A1094" s="64"/>
      <c r="B1094" s="59"/>
      <c r="C1094" s="59"/>
      <c r="D1094" s="59"/>
      <c r="E1094" s="59"/>
      <c r="F1094" s="59"/>
      <c r="G1094" s="59"/>
      <c r="H1094" s="59"/>
      <c r="I1094" s="59"/>
      <c r="J1094" s="59"/>
      <c r="K1094" s="59"/>
      <c r="L1094" s="59"/>
      <c r="M1094" s="59"/>
      <c r="N1094" s="59"/>
      <c r="O1094" s="59"/>
      <c r="P1094" s="59"/>
      <c r="Q1094" s="59"/>
      <c r="R1094" s="59"/>
      <c r="S1094" s="59"/>
      <c r="T1094" s="59"/>
      <c r="U1094" s="59"/>
      <c r="V1094" s="59"/>
      <c r="W1094" s="59"/>
      <c r="X1094" s="59"/>
      <c r="Y1094" s="59"/>
      <c r="Z1094" s="59"/>
      <c r="AA1094" s="59"/>
      <c r="AB1094" s="59"/>
      <c r="AC1094" s="59"/>
      <c r="AD1094" s="59"/>
      <c r="AE1094" s="59"/>
      <c r="AF1094" s="59"/>
      <c r="AG1094" s="59"/>
      <c r="AH1094" s="59"/>
      <c r="AI1094" s="60"/>
      <c r="AJ1094" s="60"/>
      <c r="AK1094" s="60"/>
      <c r="AL1094" s="60"/>
      <c r="AM1094" s="60"/>
      <c r="AN1094" s="60"/>
      <c r="AO1094" s="60"/>
      <c r="AP1094" s="60"/>
      <c r="AQ1094" s="60"/>
      <c r="AR1094" s="60"/>
      <c r="AS1094" s="60"/>
      <c r="AT1094" s="60"/>
      <c r="AU1094" s="60"/>
      <c r="AV1094" s="60"/>
      <c r="AW1094" s="60"/>
      <c r="AX1094" s="60"/>
      <c r="AY1094" s="60"/>
      <c r="AZ1094" s="60"/>
      <c r="BA1094" s="60"/>
      <c r="BB1094" s="60"/>
      <c r="BC1094" s="60"/>
      <c r="BD1094" s="60"/>
      <c r="BE1094" s="60"/>
      <c r="BF1094" s="60"/>
      <c r="BG1094" s="60"/>
      <c r="BH1094" s="60"/>
      <c r="BI1094" s="60"/>
      <c r="BJ1094" s="60"/>
      <c r="BK1094" s="60"/>
      <c r="BL1094" s="60"/>
      <c r="BM1094" s="60"/>
      <c r="BN1094" s="60"/>
      <c r="BO1094" s="60"/>
      <c r="BP1094" s="60"/>
      <c r="BQ1094" s="60"/>
      <c r="BR1094" s="60"/>
      <c r="BS1094" s="60"/>
      <c r="BT1094" s="60"/>
      <c r="BU1094" s="60"/>
      <c r="BV1094" s="60"/>
      <c r="BW1094" s="60"/>
      <c r="BX1094" s="60"/>
      <c r="BY1094" s="60"/>
      <c r="BZ1094" s="60"/>
      <c r="CA1094" s="60"/>
      <c r="CB1094" s="60"/>
      <c r="CC1094" s="60"/>
      <c r="CD1094" s="60"/>
      <c r="CE1094" s="60"/>
      <c r="CF1094" s="60"/>
      <c r="CG1094" s="60"/>
      <c r="CH1094" s="60"/>
      <c r="CI1094" s="60"/>
      <c r="CJ1094" s="60"/>
      <c r="CK1094" s="60"/>
      <c r="CL1094" s="60"/>
      <c r="CM1094" s="60"/>
      <c r="CN1094" s="60"/>
      <c r="CO1094" s="60"/>
    </row>
    <row r="1095" spans="1:93" s="61" customFormat="1" x14ac:dyDescent="0.25">
      <c r="A1095" s="64"/>
      <c r="B1095" s="59"/>
      <c r="C1095" s="59"/>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59"/>
      <c r="Z1095" s="59"/>
      <c r="AA1095" s="59"/>
      <c r="AB1095" s="59"/>
      <c r="AC1095" s="59"/>
      <c r="AD1095" s="59"/>
      <c r="AE1095" s="59"/>
      <c r="AF1095" s="59"/>
      <c r="AG1095" s="59"/>
      <c r="AH1095" s="59"/>
      <c r="AI1095" s="60"/>
      <c r="AJ1095" s="60"/>
      <c r="AK1095" s="60"/>
      <c r="AL1095" s="60"/>
      <c r="AM1095" s="60"/>
      <c r="AN1095" s="60"/>
      <c r="AO1095" s="60"/>
      <c r="AP1095" s="60"/>
      <c r="AQ1095" s="60"/>
      <c r="AR1095" s="60"/>
      <c r="AS1095" s="60"/>
      <c r="AT1095" s="60"/>
      <c r="AU1095" s="60"/>
      <c r="AV1095" s="60"/>
      <c r="AW1095" s="60"/>
      <c r="AX1095" s="60"/>
      <c r="AY1095" s="60"/>
      <c r="AZ1095" s="60"/>
      <c r="BA1095" s="60"/>
      <c r="BB1095" s="60"/>
      <c r="BC1095" s="60"/>
      <c r="BD1095" s="60"/>
      <c r="BE1095" s="60"/>
      <c r="BF1095" s="60"/>
      <c r="BG1095" s="60"/>
      <c r="BH1095" s="60"/>
      <c r="BI1095" s="60"/>
      <c r="BJ1095" s="60"/>
      <c r="BK1095" s="60"/>
      <c r="BL1095" s="60"/>
      <c r="BM1095" s="60"/>
      <c r="BN1095" s="60"/>
      <c r="BO1095" s="60"/>
      <c r="BP1095" s="60"/>
      <c r="BQ1095" s="60"/>
      <c r="BR1095" s="60"/>
      <c r="BS1095" s="60"/>
      <c r="BT1095" s="60"/>
      <c r="BU1095" s="60"/>
      <c r="BV1095" s="60"/>
      <c r="BW1095" s="60"/>
      <c r="BX1095" s="60"/>
      <c r="BY1095" s="60"/>
      <c r="BZ1095" s="60"/>
      <c r="CA1095" s="60"/>
      <c r="CB1095" s="60"/>
      <c r="CC1095" s="60"/>
      <c r="CD1095" s="60"/>
      <c r="CE1095" s="60"/>
      <c r="CF1095" s="60"/>
      <c r="CG1095" s="60"/>
      <c r="CH1095" s="60"/>
      <c r="CI1095" s="60"/>
      <c r="CJ1095" s="60"/>
      <c r="CK1095" s="60"/>
      <c r="CL1095" s="60"/>
      <c r="CM1095" s="60"/>
      <c r="CN1095" s="60"/>
      <c r="CO1095" s="60"/>
    </row>
    <row r="1096" spans="1:93" s="61" customFormat="1" x14ac:dyDescent="0.25">
      <c r="A1096" s="64"/>
      <c r="B1096" s="59"/>
      <c r="C1096" s="59"/>
      <c r="D1096" s="59"/>
      <c r="E1096" s="59"/>
      <c r="F1096" s="59"/>
      <c r="G1096" s="59"/>
      <c r="H1096" s="59"/>
      <c r="I1096" s="59"/>
      <c r="J1096" s="59"/>
      <c r="K1096" s="59"/>
      <c r="L1096" s="59"/>
      <c r="M1096" s="59"/>
      <c r="N1096" s="59"/>
      <c r="O1096" s="59"/>
      <c r="P1096" s="59"/>
      <c r="Q1096" s="59"/>
      <c r="R1096" s="59"/>
      <c r="S1096" s="59"/>
      <c r="T1096" s="59"/>
      <c r="U1096" s="59"/>
      <c r="V1096" s="59"/>
      <c r="W1096" s="59"/>
      <c r="X1096" s="59"/>
      <c r="Y1096" s="59"/>
      <c r="Z1096" s="59"/>
      <c r="AA1096" s="59"/>
      <c r="AB1096" s="59"/>
      <c r="AC1096" s="59"/>
      <c r="AD1096" s="59"/>
      <c r="AE1096" s="59"/>
      <c r="AF1096" s="59"/>
      <c r="AG1096" s="59"/>
      <c r="AH1096" s="59"/>
      <c r="AI1096" s="60"/>
      <c r="AJ1096" s="60"/>
      <c r="AK1096" s="60"/>
      <c r="AL1096" s="60"/>
      <c r="AM1096" s="60"/>
      <c r="AN1096" s="60"/>
      <c r="AO1096" s="60"/>
      <c r="AP1096" s="60"/>
      <c r="AQ1096" s="60"/>
      <c r="AR1096" s="60"/>
      <c r="AS1096" s="60"/>
      <c r="AT1096" s="60"/>
      <c r="AU1096" s="60"/>
      <c r="AV1096" s="60"/>
      <c r="AW1096" s="60"/>
      <c r="AX1096" s="60"/>
      <c r="AY1096" s="60"/>
      <c r="AZ1096" s="60"/>
      <c r="BA1096" s="60"/>
      <c r="BB1096" s="60"/>
      <c r="BC1096" s="60"/>
      <c r="BD1096" s="60"/>
      <c r="BE1096" s="60"/>
      <c r="BF1096" s="60"/>
      <c r="BG1096" s="60"/>
      <c r="BH1096" s="60"/>
      <c r="BI1096" s="60"/>
      <c r="BJ1096" s="60"/>
      <c r="BK1096" s="60"/>
      <c r="BL1096" s="60"/>
      <c r="BM1096" s="60"/>
      <c r="BN1096" s="60"/>
      <c r="BO1096" s="60"/>
      <c r="BP1096" s="60"/>
      <c r="BQ1096" s="60"/>
      <c r="BR1096" s="60"/>
      <c r="BS1096" s="60"/>
      <c r="BT1096" s="60"/>
      <c r="BU1096" s="60"/>
      <c r="BV1096" s="60"/>
      <c r="BW1096" s="60"/>
      <c r="BX1096" s="60"/>
      <c r="BY1096" s="60"/>
      <c r="BZ1096" s="60"/>
      <c r="CA1096" s="60"/>
      <c r="CB1096" s="60"/>
      <c r="CC1096" s="60"/>
      <c r="CD1096" s="60"/>
      <c r="CE1096" s="60"/>
      <c r="CF1096" s="60"/>
      <c r="CG1096" s="60"/>
      <c r="CH1096" s="60"/>
      <c r="CI1096" s="60"/>
      <c r="CJ1096" s="60"/>
      <c r="CK1096" s="60"/>
      <c r="CL1096" s="60"/>
      <c r="CM1096" s="60"/>
      <c r="CN1096" s="60"/>
      <c r="CO1096" s="60"/>
    </row>
    <row r="1097" spans="1:93" s="61" customFormat="1" x14ac:dyDescent="0.25">
      <c r="A1097" s="64"/>
      <c r="B1097" s="59"/>
      <c r="C1097" s="59"/>
      <c r="D1097" s="59"/>
      <c r="E1097" s="59"/>
      <c r="F1097" s="59"/>
      <c r="G1097" s="59"/>
      <c r="H1097" s="59"/>
      <c r="I1097" s="59"/>
      <c r="J1097" s="59"/>
      <c r="K1097" s="59"/>
      <c r="L1097" s="59"/>
      <c r="M1097" s="59"/>
      <c r="N1097" s="59"/>
      <c r="O1097" s="59"/>
      <c r="P1097" s="59"/>
      <c r="Q1097" s="59"/>
      <c r="R1097" s="59"/>
      <c r="S1097" s="59"/>
      <c r="T1097" s="59"/>
      <c r="U1097" s="59"/>
      <c r="V1097" s="59"/>
      <c r="W1097" s="59"/>
      <c r="X1097" s="59"/>
      <c r="Y1097" s="59"/>
      <c r="Z1097" s="59"/>
      <c r="AA1097" s="59"/>
      <c r="AB1097" s="59"/>
      <c r="AC1097" s="59"/>
      <c r="AD1097" s="59"/>
      <c r="AE1097" s="59"/>
      <c r="AF1097" s="59"/>
      <c r="AG1097" s="59"/>
      <c r="AH1097" s="59"/>
      <c r="AI1097" s="60"/>
      <c r="AJ1097" s="60"/>
      <c r="AK1097" s="60"/>
      <c r="AL1097" s="60"/>
      <c r="AM1097" s="60"/>
      <c r="AN1097" s="60"/>
      <c r="AO1097" s="60"/>
      <c r="AP1097" s="60"/>
      <c r="AQ1097" s="60"/>
      <c r="AR1097" s="60"/>
      <c r="AS1097" s="60"/>
      <c r="AT1097" s="60"/>
      <c r="AU1097" s="60"/>
      <c r="AV1097" s="60"/>
      <c r="AW1097" s="60"/>
      <c r="AX1097" s="60"/>
      <c r="AY1097" s="60"/>
      <c r="AZ1097" s="60"/>
      <c r="BA1097" s="60"/>
      <c r="BB1097" s="60"/>
      <c r="BC1097" s="60"/>
      <c r="BD1097" s="60"/>
      <c r="BE1097" s="60"/>
      <c r="BF1097" s="60"/>
      <c r="BG1097" s="60"/>
      <c r="BH1097" s="60"/>
      <c r="BI1097" s="60"/>
      <c r="BJ1097" s="60"/>
      <c r="BK1097" s="60"/>
      <c r="BL1097" s="60"/>
      <c r="BM1097" s="60"/>
      <c r="BN1097" s="60"/>
      <c r="BO1097" s="60"/>
      <c r="BP1097" s="60"/>
      <c r="BQ1097" s="60"/>
      <c r="BR1097" s="60"/>
      <c r="BS1097" s="60"/>
      <c r="BT1097" s="60"/>
      <c r="BU1097" s="60"/>
      <c r="BV1097" s="60"/>
      <c r="BW1097" s="60"/>
      <c r="BX1097" s="60"/>
      <c r="BY1097" s="60"/>
      <c r="BZ1097" s="60"/>
      <c r="CA1097" s="60"/>
      <c r="CB1097" s="60"/>
      <c r="CC1097" s="60"/>
      <c r="CD1097" s="60"/>
      <c r="CE1097" s="60"/>
      <c r="CF1097" s="60"/>
      <c r="CG1097" s="60"/>
      <c r="CH1097" s="60"/>
      <c r="CI1097" s="60"/>
      <c r="CJ1097" s="60"/>
      <c r="CK1097" s="60"/>
      <c r="CL1097" s="60"/>
      <c r="CM1097" s="60"/>
      <c r="CN1097" s="60"/>
      <c r="CO1097" s="60"/>
    </row>
    <row r="1098" spans="1:93" s="61" customFormat="1" x14ac:dyDescent="0.25">
      <c r="A1098" s="64"/>
      <c r="B1098" s="59"/>
      <c r="C1098" s="59"/>
      <c r="D1098" s="59"/>
      <c r="E1098" s="59"/>
      <c r="F1098" s="59"/>
      <c r="G1098" s="59"/>
      <c r="H1098" s="59"/>
      <c r="I1098" s="59"/>
      <c r="J1098" s="59"/>
      <c r="K1098" s="59"/>
      <c r="L1098" s="59"/>
      <c r="M1098" s="59"/>
      <c r="N1098" s="59"/>
      <c r="O1098" s="59"/>
      <c r="P1098" s="59"/>
      <c r="Q1098" s="59"/>
      <c r="R1098" s="59"/>
      <c r="S1098" s="59"/>
      <c r="T1098" s="59"/>
      <c r="U1098" s="59"/>
      <c r="V1098" s="59"/>
      <c r="W1098" s="59"/>
      <c r="X1098" s="59"/>
      <c r="Y1098" s="59"/>
      <c r="Z1098" s="59"/>
      <c r="AA1098" s="59"/>
      <c r="AB1098" s="59"/>
      <c r="AC1098" s="59"/>
      <c r="AD1098" s="59"/>
      <c r="AE1098" s="59"/>
      <c r="AF1098" s="59"/>
      <c r="AG1098" s="59"/>
      <c r="AH1098" s="59"/>
      <c r="AI1098" s="60"/>
      <c r="AJ1098" s="60"/>
      <c r="AK1098" s="60"/>
      <c r="AL1098" s="60"/>
      <c r="AM1098" s="60"/>
      <c r="AN1098" s="60"/>
      <c r="AO1098" s="60"/>
      <c r="AP1098" s="60"/>
      <c r="AQ1098" s="60"/>
      <c r="AR1098" s="60"/>
      <c r="AS1098" s="60"/>
      <c r="AT1098" s="60"/>
      <c r="AU1098" s="60"/>
      <c r="AV1098" s="60"/>
      <c r="AW1098" s="60"/>
      <c r="AX1098" s="60"/>
      <c r="AY1098" s="60"/>
      <c r="AZ1098" s="60"/>
      <c r="BA1098" s="60"/>
      <c r="BB1098" s="60"/>
      <c r="BC1098" s="60"/>
      <c r="BD1098" s="60"/>
      <c r="BE1098" s="60"/>
      <c r="BF1098" s="60"/>
      <c r="BG1098" s="60"/>
      <c r="BH1098" s="60"/>
      <c r="BI1098" s="60"/>
      <c r="BJ1098" s="60"/>
      <c r="BK1098" s="60"/>
      <c r="BL1098" s="60"/>
      <c r="BM1098" s="60"/>
      <c r="BN1098" s="60"/>
      <c r="BO1098" s="60"/>
      <c r="BP1098" s="60"/>
      <c r="BQ1098" s="60"/>
      <c r="BR1098" s="60"/>
      <c r="BS1098" s="60"/>
      <c r="BT1098" s="60"/>
      <c r="BU1098" s="60"/>
      <c r="BV1098" s="60"/>
      <c r="BW1098" s="60"/>
      <c r="BX1098" s="60"/>
      <c r="BY1098" s="60"/>
      <c r="BZ1098" s="60"/>
      <c r="CA1098" s="60"/>
      <c r="CB1098" s="60"/>
      <c r="CC1098" s="60"/>
      <c r="CD1098" s="60"/>
      <c r="CE1098" s="60"/>
      <c r="CF1098" s="60"/>
      <c r="CG1098" s="60"/>
      <c r="CH1098" s="60"/>
      <c r="CI1098" s="60"/>
      <c r="CJ1098" s="60"/>
      <c r="CK1098" s="60"/>
      <c r="CL1098" s="60"/>
      <c r="CM1098" s="60"/>
      <c r="CN1098" s="60"/>
      <c r="CO1098" s="60"/>
    </row>
    <row r="1099" spans="1:93" s="61" customFormat="1" x14ac:dyDescent="0.25">
      <c r="A1099" s="64"/>
      <c r="B1099" s="59"/>
      <c r="C1099" s="59"/>
      <c r="D1099" s="59"/>
      <c r="E1099" s="59"/>
      <c r="F1099" s="59"/>
      <c r="G1099" s="59"/>
      <c r="H1099" s="59"/>
      <c r="I1099" s="59"/>
      <c r="J1099" s="59"/>
      <c r="K1099" s="59"/>
      <c r="L1099" s="59"/>
      <c r="M1099" s="59"/>
      <c r="N1099" s="59"/>
      <c r="O1099" s="59"/>
      <c r="P1099" s="59"/>
      <c r="Q1099" s="59"/>
      <c r="R1099" s="59"/>
      <c r="S1099" s="59"/>
      <c r="T1099" s="59"/>
      <c r="U1099" s="59"/>
      <c r="V1099" s="59"/>
      <c r="W1099" s="59"/>
      <c r="X1099" s="59"/>
      <c r="Y1099" s="59"/>
      <c r="Z1099" s="59"/>
      <c r="AA1099" s="59"/>
      <c r="AB1099" s="59"/>
      <c r="AC1099" s="59"/>
      <c r="AD1099" s="59"/>
      <c r="AE1099" s="59"/>
      <c r="AF1099" s="59"/>
      <c r="AG1099" s="59"/>
      <c r="AH1099" s="59"/>
      <c r="AI1099" s="60"/>
      <c r="AJ1099" s="60"/>
      <c r="AK1099" s="60"/>
      <c r="AL1099" s="60"/>
      <c r="AM1099" s="60"/>
      <c r="AN1099" s="60"/>
      <c r="AO1099" s="60"/>
      <c r="AP1099" s="60"/>
      <c r="AQ1099" s="60"/>
      <c r="AR1099" s="60"/>
      <c r="AS1099" s="60"/>
      <c r="AT1099" s="60"/>
      <c r="AU1099" s="60"/>
      <c r="AV1099" s="60"/>
      <c r="AW1099" s="60"/>
      <c r="AX1099" s="60"/>
      <c r="AY1099" s="60"/>
      <c r="AZ1099" s="60"/>
      <c r="BA1099" s="60"/>
      <c r="BB1099" s="60"/>
      <c r="BC1099" s="60"/>
      <c r="BD1099" s="60"/>
      <c r="BE1099" s="60"/>
      <c r="BF1099" s="60"/>
      <c r="BG1099" s="60"/>
      <c r="BH1099" s="60"/>
      <c r="BI1099" s="60"/>
      <c r="BJ1099" s="60"/>
      <c r="BK1099" s="60"/>
      <c r="BL1099" s="60"/>
      <c r="BM1099" s="60"/>
      <c r="BN1099" s="60"/>
      <c r="BO1099" s="60"/>
      <c r="BP1099" s="60"/>
      <c r="BQ1099" s="60"/>
      <c r="BR1099" s="60"/>
      <c r="BS1099" s="60"/>
      <c r="BT1099" s="60"/>
      <c r="BU1099" s="60"/>
      <c r="BV1099" s="60"/>
      <c r="BW1099" s="60"/>
      <c r="BX1099" s="60"/>
      <c r="BY1099" s="60"/>
      <c r="BZ1099" s="60"/>
      <c r="CA1099" s="60"/>
      <c r="CB1099" s="60"/>
      <c r="CC1099" s="60"/>
      <c r="CD1099" s="60"/>
      <c r="CE1099" s="60"/>
      <c r="CF1099" s="60"/>
      <c r="CG1099" s="60"/>
      <c r="CH1099" s="60"/>
      <c r="CI1099" s="60"/>
      <c r="CJ1099" s="60"/>
      <c r="CK1099" s="60"/>
      <c r="CL1099" s="60"/>
      <c r="CM1099" s="60"/>
      <c r="CN1099" s="60"/>
      <c r="CO1099" s="60"/>
    </row>
    <row r="1100" spans="1:93" s="61" customFormat="1" x14ac:dyDescent="0.25">
      <c r="A1100" s="64"/>
      <c r="B1100" s="59"/>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60"/>
      <c r="AJ1100" s="60"/>
      <c r="AK1100" s="60"/>
      <c r="AL1100" s="60"/>
      <c r="AM1100" s="60"/>
      <c r="AN1100" s="60"/>
      <c r="AO1100" s="60"/>
      <c r="AP1100" s="60"/>
      <c r="AQ1100" s="60"/>
      <c r="AR1100" s="60"/>
      <c r="AS1100" s="60"/>
      <c r="AT1100" s="60"/>
      <c r="AU1100" s="60"/>
      <c r="AV1100" s="60"/>
      <c r="AW1100" s="60"/>
      <c r="AX1100" s="60"/>
      <c r="AY1100" s="60"/>
      <c r="AZ1100" s="60"/>
      <c r="BA1100" s="60"/>
      <c r="BB1100" s="60"/>
      <c r="BC1100" s="60"/>
      <c r="BD1100" s="60"/>
      <c r="BE1100" s="60"/>
      <c r="BF1100" s="60"/>
      <c r="BG1100" s="60"/>
      <c r="BH1100" s="60"/>
      <c r="BI1100" s="60"/>
      <c r="BJ1100" s="60"/>
      <c r="BK1100" s="60"/>
      <c r="BL1100" s="60"/>
      <c r="BM1100" s="60"/>
      <c r="BN1100" s="60"/>
      <c r="BO1100" s="60"/>
      <c r="BP1100" s="60"/>
      <c r="BQ1100" s="60"/>
      <c r="BR1100" s="60"/>
      <c r="BS1100" s="60"/>
      <c r="BT1100" s="60"/>
      <c r="BU1100" s="60"/>
      <c r="BV1100" s="60"/>
      <c r="BW1100" s="60"/>
      <c r="BX1100" s="60"/>
      <c r="BY1100" s="60"/>
      <c r="BZ1100" s="60"/>
      <c r="CA1100" s="60"/>
      <c r="CB1100" s="60"/>
      <c r="CC1100" s="60"/>
      <c r="CD1100" s="60"/>
      <c r="CE1100" s="60"/>
      <c r="CF1100" s="60"/>
      <c r="CG1100" s="60"/>
      <c r="CH1100" s="60"/>
      <c r="CI1100" s="60"/>
      <c r="CJ1100" s="60"/>
      <c r="CK1100" s="60"/>
      <c r="CL1100" s="60"/>
      <c r="CM1100" s="60"/>
      <c r="CN1100" s="60"/>
      <c r="CO1100" s="60"/>
    </row>
    <row r="1101" spans="1:93" s="61" customFormat="1" x14ac:dyDescent="0.25">
      <c r="A1101" s="64"/>
      <c r="B1101" s="59"/>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60"/>
      <c r="AJ1101" s="60"/>
      <c r="AK1101" s="60"/>
      <c r="AL1101" s="60"/>
      <c r="AM1101" s="60"/>
      <c r="AN1101" s="60"/>
      <c r="AO1101" s="60"/>
      <c r="AP1101" s="60"/>
      <c r="AQ1101" s="60"/>
      <c r="AR1101" s="60"/>
      <c r="AS1101" s="60"/>
      <c r="AT1101" s="60"/>
      <c r="AU1101" s="60"/>
      <c r="AV1101" s="60"/>
      <c r="AW1101" s="60"/>
      <c r="AX1101" s="60"/>
      <c r="AY1101" s="60"/>
      <c r="AZ1101" s="60"/>
      <c r="BA1101" s="60"/>
      <c r="BB1101" s="60"/>
      <c r="BC1101" s="60"/>
      <c r="BD1101" s="60"/>
      <c r="BE1101" s="60"/>
      <c r="BF1101" s="60"/>
      <c r="BG1101" s="60"/>
      <c r="BH1101" s="60"/>
      <c r="BI1101" s="60"/>
      <c r="BJ1101" s="60"/>
      <c r="BK1101" s="60"/>
      <c r="BL1101" s="60"/>
      <c r="BM1101" s="60"/>
      <c r="BN1101" s="60"/>
      <c r="BO1101" s="60"/>
      <c r="BP1101" s="60"/>
      <c r="BQ1101" s="60"/>
      <c r="BR1101" s="60"/>
      <c r="BS1101" s="60"/>
      <c r="BT1101" s="60"/>
      <c r="BU1101" s="60"/>
      <c r="BV1101" s="60"/>
      <c r="BW1101" s="60"/>
      <c r="BX1101" s="60"/>
      <c r="BY1101" s="60"/>
      <c r="BZ1101" s="60"/>
      <c r="CA1101" s="60"/>
      <c r="CB1101" s="60"/>
      <c r="CC1101" s="60"/>
      <c r="CD1101" s="60"/>
      <c r="CE1101" s="60"/>
      <c r="CF1101" s="60"/>
      <c r="CG1101" s="60"/>
      <c r="CH1101" s="60"/>
      <c r="CI1101" s="60"/>
      <c r="CJ1101" s="60"/>
      <c r="CK1101" s="60"/>
      <c r="CL1101" s="60"/>
      <c r="CM1101" s="60"/>
      <c r="CN1101" s="60"/>
      <c r="CO1101" s="60"/>
    </row>
    <row r="1102" spans="1:93" s="61" customFormat="1" x14ac:dyDescent="0.25">
      <c r="A1102" s="64"/>
      <c r="B1102" s="59"/>
      <c r="C1102" s="59"/>
      <c r="D1102" s="59"/>
      <c r="E1102" s="59"/>
      <c r="F1102" s="59"/>
      <c r="G1102" s="59"/>
      <c r="H1102" s="59"/>
      <c r="I1102" s="59"/>
      <c r="J1102" s="59"/>
      <c r="K1102" s="59"/>
      <c r="L1102" s="59"/>
      <c r="M1102" s="59"/>
      <c r="N1102" s="59"/>
      <c r="O1102" s="59"/>
      <c r="P1102" s="59"/>
      <c r="Q1102" s="59"/>
      <c r="R1102" s="59"/>
      <c r="S1102" s="59"/>
      <c r="T1102" s="59"/>
      <c r="U1102" s="59"/>
      <c r="V1102" s="59"/>
      <c r="W1102" s="59"/>
      <c r="X1102" s="59"/>
      <c r="Y1102" s="59"/>
      <c r="Z1102" s="59"/>
      <c r="AA1102" s="59"/>
      <c r="AB1102" s="59"/>
      <c r="AC1102" s="59"/>
      <c r="AD1102" s="59"/>
      <c r="AE1102" s="59"/>
      <c r="AF1102" s="59"/>
      <c r="AG1102" s="59"/>
      <c r="AH1102" s="59"/>
      <c r="AI1102" s="60"/>
      <c r="AJ1102" s="60"/>
      <c r="AK1102" s="60"/>
      <c r="AL1102" s="60"/>
      <c r="AM1102" s="60"/>
      <c r="AN1102" s="60"/>
      <c r="AO1102" s="60"/>
      <c r="AP1102" s="60"/>
      <c r="AQ1102" s="60"/>
      <c r="AR1102" s="60"/>
      <c r="AS1102" s="60"/>
      <c r="AT1102" s="60"/>
      <c r="AU1102" s="60"/>
      <c r="AV1102" s="60"/>
      <c r="AW1102" s="60"/>
      <c r="AX1102" s="60"/>
      <c r="AY1102" s="60"/>
      <c r="AZ1102" s="60"/>
      <c r="BA1102" s="60"/>
      <c r="BB1102" s="60"/>
      <c r="BC1102" s="60"/>
      <c r="BD1102" s="60"/>
      <c r="BE1102" s="60"/>
      <c r="BF1102" s="60"/>
      <c r="BG1102" s="60"/>
      <c r="BH1102" s="60"/>
      <c r="BI1102" s="60"/>
      <c r="BJ1102" s="60"/>
      <c r="BK1102" s="60"/>
      <c r="BL1102" s="60"/>
      <c r="BM1102" s="60"/>
      <c r="BN1102" s="60"/>
      <c r="BO1102" s="60"/>
      <c r="BP1102" s="60"/>
      <c r="BQ1102" s="60"/>
      <c r="BR1102" s="60"/>
      <c r="BS1102" s="60"/>
      <c r="BT1102" s="60"/>
      <c r="BU1102" s="60"/>
      <c r="BV1102" s="60"/>
      <c r="BW1102" s="60"/>
      <c r="BX1102" s="60"/>
      <c r="BY1102" s="60"/>
      <c r="BZ1102" s="60"/>
      <c r="CA1102" s="60"/>
      <c r="CB1102" s="60"/>
      <c r="CC1102" s="60"/>
      <c r="CD1102" s="60"/>
      <c r="CE1102" s="60"/>
      <c r="CF1102" s="60"/>
      <c r="CG1102" s="60"/>
      <c r="CH1102" s="60"/>
      <c r="CI1102" s="60"/>
      <c r="CJ1102" s="60"/>
      <c r="CK1102" s="60"/>
      <c r="CL1102" s="60"/>
      <c r="CM1102" s="60"/>
      <c r="CN1102" s="60"/>
      <c r="CO1102" s="60"/>
    </row>
    <row r="1103" spans="1:93" s="61" customFormat="1" x14ac:dyDescent="0.25">
      <c r="A1103" s="64"/>
      <c r="B1103" s="59"/>
      <c r="C1103" s="59"/>
      <c r="D1103" s="59"/>
      <c r="E1103" s="59"/>
      <c r="F1103" s="59"/>
      <c r="G1103" s="59"/>
      <c r="H1103" s="59"/>
      <c r="I1103" s="59"/>
      <c r="J1103" s="59"/>
      <c r="K1103" s="59"/>
      <c r="L1103" s="59"/>
      <c r="M1103" s="59"/>
      <c r="N1103" s="59"/>
      <c r="O1103" s="59"/>
      <c r="P1103" s="59"/>
      <c r="Q1103" s="59"/>
      <c r="R1103" s="59"/>
      <c r="S1103" s="59"/>
      <c r="T1103" s="59"/>
      <c r="U1103" s="59"/>
      <c r="V1103" s="59"/>
      <c r="W1103" s="59"/>
      <c r="X1103" s="59"/>
      <c r="Y1103" s="59"/>
      <c r="Z1103" s="59"/>
      <c r="AA1103" s="59"/>
      <c r="AB1103" s="59"/>
      <c r="AC1103" s="59"/>
      <c r="AD1103" s="59"/>
      <c r="AE1103" s="59"/>
      <c r="AF1103" s="59"/>
      <c r="AG1103" s="59"/>
      <c r="AH1103" s="59"/>
      <c r="AI1103" s="60"/>
      <c r="AJ1103" s="60"/>
      <c r="AK1103" s="60"/>
      <c r="AL1103" s="60"/>
      <c r="AM1103" s="60"/>
      <c r="AN1103" s="60"/>
      <c r="AO1103" s="60"/>
      <c r="AP1103" s="60"/>
      <c r="AQ1103" s="60"/>
      <c r="AR1103" s="60"/>
      <c r="AS1103" s="60"/>
      <c r="AT1103" s="60"/>
      <c r="AU1103" s="60"/>
      <c r="AV1103" s="60"/>
      <c r="AW1103" s="60"/>
      <c r="AX1103" s="60"/>
      <c r="AY1103" s="60"/>
      <c r="AZ1103" s="60"/>
      <c r="BA1103" s="60"/>
      <c r="BB1103" s="60"/>
      <c r="BC1103" s="60"/>
      <c r="BD1103" s="60"/>
      <c r="BE1103" s="60"/>
      <c r="BF1103" s="60"/>
      <c r="BG1103" s="60"/>
      <c r="BH1103" s="60"/>
      <c r="BI1103" s="60"/>
      <c r="BJ1103" s="60"/>
      <c r="BK1103" s="60"/>
      <c r="BL1103" s="60"/>
      <c r="BM1103" s="60"/>
      <c r="BN1103" s="60"/>
      <c r="BO1103" s="60"/>
      <c r="BP1103" s="60"/>
      <c r="BQ1103" s="60"/>
      <c r="BR1103" s="60"/>
      <c r="BS1103" s="60"/>
      <c r="BT1103" s="60"/>
      <c r="BU1103" s="60"/>
      <c r="BV1103" s="60"/>
      <c r="BW1103" s="60"/>
      <c r="BX1103" s="60"/>
      <c r="BY1103" s="60"/>
      <c r="BZ1103" s="60"/>
      <c r="CA1103" s="60"/>
      <c r="CB1103" s="60"/>
      <c r="CC1103" s="60"/>
      <c r="CD1103" s="60"/>
      <c r="CE1103" s="60"/>
      <c r="CF1103" s="60"/>
      <c r="CG1103" s="60"/>
      <c r="CH1103" s="60"/>
      <c r="CI1103" s="60"/>
      <c r="CJ1103" s="60"/>
      <c r="CK1103" s="60"/>
      <c r="CL1103" s="60"/>
      <c r="CM1103" s="60"/>
      <c r="CN1103" s="60"/>
      <c r="CO1103" s="60"/>
    </row>
    <row r="1104" spans="1:93" s="61" customFormat="1" x14ac:dyDescent="0.25">
      <c r="A1104" s="64"/>
      <c r="B1104" s="59"/>
      <c r="C1104" s="59"/>
      <c r="D1104" s="59"/>
      <c r="E1104" s="59"/>
      <c r="F1104" s="59"/>
      <c r="G1104" s="59"/>
      <c r="H1104" s="59"/>
      <c r="I1104" s="59"/>
      <c r="J1104" s="59"/>
      <c r="K1104" s="59"/>
      <c r="L1104" s="59"/>
      <c r="M1104" s="59"/>
      <c r="N1104" s="59"/>
      <c r="O1104" s="59"/>
      <c r="P1104" s="59"/>
      <c r="Q1104" s="59"/>
      <c r="R1104" s="59"/>
      <c r="S1104" s="59"/>
      <c r="T1104" s="59"/>
      <c r="U1104" s="59"/>
      <c r="V1104" s="59"/>
      <c r="W1104" s="59"/>
      <c r="X1104" s="59"/>
      <c r="Y1104" s="59"/>
      <c r="Z1104" s="59"/>
      <c r="AA1104" s="59"/>
      <c r="AB1104" s="59"/>
      <c r="AC1104" s="59"/>
      <c r="AD1104" s="59"/>
      <c r="AE1104" s="59"/>
      <c r="AF1104" s="59"/>
      <c r="AG1104" s="59"/>
      <c r="AH1104" s="59"/>
      <c r="AI1104" s="60"/>
      <c r="AJ1104" s="60"/>
      <c r="AK1104" s="60"/>
      <c r="AL1104" s="60"/>
      <c r="AM1104" s="60"/>
      <c r="AN1104" s="60"/>
      <c r="AO1104" s="60"/>
      <c r="AP1104" s="60"/>
      <c r="AQ1104" s="60"/>
      <c r="AR1104" s="60"/>
      <c r="AS1104" s="60"/>
      <c r="AT1104" s="60"/>
      <c r="AU1104" s="60"/>
      <c r="AV1104" s="60"/>
      <c r="AW1104" s="60"/>
      <c r="AX1104" s="60"/>
      <c r="AY1104" s="60"/>
      <c r="AZ1104" s="60"/>
      <c r="BA1104" s="60"/>
      <c r="BB1104" s="60"/>
      <c r="BC1104" s="60"/>
      <c r="BD1104" s="60"/>
      <c r="BE1104" s="60"/>
      <c r="BF1104" s="60"/>
      <c r="BG1104" s="60"/>
      <c r="BH1104" s="60"/>
      <c r="BI1104" s="60"/>
      <c r="BJ1104" s="60"/>
      <c r="BK1104" s="60"/>
      <c r="BL1104" s="60"/>
      <c r="BM1104" s="60"/>
      <c r="BN1104" s="60"/>
      <c r="BO1104" s="60"/>
      <c r="BP1104" s="60"/>
      <c r="BQ1104" s="60"/>
      <c r="BR1104" s="60"/>
      <c r="BS1104" s="60"/>
      <c r="BT1104" s="60"/>
      <c r="BU1104" s="60"/>
      <c r="BV1104" s="60"/>
      <c r="BW1104" s="60"/>
      <c r="BX1104" s="60"/>
      <c r="BY1104" s="60"/>
      <c r="BZ1104" s="60"/>
      <c r="CA1104" s="60"/>
      <c r="CB1104" s="60"/>
      <c r="CC1104" s="60"/>
      <c r="CD1104" s="60"/>
      <c r="CE1104" s="60"/>
      <c r="CF1104" s="60"/>
      <c r="CG1104" s="60"/>
      <c r="CH1104" s="60"/>
      <c r="CI1104" s="60"/>
      <c r="CJ1104" s="60"/>
      <c r="CK1104" s="60"/>
      <c r="CL1104" s="60"/>
      <c r="CM1104" s="60"/>
      <c r="CN1104" s="60"/>
      <c r="CO1104" s="60"/>
    </row>
    <row r="1105" spans="1:93" s="61" customFormat="1" x14ac:dyDescent="0.25">
      <c r="A1105" s="64"/>
      <c r="B1105" s="59"/>
      <c r="C1105" s="59"/>
      <c r="D1105" s="59"/>
      <c r="E1105" s="59"/>
      <c r="F1105" s="59"/>
      <c r="G1105" s="59"/>
      <c r="H1105" s="59"/>
      <c r="I1105" s="59"/>
      <c r="J1105" s="59"/>
      <c r="K1105" s="59"/>
      <c r="L1105" s="59"/>
      <c r="M1105" s="59"/>
      <c r="N1105" s="59"/>
      <c r="O1105" s="59"/>
      <c r="P1105" s="59"/>
      <c r="Q1105" s="59"/>
      <c r="R1105" s="59"/>
      <c r="S1105" s="59"/>
      <c r="T1105" s="59"/>
      <c r="U1105" s="59"/>
      <c r="V1105" s="59"/>
      <c r="W1105" s="59"/>
      <c r="X1105" s="59"/>
      <c r="Y1105" s="59"/>
      <c r="Z1105" s="59"/>
      <c r="AA1105" s="59"/>
      <c r="AB1105" s="59"/>
      <c r="AC1105" s="59"/>
      <c r="AD1105" s="59"/>
      <c r="AE1105" s="59"/>
      <c r="AF1105" s="59"/>
      <c r="AG1105" s="59"/>
      <c r="AH1105" s="59"/>
      <c r="AI1105" s="60"/>
      <c r="AJ1105" s="60"/>
      <c r="AK1105" s="60"/>
      <c r="AL1105" s="60"/>
      <c r="AM1105" s="60"/>
      <c r="AN1105" s="60"/>
      <c r="AO1105" s="60"/>
      <c r="AP1105" s="60"/>
      <c r="AQ1105" s="60"/>
      <c r="AR1105" s="60"/>
      <c r="AS1105" s="60"/>
      <c r="AT1105" s="60"/>
      <c r="AU1105" s="60"/>
      <c r="AV1105" s="60"/>
      <c r="AW1105" s="60"/>
      <c r="AX1105" s="60"/>
      <c r="AY1105" s="60"/>
      <c r="AZ1105" s="60"/>
      <c r="BA1105" s="60"/>
      <c r="BB1105" s="60"/>
      <c r="BC1105" s="60"/>
      <c r="BD1105" s="60"/>
      <c r="BE1105" s="60"/>
      <c r="BF1105" s="60"/>
      <c r="BG1105" s="60"/>
      <c r="BH1105" s="60"/>
      <c r="BI1105" s="60"/>
      <c r="BJ1105" s="60"/>
      <c r="BK1105" s="60"/>
      <c r="BL1105" s="60"/>
      <c r="BM1105" s="60"/>
      <c r="BN1105" s="60"/>
      <c r="BO1105" s="60"/>
      <c r="BP1105" s="60"/>
      <c r="BQ1105" s="60"/>
      <c r="BR1105" s="60"/>
      <c r="BS1105" s="60"/>
      <c r="BT1105" s="60"/>
      <c r="BU1105" s="60"/>
      <c r="BV1105" s="60"/>
      <c r="BW1105" s="60"/>
      <c r="BX1105" s="60"/>
      <c r="BY1105" s="60"/>
      <c r="BZ1105" s="60"/>
      <c r="CA1105" s="60"/>
      <c r="CB1105" s="60"/>
      <c r="CC1105" s="60"/>
      <c r="CD1105" s="60"/>
      <c r="CE1105" s="60"/>
      <c r="CF1105" s="60"/>
      <c r="CG1105" s="60"/>
      <c r="CH1105" s="60"/>
      <c r="CI1105" s="60"/>
      <c r="CJ1105" s="60"/>
      <c r="CK1105" s="60"/>
      <c r="CL1105" s="60"/>
      <c r="CM1105" s="60"/>
      <c r="CN1105" s="60"/>
      <c r="CO1105" s="60"/>
    </row>
    <row r="1106" spans="1:93" s="61" customFormat="1" x14ac:dyDescent="0.25">
      <c r="A1106" s="64"/>
      <c r="B1106" s="59"/>
      <c r="C1106" s="59"/>
      <c r="D1106" s="59"/>
      <c r="E1106" s="59"/>
      <c r="F1106" s="59"/>
      <c r="G1106" s="59"/>
      <c r="H1106" s="59"/>
      <c r="I1106" s="59"/>
      <c r="J1106" s="59"/>
      <c r="K1106" s="59"/>
      <c r="L1106" s="59"/>
      <c r="M1106" s="59"/>
      <c r="N1106" s="59"/>
      <c r="O1106" s="59"/>
      <c r="P1106" s="59"/>
      <c r="Q1106" s="59"/>
      <c r="R1106" s="59"/>
      <c r="S1106" s="59"/>
      <c r="T1106" s="59"/>
      <c r="U1106" s="59"/>
      <c r="V1106" s="59"/>
      <c r="W1106" s="59"/>
      <c r="X1106" s="59"/>
      <c r="Y1106" s="59"/>
      <c r="Z1106" s="59"/>
      <c r="AA1106" s="59"/>
      <c r="AB1106" s="59"/>
      <c r="AC1106" s="59"/>
      <c r="AD1106" s="59"/>
      <c r="AE1106" s="59"/>
      <c r="AF1106" s="59"/>
      <c r="AG1106" s="59"/>
      <c r="AH1106" s="59"/>
      <c r="AI1106" s="60"/>
      <c r="AJ1106" s="60"/>
      <c r="AK1106" s="60"/>
      <c r="AL1106" s="60"/>
      <c r="AM1106" s="60"/>
      <c r="AN1106" s="60"/>
      <c r="AO1106" s="60"/>
      <c r="AP1106" s="60"/>
      <c r="AQ1106" s="60"/>
      <c r="AR1106" s="60"/>
      <c r="AS1106" s="60"/>
      <c r="AT1106" s="60"/>
      <c r="AU1106" s="60"/>
      <c r="AV1106" s="60"/>
      <c r="AW1106" s="60"/>
      <c r="AX1106" s="60"/>
      <c r="AY1106" s="60"/>
      <c r="AZ1106" s="60"/>
      <c r="BA1106" s="60"/>
      <c r="BB1106" s="60"/>
      <c r="BC1106" s="60"/>
      <c r="BD1106" s="60"/>
      <c r="BE1106" s="60"/>
      <c r="BF1106" s="60"/>
      <c r="BG1106" s="60"/>
      <c r="BH1106" s="60"/>
      <c r="BI1106" s="60"/>
      <c r="BJ1106" s="60"/>
      <c r="BK1106" s="60"/>
      <c r="BL1106" s="60"/>
      <c r="BM1106" s="60"/>
      <c r="BN1106" s="60"/>
      <c r="BO1106" s="60"/>
      <c r="BP1106" s="60"/>
      <c r="BQ1106" s="60"/>
      <c r="BR1106" s="60"/>
      <c r="BS1106" s="60"/>
      <c r="BT1106" s="60"/>
      <c r="BU1106" s="60"/>
      <c r="BV1106" s="60"/>
      <c r="BW1106" s="60"/>
      <c r="BX1106" s="60"/>
      <c r="BY1106" s="60"/>
      <c r="BZ1106" s="60"/>
      <c r="CA1106" s="60"/>
      <c r="CB1106" s="60"/>
      <c r="CC1106" s="60"/>
      <c r="CD1106" s="60"/>
      <c r="CE1106" s="60"/>
      <c r="CF1106" s="60"/>
      <c r="CG1106" s="60"/>
      <c r="CH1106" s="60"/>
      <c r="CI1106" s="60"/>
      <c r="CJ1106" s="60"/>
      <c r="CK1106" s="60"/>
      <c r="CL1106" s="60"/>
      <c r="CM1106" s="60"/>
      <c r="CN1106" s="60"/>
      <c r="CO1106" s="60"/>
    </row>
    <row r="1107" spans="1:93" s="61" customFormat="1" x14ac:dyDescent="0.25">
      <c r="A1107" s="64"/>
      <c r="B1107" s="59"/>
      <c r="C1107" s="59"/>
      <c r="D1107" s="59"/>
      <c r="E1107" s="59"/>
      <c r="F1107" s="59"/>
      <c r="G1107" s="59"/>
      <c r="H1107" s="59"/>
      <c r="I1107" s="59"/>
      <c r="J1107" s="59"/>
      <c r="K1107" s="59"/>
      <c r="L1107" s="59"/>
      <c r="M1107" s="59"/>
      <c r="N1107" s="59"/>
      <c r="O1107" s="59"/>
      <c r="P1107" s="59"/>
      <c r="Q1107" s="59"/>
      <c r="R1107" s="59"/>
      <c r="S1107" s="59"/>
      <c r="T1107" s="59"/>
      <c r="U1107" s="59"/>
      <c r="V1107" s="59"/>
      <c r="W1107" s="59"/>
      <c r="X1107" s="59"/>
      <c r="Y1107" s="59"/>
      <c r="Z1107" s="59"/>
      <c r="AA1107" s="59"/>
      <c r="AB1107" s="59"/>
      <c r="AC1107" s="59"/>
      <c r="AD1107" s="59"/>
      <c r="AE1107" s="59"/>
      <c r="AF1107" s="59"/>
      <c r="AG1107" s="59"/>
      <c r="AH1107" s="59"/>
      <c r="AI1107" s="60"/>
      <c r="AJ1107" s="60"/>
      <c r="AK1107" s="60"/>
      <c r="AL1107" s="60"/>
      <c r="AM1107" s="60"/>
      <c r="AN1107" s="60"/>
      <c r="AO1107" s="60"/>
      <c r="AP1107" s="60"/>
      <c r="AQ1107" s="60"/>
      <c r="AR1107" s="60"/>
      <c r="AS1107" s="60"/>
      <c r="AT1107" s="60"/>
      <c r="AU1107" s="60"/>
      <c r="AV1107" s="60"/>
      <c r="AW1107" s="60"/>
      <c r="AX1107" s="60"/>
      <c r="AY1107" s="60"/>
      <c r="AZ1107" s="60"/>
      <c r="BA1107" s="60"/>
      <c r="BB1107" s="60"/>
      <c r="BC1107" s="60"/>
      <c r="BD1107" s="60"/>
      <c r="BE1107" s="60"/>
      <c r="BF1107" s="60"/>
      <c r="BG1107" s="60"/>
      <c r="BH1107" s="60"/>
      <c r="BI1107" s="60"/>
      <c r="BJ1107" s="60"/>
      <c r="BK1107" s="60"/>
      <c r="BL1107" s="60"/>
      <c r="BM1107" s="60"/>
      <c r="BN1107" s="60"/>
      <c r="BO1107" s="60"/>
      <c r="BP1107" s="60"/>
      <c r="BQ1107" s="60"/>
      <c r="BR1107" s="60"/>
      <c r="BS1107" s="60"/>
      <c r="BT1107" s="60"/>
      <c r="BU1107" s="60"/>
      <c r="BV1107" s="60"/>
      <c r="BW1107" s="60"/>
      <c r="BX1107" s="60"/>
      <c r="BY1107" s="60"/>
      <c r="BZ1107" s="60"/>
      <c r="CA1107" s="60"/>
      <c r="CB1107" s="60"/>
      <c r="CC1107" s="60"/>
      <c r="CD1107" s="60"/>
      <c r="CE1107" s="60"/>
      <c r="CF1107" s="60"/>
      <c r="CG1107" s="60"/>
      <c r="CH1107" s="60"/>
      <c r="CI1107" s="60"/>
      <c r="CJ1107" s="60"/>
      <c r="CK1107" s="60"/>
      <c r="CL1107" s="60"/>
      <c r="CM1107" s="60"/>
      <c r="CN1107" s="60"/>
      <c r="CO1107" s="60"/>
    </row>
    <row r="1108" spans="1:93" s="61" customFormat="1" x14ac:dyDescent="0.25">
      <c r="A1108" s="64"/>
      <c r="B1108" s="59"/>
      <c r="C1108" s="59"/>
      <c r="D1108" s="59"/>
      <c r="E1108" s="59"/>
      <c r="F1108" s="59"/>
      <c r="G1108" s="59"/>
      <c r="H1108" s="59"/>
      <c r="I1108" s="59"/>
      <c r="J1108" s="59"/>
      <c r="K1108" s="59"/>
      <c r="L1108" s="59"/>
      <c r="M1108" s="59"/>
      <c r="N1108" s="59"/>
      <c r="O1108" s="59"/>
      <c r="P1108" s="59"/>
      <c r="Q1108" s="59"/>
      <c r="R1108" s="59"/>
      <c r="S1108" s="59"/>
      <c r="T1108" s="59"/>
      <c r="U1108" s="59"/>
      <c r="V1108" s="59"/>
      <c r="W1108" s="59"/>
      <c r="X1108" s="59"/>
      <c r="Y1108" s="59"/>
      <c r="Z1108" s="59"/>
      <c r="AA1108" s="59"/>
      <c r="AB1108" s="59"/>
      <c r="AC1108" s="59"/>
      <c r="AD1108" s="59"/>
      <c r="AE1108" s="59"/>
      <c r="AF1108" s="59"/>
      <c r="AG1108" s="59"/>
      <c r="AH1108" s="59"/>
      <c r="AI1108" s="60"/>
      <c r="AJ1108" s="60"/>
      <c r="AK1108" s="60"/>
      <c r="AL1108" s="60"/>
      <c r="AM1108" s="60"/>
      <c r="AN1108" s="60"/>
      <c r="AO1108" s="60"/>
      <c r="AP1108" s="60"/>
      <c r="AQ1108" s="60"/>
      <c r="AR1108" s="60"/>
      <c r="AS1108" s="60"/>
      <c r="AT1108" s="60"/>
      <c r="AU1108" s="60"/>
      <c r="AV1108" s="60"/>
      <c r="AW1108" s="60"/>
      <c r="AX1108" s="60"/>
      <c r="AY1108" s="60"/>
      <c r="AZ1108" s="60"/>
      <c r="BA1108" s="60"/>
      <c r="BB1108" s="60"/>
      <c r="BC1108" s="60"/>
      <c r="BD1108" s="60"/>
      <c r="BE1108" s="60"/>
      <c r="BF1108" s="60"/>
      <c r="BG1108" s="60"/>
      <c r="BH1108" s="60"/>
      <c r="BI1108" s="60"/>
      <c r="BJ1108" s="60"/>
      <c r="BK1108" s="60"/>
      <c r="BL1108" s="60"/>
      <c r="BM1108" s="60"/>
      <c r="BN1108" s="60"/>
      <c r="BO1108" s="60"/>
      <c r="BP1108" s="60"/>
      <c r="BQ1108" s="60"/>
      <c r="BR1108" s="60"/>
      <c r="BS1108" s="60"/>
      <c r="BT1108" s="60"/>
      <c r="BU1108" s="60"/>
      <c r="BV1108" s="60"/>
      <c r="BW1108" s="60"/>
      <c r="BX1108" s="60"/>
      <c r="BY1108" s="60"/>
      <c r="BZ1108" s="60"/>
      <c r="CA1108" s="60"/>
      <c r="CB1108" s="60"/>
      <c r="CC1108" s="60"/>
      <c r="CD1108" s="60"/>
      <c r="CE1108" s="60"/>
      <c r="CF1108" s="60"/>
      <c r="CG1108" s="60"/>
      <c r="CH1108" s="60"/>
      <c r="CI1108" s="60"/>
      <c r="CJ1108" s="60"/>
      <c r="CK1108" s="60"/>
      <c r="CL1108" s="60"/>
      <c r="CM1108" s="60"/>
      <c r="CN1108" s="60"/>
      <c r="CO1108" s="60"/>
    </row>
    <row r="1109" spans="1:93" s="61" customFormat="1" x14ac:dyDescent="0.25">
      <c r="A1109" s="64"/>
      <c r="B1109" s="59"/>
      <c r="C1109" s="59"/>
      <c r="D1109" s="59"/>
      <c r="E1109" s="59"/>
      <c r="F1109" s="59"/>
      <c r="G1109" s="59"/>
      <c r="H1109" s="59"/>
      <c r="I1109" s="59"/>
      <c r="J1109" s="59"/>
      <c r="K1109" s="59"/>
      <c r="L1109" s="59"/>
      <c r="M1109" s="59"/>
      <c r="N1109" s="59"/>
      <c r="O1109" s="59"/>
      <c r="P1109" s="59"/>
      <c r="Q1109" s="59"/>
      <c r="R1109" s="59"/>
      <c r="S1109" s="59"/>
      <c r="T1109" s="59"/>
      <c r="U1109" s="59"/>
      <c r="V1109" s="59"/>
      <c r="W1109" s="59"/>
      <c r="X1109" s="59"/>
      <c r="Y1109" s="59"/>
      <c r="Z1109" s="59"/>
      <c r="AA1109" s="59"/>
      <c r="AB1109" s="59"/>
      <c r="AC1109" s="59"/>
      <c r="AD1109" s="59"/>
      <c r="AE1109" s="59"/>
      <c r="AF1109" s="59"/>
      <c r="AG1109" s="59"/>
      <c r="AH1109" s="59"/>
      <c r="AI1109" s="60"/>
      <c r="AJ1109" s="60"/>
      <c r="AK1109" s="60"/>
      <c r="AL1109" s="60"/>
      <c r="AM1109" s="60"/>
      <c r="AN1109" s="60"/>
      <c r="AO1109" s="60"/>
      <c r="AP1109" s="60"/>
      <c r="AQ1109" s="60"/>
      <c r="AR1109" s="60"/>
      <c r="AS1109" s="60"/>
      <c r="AT1109" s="60"/>
      <c r="AU1109" s="60"/>
      <c r="AV1109" s="60"/>
      <c r="AW1109" s="60"/>
      <c r="AX1109" s="60"/>
      <c r="AY1109" s="60"/>
      <c r="AZ1109" s="60"/>
      <c r="BA1109" s="60"/>
      <c r="BB1109" s="60"/>
      <c r="BC1109" s="60"/>
      <c r="BD1109" s="60"/>
      <c r="BE1109" s="60"/>
      <c r="BF1109" s="60"/>
      <c r="BG1109" s="60"/>
      <c r="BH1109" s="60"/>
      <c r="BI1109" s="60"/>
      <c r="BJ1109" s="60"/>
      <c r="BK1109" s="60"/>
      <c r="BL1109" s="60"/>
      <c r="BM1109" s="60"/>
      <c r="BN1109" s="60"/>
      <c r="BO1109" s="60"/>
      <c r="BP1109" s="60"/>
      <c r="BQ1109" s="60"/>
      <c r="BR1109" s="60"/>
      <c r="BS1109" s="60"/>
      <c r="BT1109" s="60"/>
      <c r="BU1109" s="60"/>
      <c r="BV1109" s="60"/>
      <c r="BW1109" s="60"/>
      <c r="BX1109" s="60"/>
      <c r="BY1109" s="60"/>
      <c r="BZ1109" s="60"/>
      <c r="CA1109" s="60"/>
      <c r="CB1109" s="60"/>
      <c r="CC1109" s="60"/>
      <c r="CD1109" s="60"/>
      <c r="CE1109" s="60"/>
      <c r="CF1109" s="60"/>
      <c r="CG1109" s="60"/>
      <c r="CH1109" s="60"/>
      <c r="CI1109" s="60"/>
      <c r="CJ1109" s="60"/>
      <c r="CK1109" s="60"/>
      <c r="CL1109" s="60"/>
      <c r="CM1109" s="60"/>
      <c r="CN1109" s="60"/>
      <c r="CO1109" s="60"/>
    </row>
    <row r="1110" spans="1:93" s="61" customFormat="1" x14ac:dyDescent="0.25">
      <c r="A1110" s="64"/>
      <c r="B1110" s="59"/>
      <c r="C1110" s="59"/>
      <c r="D1110" s="59"/>
      <c r="E1110" s="59"/>
      <c r="F1110" s="59"/>
      <c r="G1110" s="59"/>
      <c r="H1110" s="59"/>
      <c r="I1110" s="59"/>
      <c r="J1110" s="59"/>
      <c r="K1110" s="59"/>
      <c r="L1110" s="59"/>
      <c r="M1110" s="59"/>
      <c r="N1110" s="59"/>
      <c r="O1110" s="59"/>
      <c r="P1110" s="59"/>
      <c r="Q1110" s="59"/>
      <c r="R1110" s="59"/>
      <c r="S1110" s="59"/>
      <c r="T1110" s="59"/>
      <c r="U1110" s="59"/>
      <c r="V1110" s="59"/>
      <c r="W1110" s="59"/>
      <c r="X1110" s="59"/>
      <c r="Y1110" s="59"/>
      <c r="Z1110" s="59"/>
      <c r="AA1110" s="59"/>
      <c r="AB1110" s="59"/>
      <c r="AC1110" s="59"/>
      <c r="AD1110" s="59"/>
      <c r="AE1110" s="59"/>
      <c r="AF1110" s="59"/>
      <c r="AG1110" s="59"/>
      <c r="AH1110" s="59"/>
      <c r="AI1110" s="60"/>
      <c r="AJ1110" s="60"/>
      <c r="AK1110" s="60"/>
      <c r="AL1110" s="60"/>
      <c r="AM1110" s="60"/>
      <c r="AN1110" s="60"/>
      <c r="AO1110" s="60"/>
      <c r="AP1110" s="60"/>
      <c r="AQ1110" s="60"/>
      <c r="AR1110" s="60"/>
      <c r="AS1110" s="60"/>
      <c r="AT1110" s="60"/>
      <c r="AU1110" s="60"/>
      <c r="AV1110" s="60"/>
      <c r="AW1110" s="60"/>
      <c r="AX1110" s="60"/>
      <c r="AY1110" s="60"/>
      <c r="AZ1110" s="60"/>
      <c r="BA1110" s="60"/>
      <c r="BB1110" s="60"/>
      <c r="BC1110" s="60"/>
      <c r="BD1110" s="60"/>
      <c r="BE1110" s="60"/>
      <c r="BF1110" s="60"/>
      <c r="BG1110" s="60"/>
      <c r="BH1110" s="60"/>
      <c r="BI1110" s="60"/>
      <c r="BJ1110" s="60"/>
      <c r="BK1110" s="60"/>
      <c r="BL1110" s="60"/>
      <c r="BM1110" s="60"/>
      <c r="BN1110" s="60"/>
      <c r="BO1110" s="60"/>
      <c r="BP1110" s="60"/>
      <c r="BQ1110" s="60"/>
      <c r="BR1110" s="60"/>
      <c r="BS1110" s="60"/>
      <c r="BT1110" s="60"/>
      <c r="BU1110" s="60"/>
      <c r="BV1110" s="60"/>
      <c r="BW1110" s="60"/>
      <c r="BX1110" s="60"/>
      <c r="BY1110" s="60"/>
      <c r="BZ1110" s="60"/>
      <c r="CA1110" s="60"/>
      <c r="CB1110" s="60"/>
      <c r="CC1110" s="60"/>
      <c r="CD1110" s="60"/>
      <c r="CE1110" s="60"/>
      <c r="CF1110" s="60"/>
      <c r="CG1110" s="60"/>
      <c r="CH1110" s="60"/>
      <c r="CI1110" s="60"/>
      <c r="CJ1110" s="60"/>
      <c r="CK1110" s="60"/>
      <c r="CL1110" s="60"/>
      <c r="CM1110" s="60"/>
      <c r="CN1110" s="60"/>
      <c r="CO1110" s="60"/>
    </row>
    <row r="1111" spans="1:93" s="61" customFormat="1" x14ac:dyDescent="0.25">
      <c r="A1111" s="64"/>
      <c r="B1111" s="59"/>
      <c r="C1111" s="59"/>
      <c r="D1111" s="59"/>
      <c r="E1111" s="59"/>
      <c r="F1111" s="59"/>
      <c r="G1111" s="59"/>
      <c r="H1111" s="59"/>
      <c r="I1111" s="59"/>
      <c r="J1111" s="59"/>
      <c r="K1111" s="59"/>
      <c r="L1111" s="59"/>
      <c r="M1111" s="59"/>
      <c r="N1111" s="59"/>
      <c r="O1111" s="59"/>
      <c r="P1111" s="59"/>
      <c r="Q1111" s="59"/>
      <c r="R1111" s="59"/>
      <c r="S1111" s="59"/>
      <c r="T1111" s="59"/>
      <c r="U1111" s="59"/>
      <c r="V1111" s="59"/>
      <c r="W1111" s="59"/>
      <c r="X1111" s="59"/>
      <c r="Y1111" s="59"/>
      <c r="Z1111" s="59"/>
      <c r="AA1111" s="59"/>
      <c r="AB1111" s="59"/>
      <c r="AC1111" s="59"/>
      <c r="AD1111" s="59"/>
      <c r="AE1111" s="59"/>
      <c r="AF1111" s="59"/>
      <c r="AG1111" s="59"/>
      <c r="AH1111" s="59"/>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60"/>
      <c r="BL1111" s="60"/>
      <c r="BM1111" s="60"/>
      <c r="BN1111" s="60"/>
      <c r="BO1111" s="60"/>
      <c r="BP1111" s="60"/>
      <c r="BQ1111" s="60"/>
      <c r="BR1111" s="60"/>
      <c r="BS1111" s="60"/>
      <c r="BT1111" s="60"/>
      <c r="BU1111" s="60"/>
      <c r="BV1111" s="60"/>
      <c r="BW1111" s="60"/>
      <c r="BX1111" s="60"/>
      <c r="BY1111" s="60"/>
      <c r="BZ1111" s="60"/>
      <c r="CA1111" s="60"/>
      <c r="CB1111" s="60"/>
      <c r="CC1111" s="60"/>
      <c r="CD1111" s="60"/>
      <c r="CE1111" s="60"/>
      <c r="CF1111" s="60"/>
      <c r="CG1111" s="60"/>
      <c r="CH1111" s="60"/>
      <c r="CI1111" s="60"/>
      <c r="CJ1111" s="60"/>
      <c r="CK1111" s="60"/>
      <c r="CL1111" s="60"/>
      <c r="CM1111" s="60"/>
      <c r="CN1111" s="60"/>
      <c r="CO1111" s="60"/>
    </row>
    <row r="1112" spans="1:93" s="61" customFormat="1" x14ac:dyDescent="0.25">
      <c r="A1112" s="64"/>
      <c r="B1112" s="59"/>
      <c r="C1112" s="59"/>
      <c r="D1112" s="59"/>
      <c r="E1112" s="59"/>
      <c r="F1112" s="59"/>
      <c r="G1112" s="59"/>
      <c r="H1112" s="59"/>
      <c r="I1112" s="59"/>
      <c r="J1112" s="59"/>
      <c r="K1112" s="59"/>
      <c r="L1112" s="59"/>
      <c r="M1112" s="59"/>
      <c r="N1112" s="59"/>
      <c r="O1112" s="59"/>
      <c r="P1112" s="59"/>
      <c r="Q1112" s="59"/>
      <c r="R1112" s="59"/>
      <c r="S1112" s="59"/>
      <c r="T1112" s="59"/>
      <c r="U1112" s="59"/>
      <c r="V1112" s="59"/>
      <c r="W1112" s="59"/>
      <c r="X1112" s="59"/>
      <c r="Y1112" s="59"/>
      <c r="Z1112" s="59"/>
      <c r="AA1112" s="59"/>
      <c r="AB1112" s="59"/>
      <c r="AC1112" s="59"/>
      <c r="AD1112" s="59"/>
      <c r="AE1112" s="59"/>
      <c r="AF1112" s="59"/>
      <c r="AG1112" s="59"/>
      <c r="AH1112" s="59"/>
      <c r="AI1112" s="60"/>
      <c r="AJ1112" s="60"/>
      <c r="AK1112" s="60"/>
      <c r="AL1112" s="60"/>
      <c r="AM1112" s="60"/>
      <c r="AN1112" s="60"/>
      <c r="AO1112" s="60"/>
      <c r="AP1112" s="60"/>
      <c r="AQ1112" s="60"/>
      <c r="AR1112" s="60"/>
      <c r="AS1112" s="60"/>
      <c r="AT1112" s="60"/>
      <c r="AU1112" s="60"/>
      <c r="AV1112" s="60"/>
      <c r="AW1112" s="60"/>
      <c r="AX1112" s="60"/>
      <c r="AY1112" s="60"/>
      <c r="AZ1112" s="60"/>
      <c r="BA1112" s="60"/>
      <c r="BB1112" s="60"/>
      <c r="BC1112" s="60"/>
      <c r="BD1112" s="60"/>
      <c r="BE1112" s="60"/>
      <c r="BF1112" s="60"/>
      <c r="BG1112" s="60"/>
      <c r="BH1112" s="60"/>
      <c r="BI1112" s="60"/>
      <c r="BJ1112" s="60"/>
      <c r="BK1112" s="60"/>
      <c r="BL1112" s="60"/>
      <c r="BM1112" s="60"/>
      <c r="BN1112" s="60"/>
      <c r="BO1112" s="60"/>
      <c r="BP1112" s="60"/>
      <c r="BQ1112" s="60"/>
      <c r="BR1112" s="60"/>
      <c r="BS1112" s="60"/>
      <c r="BT1112" s="60"/>
      <c r="BU1112" s="60"/>
      <c r="BV1112" s="60"/>
      <c r="BW1112" s="60"/>
      <c r="BX1112" s="60"/>
      <c r="BY1112" s="60"/>
      <c r="BZ1112" s="60"/>
      <c r="CA1112" s="60"/>
      <c r="CB1112" s="60"/>
      <c r="CC1112" s="60"/>
      <c r="CD1112" s="60"/>
      <c r="CE1112" s="60"/>
      <c r="CF1112" s="60"/>
      <c r="CG1112" s="60"/>
      <c r="CH1112" s="60"/>
      <c r="CI1112" s="60"/>
      <c r="CJ1112" s="60"/>
      <c r="CK1112" s="60"/>
      <c r="CL1112" s="60"/>
      <c r="CM1112" s="60"/>
      <c r="CN1112" s="60"/>
      <c r="CO1112" s="60"/>
    </row>
    <row r="1113" spans="1:93" s="61" customFormat="1" x14ac:dyDescent="0.25">
      <c r="A1113" s="64"/>
      <c r="B1113" s="59"/>
      <c r="C1113" s="59"/>
      <c r="D1113" s="59"/>
      <c r="E1113" s="59"/>
      <c r="F1113" s="59"/>
      <c r="G1113" s="59"/>
      <c r="H1113" s="59"/>
      <c r="I1113" s="59"/>
      <c r="J1113" s="59"/>
      <c r="K1113" s="59"/>
      <c r="L1113" s="59"/>
      <c r="M1113" s="59"/>
      <c r="N1113" s="59"/>
      <c r="O1113" s="59"/>
      <c r="P1113" s="59"/>
      <c r="Q1113" s="59"/>
      <c r="R1113" s="59"/>
      <c r="S1113" s="59"/>
      <c r="T1113" s="59"/>
      <c r="U1113" s="59"/>
      <c r="V1113" s="59"/>
      <c r="W1113" s="59"/>
      <c r="X1113" s="59"/>
      <c r="Y1113" s="59"/>
      <c r="Z1113" s="59"/>
      <c r="AA1113" s="59"/>
      <c r="AB1113" s="59"/>
      <c r="AC1113" s="59"/>
      <c r="AD1113" s="59"/>
      <c r="AE1113" s="59"/>
      <c r="AF1113" s="59"/>
      <c r="AG1113" s="59"/>
      <c r="AH1113" s="59"/>
      <c r="AI1113" s="60"/>
      <c r="AJ1113" s="60"/>
      <c r="AK1113" s="60"/>
      <c r="AL1113" s="60"/>
      <c r="AM1113" s="60"/>
      <c r="AN1113" s="60"/>
      <c r="AO1113" s="60"/>
      <c r="AP1113" s="60"/>
      <c r="AQ1113" s="60"/>
      <c r="AR1113" s="60"/>
      <c r="AS1113" s="60"/>
      <c r="AT1113" s="60"/>
      <c r="AU1113" s="60"/>
      <c r="AV1113" s="60"/>
      <c r="AW1113" s="60"/>
      <c r="AX1113" s="60"/>
      <c r="AY1113" s="60"/>
      <c r="AZ1113" s="60"/>
      <c r="BA1113" s="60"/>
      <c r="BB1113" s="60"/>
      <c r="BC1113" s="60"/>
      <c r="BD1113" s="60"/>
      <c r="BE1113" s="60"/>
      <c r="BF1113" s="60"/>
      <c r="BG1113" s="60"/>
      <c r="BH1113" s="60"/>
      <c r="BI1113" s="60"/>
      <c r="BJ1113" s="60"/>
      <c r="BK1113" s="60"/>
      <c r="BL1113" s="60"/>
      <c r="BM1113" s="60"/>
      <c r="BN1113" s="60"/>
      <c r="BO1113" s="60"/>
      <c r="BP1113" s="60"/>
      <c r="BQ1113" s="60"/>
      <c r="BR1113" s="60"/>
      <c r="BS1113" s="60"/>
      <c r="BT1113" s="60"/>
      <c r="BU1113" s="60"/>
      <c r="BV1113" s="60"/>
      <c r="BW1113" s="60"/>
      <c r="BX1113" s="60"/>
      <c r="BY1113" s="60"/>
      <c r="BZ1113" s="60"/>
      <c r="CA1113" s="60"/>
      <c r="CB1113" s="60"/>
      <c r="CC1113" s="60"/>
      <c r="CD1113" s="60"/>
      <c r="CE1113" s="60"/>
      <c r="CF1113" s="60"/>
      <c r="CG1113" s="60"/>
      <c r="CH1113" s="60"/>
      <c r="CI1113" s="60"/>
      <c r="CJ1113" s="60"/>
      <c r="CK1113" s="60"/>
      <c r="CL1113" s="60"/>
      <c r="CM1113" s="60"/>
      <c r="CN1113" s="60"/>
      <c r="CO1113" s="60"/>
    </row>
    <row r="1114" spans="1:93" s="61" customFormat="1" x14ac:dyDescent="0.25">
      <c r="A1114" s="64"/>
      <c r="B1114" s="59"/>
      <c r="C1114" s="59"/>
      <c r="D1114" s="59"/>
      <c r="E1114" s="59"/>
      <c r="F1114" s="59"/>
      <c r="G1114" s="59"/>
      <c r="H1114" s="59"/>
      <c r="I1114" s="59"/>
      <c r="J1114" s="59"/>
      <c r="K1114" s="59"/>
      <c r="L1114" s="59"/>
      <c r="M1114" s="59"/>
      <c r="N1114" s="59"/>
      <c r="O1114" s="59"/>
      <c r="P1114" s="59"/>
      <c r="Q1114" s="59"/>
      <c r="R1114" s="59"/>
      <c r="S1114" s="59"/>
      <c r="T1114" s="59"/>
      <c r="U1114" s="59"/>
      <c r="V1114" s="59"/>
      <c r="W1114" s="59"/>
      <c r="X1114" s="59"/>
      <c r="Y1114" s="59"/>
      <c r="Z1114" s="59"/>
      <c r="AA1114" s="59"/>
      <c r="AB1114" s="59"/>
      <c r="AC1114" s="59"/>
      <c r="AD1114" s="59"/>
      <c r="AE1114" s="59"/>
      <c r="AF1114" s="59"/>
      <c r="AG1114" s="59"/>
      <c r="AH1114" s="59"/>
      <c r="AI1114" s="60"/>
      <c r="AJ1114" s="60"/>
      <c r="AK1114" s="60"/>
      <c r="AL1114" s="60"/>
      <c r="AM1114" s="60"/>
      <c r="AN1114" s="60"/>
      <c r="AO1114" s="60"/>
      <c r="AP1114" s="60"/>
      <c r="AQ1114" s="60"/>
      <c r="AR1114" s="60"/>
      <c r="AS1114" s="60"/>
      <c r="AT1114" s="60"/>
      <c r="AU1114" s="60"/>
      <c r="AV1114" s="60"/>
      <c r="AW1114" s="60"/>
      <c r="AX1114" s="60"/>
      <c r="AY1114" s="60"/>
      <c r="AZ1114" s="60"/>
      <c r="BA1114" s="60"/>
      <c r="BB1114" s="60"/>
      <c r="BC1114" s="60"/>
      <c r="BD1114" s="60"/>
      <c r="BE1114" s="60"/>
      <c r="BF1114" s="60"/>
      <c r="BG1114" s="60"/>
      <c r="BH1114" s="60"/>
      <c r="BI1114" s="60"/>
      <c r="BJ1114" s="60"/>
      <c r="BK1114" s="60"/>
      <c r="BL1114" s="60"/>
      <c r="BM1114" s="60"/>
      <c r="BN1114" s="60"/>
      <c r="BO1114" s="60"/>
      <c r="BP1114" s="60"/>
      <c r="BQ1114" s="60"/>
      <c r="BR1114" s="60"/>
      <c r="BS1114" s="60"/>
      <c r="BT1114" s="60"/>
      <c r="BU1114" s="60"/>
      <c r="BV1114" s="60"/>
      <c r="BW1114" s="60"/>
      <c r="BX1114" s="60"/>
      <c r="BY1114" s="60"/>
      <c r="BZ1114" s="60"/>
      <c r="CA1114" s="60"/>
      <c r="CB1114" s="60"/>
      <c r="CC1114" s="60"/>
      <c r="CD1114" s="60"/>
      <c r="CE1114" s="60"/>
      <c r="CF1114" s="60"/>
      <c r="CG1114" s="60"/>
      <c r="CH1114" s="60"/>
      <c r="CI1114" s="60"/>
      <c r="CJ1114" s="60"/>
      <c r="CK1114" s="60"/>
      <c r="CL1114" s="60"/>
      <c r="CM1114" s="60"/>
      <c r="CN1114" s="60"/>
      <c r="CO1114" s="60"/>
    </row>
    <row r="1115" spans="1:93" s="61" customFormat="1" x14ac:dyDescent="0.25">
      <c r="A1115" s="64"/>
      <c r="B1115" s="59"/>
      <c r="C1115" s="59"/>
      <c r="D1115" s="59"/>
      <c r="E1115" s="59"/>
      <c r="F1115" s="59"/>
      <c r="G1115" s="59"/>
      <c r="H1115" s="59"/>
      <c r="I1115" s="59"/>
      <c r="J1115" s="59"/>
      <c r="K1115" s="59"/>
      <c r="L1115" s="59"/>
      <c r="M1115" s="59"/>
      <c r="N1115" s="59"/>
      <c r="O1115" s="59"/>
      <c r="P1115" s="59"/>
      <c r="Q1115" s="59"/>
      <c r="R1115" s="59"/>
      <c r="S1115" s="59"/>
      <c r="T1115" s="59"/>
      <c r="U1115" s="59"/>
      <c r="V1115" s="59"/>
      <c r="W1115" s="59"/>
      <c r="X1115" s="59"/>
      <c r="Y1115" s="59"/>
      <c r="Z1115" s="59"/>
      <c r="AA1115" s="59"/>
      <c r="AB1115" s="59"/>
      <c r="AC1115" s="59"/>
      <c r="AD1115" s="59"/>
      <c r="AE1115" s="59"/>
      <c r="AF1115" s="59"/>
      <c r="AG1115" s="59"/>
      <c r="AH1115" s="59"/>
      <c r="AI1115" s="60"/>
      <c r="AJ1115" s="60"/>
      <c r="AK1115" s="60"/>
      <c r="AL1115" s="60"/>
      <c r="AM1115" s="60"/>
      <c r="AN1115" s="60"/>
      <c r="AO1115" s="60"/>
      <c r="AP1115" s="60"/>
      <c r="AQ1115" s="60"/>
      <c r="AR1115" s="60"/>
      <c r="AS1115" s="60"/>
      <c r="AT1115" s="60"/>
      <c r="AU1115" s="60"/>
      <c r="AV1115" s="60"/>
      <c r="AW1115" s="60"/>
      <c r="AX1115" s="60"/>
      <c r="AY1115" s="60"/>
      <c r="AZ1115" s="60"/>
      <c r="BA1115" s="60"/>
      <c r="BB1115" s="60"/>
      <c r="BC1115" s="60"/>
      <c r="BD1115" s="60"/>
      <c r="BE1115" s="60"/>
      <c r="BF1115" s="60"/>
      <c r="BG1115" s="60"/>
      <c r="BH1115" s="60"/>
      <c r="BI1115" s="60"/>
      <c r="BJ1115" s="60"/>
      <c r="BK1115" s="60"/>
      <c r="BL1115" s="60"/>
      <c r="BM1115" s="60"/>
      <c r="BN1115" s="60"/>
      <c r="BO1115" s="60"/>
      <c r="BP1115" s="60"/>
      <c r="BQ1115" s="60"/>
      <c r="BR1115" s="60"/>
      <c r="BS1115" s="60"/>
      <c r="BT1115" s="60"/>
      <c r="BU1115" s="60"/>
      <c r="BV1115" s="60"/>
      <c r="BW1115" s="60"/>
      <c r="BX1115" s="60"/>
      <c r="BY1115" s="60"/>
      <c r="BZ1115" s="60"/>
      <c r="CA1115" s="60"/>
      <c r="CB1115" s="60"/>
      <c r="CC1115" s="60"/>
      <c r="CD1115" s="60"/>
      <c r="CE1115" s="60"/>
      <c r="CF1115" s="60"/>
      <c r="CG1115" s="60"/>
      <c r="CH1115" s="60"/>
      <c r="CI1115" s="60"/>
      <c r="CJ1115" s="60"/>
      <c r="CK1115" s="60"/>
      <c r="CL1115" s="60"/>
      <c r="CM1115" s="60"/>
      <c r="CN1115" s="60"/>
      <c r="CO1115" s="60"/>
    </row>
    <row r="1116" spans="1:93" s="61" customFormat="1" x14ac:dyDescent="0.25">
      <c r="A1116" s="64"/>
      <c r="B1116" s="59"/>
      <c r="C1116" s="59"/>
      <c r="D1116" s="59"/>
      <c r="E1116" s="59"/>
      <c r="F1116" s="59"/>
      <c r="G1116" s="59"/>
      <c r="H1116" s="59"/>
      <c r="I1116" s="59"/>
      <c r="J1116" s="59"/>
      <c r="K1116" s="59"/>
      <c r="L1116" s="59"/>
      <c r="M1116" s="59"/>
      <c r="N1116" s="59"/>
      <c r="O1116" s="59"/>
      <c r="P1116" s="59"/>
      <c r="Q1116" s="59"/>
      <c r="R1116" s="59"/>
      <c r="S1116" s="59"/>
      <c r="T1116" s="59"/>
      <c r="U1116" s="59"/>
      <c r="V1116" s="59"/>
      <c r="W1116" s="59"/>
      <c r="X1116" s="59"/>
      <c r="Y1116" s="59"/>
      <c r="Z1116" s="59"/>
      <c r="AA1116" s="59"/>
      <c r="AB1116" s="59"/>
      <c r="AC1116" s="59"/>
      <c r="AD1116" s="59"/>
      <c r="AE1116" s="59"/>
      <c r="AF1116" s="59"/>
      <c r="AG1116" s="59"/>
      <c r="AH1116" s="59"/>
      <c r="AI1116" s="60"/>
      <c r="AJ1116" s="60"/>
      <c r="AK1116" s="60"/>
      <c r="AL1116" s="60"/>
      <c r="AM1116" s="60"/>
      <c r="AN1116" s="60"/>
      <c r="AO1116" s="60"/>
      <c r="AP1116" s="60"/>
      <c r="AQ1116" s="60"/>
      <c r="AR1116" s="60"/>
      <c r="AS1116" s="60"/>
      <c r="AT1116" s="60"/>
      <c r="AU1116" s="60"/>
      <c r="AV1116" s="60"/>
      <c r="AW1116" s="60"/>
      <c r="AX1116" s="60"/>
      <c r="AY1116" s="60"/>
      <c r="AZ1116" s="60"/>
      <c r="BA1116" s="60"/>
      <c r="BB1116" s="60"/>
      <c r="BC1116" s="60"/>
      <c r="BD1116" s="60"/>
      <c r="BE1116" s="60"/>
      <c r="BF1116" s="60"/>
      <c r="BG1116" s="60"/>
      <c r="BH1116" s="60"/>
      <c r="BI1116" s="60"/>
      <c r="BJ1116" s="60"/>
      <c r="BK1116" s="60"/>
      <c r="BL1116" s="60"/>
      <c r="BM1116" s="60"/>
      <c r="BN1116" s="60"/>
      <c r="BO1116" s="60"/>
      <c r="BP1116" s="60"/>
      <c r="BQ1116" s="60"/>
      <c r="BR1116" s="60"/>
      <c r="BS1116" s="60"/>
      <c r="BT1116" s="60"/>
      <c r="BU1116" s="60"/>
      <c r="BV1116" s="60"/>
      <c r="BW1116" s="60"/>
      <c r="BX1116" s="60"/>
      <c r="BY1116" s="60"/>
      <c r="BZ1116" s="60"/>
      <c r="CA1116" s="60"/>
      <c r="CB1116" s="60"/>
      <c r="CC1116" s="60"/>
      <c r="CD1116" s="60"/>
      <c r="CE1116" s="60"/>
      <c r="CF1116" s="60"/>
      <c r="CG1116" s="60"/>
      <c r="CH1116" s="60"/>
      <c r="CI1116" s="60"/>
      <c r="CJ1116" s="60"/>
      <c r="CK1116" s="60"/>
      <c r="CL1116" s="60"/>
      <c r="CM1116" s="60"/>
      <c r="CN1116" s="60"/>
      <c r="CO1116" s="60"/>
    </row>
    <row r="1117" spans="1:93" s="61" customFormat="1" x14ac:dyDescent="0.25">
      <c r="A1117" s="64"/>
      <c r="B1117" s="59"/>
      <c r="C1117" s="59"/>
      <c r="D1117" s="59"/>
      <c r="E1117" s="59"/>
      <c r="F1117" s="59"/>
      <c r="G1117" s="59"/>
      <c r="H1117" s="59"/>
      <c r="I1117" s="59"/>
      <c r="J1117" s="59"/>
      <c r="K1117" s="59"/>
      <c r="L1117" s="59"/>
      <c r="M1117" s="59"/>
      <c r="N1117" s="59"/>
      <c r="O1117" s="59"/>
      <c r="P1117" s="59"/>
      <c r="Q1117" s="59"/>
      <c r="R1117" s="59"/>
      <c r="S1117" s="59"/>
      <c r="T1117" s="59"/>
      <c r="U1117" s="59"/>
      <c r="V1117" s="59"/>
      <c r="W1117" s="59"/>
      <c r="X1117" s="59"/>
      <c r="Y1117" s="59"/>
      <c r="Z1117" s="59"/>
      <c r="AA1117" s="59"/>
      <c r="AB1117" s="59"/>
      <c r="AC1117" s="59"/>
      <c r="AD1117" s="59"/>
      <c r="AE1117" s="59"/>
      <c r="AF1117" s="59"/>
      <c r="AG1117" s="59"/>
      <c r="AH1117" s="59"/>
      <c r="AI1117" s="60"/>
      <c r="AJ1117" s="60"/>
      <c r="AK1117" s="60"/>
      <c r="AL1117" s="60"/>
      <c r="AM1117" s="60"/>
      <c r="AN1117" s="60"/>
      <c r="AO1117" s="60"/>
      <c r="AP1117" s="60"/>
      <c r="AQ1117" s="60"/>
      <c r="AR1117" s="60"/>
      <c r="AS1117" s="60"/>
      <c r="AT1117" s="60"/>
      <c r="AU1117" s="60"/>
      <c r="AV1117" s="60"/>
      <c r="AW1117" s="60"/>
      <c r="AX1117" s="60"/>
      <c r="AY1117" s="60"/>
      <c r="AZ1117" s="60"/>
      <c r="BA1117" s="60"/>
      <c r="BB1117" s="60"/>
      <c r="BC1117" s="60"/>
      <c r="BD1117" s="60"/>
      <c r="BE1117" s="60"/>
      <c r="BF1117" s="60"/>
      <c r="BG1117" s="60"/>
      <c r="BH1117" s="60"/>
      <c r="BI1117" s="60"/>
      <c r="BJ1117" s="60"/>
      <c r="BK1117" s="60"/>
      <c r="BL1117" s="60"/>
      <c r="BM1117" s="60"/>
      <c r="BN1117" s="60"/>
      <c r="BO1117" s="60"/>
      <c r="BP1117" s="60"/>
      <c r="BQ1117" s="60"/>
      <c r="BR1117" s="60"/>
      <c r="BS1117" s="60"/>
      <c r="BT1117" s="60"/>
      <c r="BU1117" s="60"/>
      <c r="BV1117" s="60"/>
      <c r="BW1117" s="60"/>
      <c r="BX1117" s="60"/>
      <c r="BY1117" s="60"/>
      <c r="BZ1117" s="60"/>
      <c r="CA1117" s="60"/>
      <c r="CB1117" s="60"/>
      <c r="CC1117" s="60"/>
      <c r="CD1117" s="60"/>
      <c r="CE1117" s="60"/>
      <c r="CF1117" s="60"/>
      <c r="CG1117" s="60"/>
      <c r="CH1117" s="60"/>
      <c r="CI1117" s="60"/>
      <c r="CJ1117" s="60"/>
      <c r="CK1117" s="60"/>
      <c r="CL1117" s="60"/>
      <c r="CM1117" s="60"/>
      <c r="CN1117" s="60"/>
      <c r="CO1117" s="60"/>
    </row>
    <row r="1118" spans="1:93" s="61" customFormat="1" x14ac:dyDescent="0.25">
      <c r="A1118" s="64"/>
      <c r="B1118" s="59"/>
      <c r="C1118" s="59"/>
      <c r="D1118" s="59"/>
      <c r="E1118" s="59"/>
      <c r="F1118" s="59"/>
      <c r="G1118" s="59"/>
      <c r="H1118" s="59"/>
      <c r="I1118" s="59"/>
      <c r="J1118" s="59"/>
      <c r="K1118" s="59"/>
      <c r="L1118" s="59"/>
      <c r="M1118" s="59"/>
      <c r="N1118" s="59"/>
      <c r="O1118" s="59"/>
      <c r="P1118" s="59"/>
      <c r="Q1118" s="59"/>
      <c r="R1118" s="59"/>
      <c r="S1118" s="59"/>
      <c r="T1118" s="59"/>
      <c r="U1118" s="59"/>
      <c r="V1118" s="59"/>
      <c r="W1118" s="59"/>
      <c r="X1118" s="59"/>
      <c r="Y1118" s="59"/>
      <c r="Z1118" s="59"/>
      <c r="AA1118" s="59"/>
      <c r="AB1118" s="59"/>
      <c r="AC1118" s="59"/>
      <c r="AD1118" s="59"/>
      <c r="AE1118" s="59"/>
      <c r="AF1118" s="59"/>
      <c r="AG1118" s="59"/>
      <c r="AH1118" s="59"/>
      <c r="AI1118" s="60"/>
      <c r="AJ1118" s="60"/>
      <c r="AK1118" s="60"/>
      <c r="AL1118" s="60"/>
      <c r="AM1118" s="60"/>
      <c r="AN1118" s="60"/>
      <c r="AO1118" s="60"/>
      <c r="AP1118" s="60"/>
      <c r="AQ1118" s="60"/>
      <c r="AR1118" s="60"/>
      <c r="AS1118" s="60"/>
      <c r="AT1118" s="60"/>
      <c r="AU1118" s="60"/>
      <c r="AV1118" s="60"/>
      <c r="AW1118" s="60"/>
      <c r="AX1118" s="60"/>
      <c r="AY1118" s="60"/>
      <c r="AZ1118" s="60"/>
      <c r="BA1118" s="60"/>
      <c r="BB1118" s="60"/>
      <c r="BC1118" s="60"/>
      <c r="BD1118" s="60"/>
      <c r="BE1118" s="60"/>
      <c r="BF1118" s="60"/>
      <c r="BG1118" s="60"/>
      <c r="BH1118" s="60"/>
      <c r="BI1118" s="60"/>
      <c r="BJ1118" s="60"/>
      <c r="BK1118" s="60"/>
      <c r="BL1118" s="60"/>
      <c r="BM1118" s="60"/>
      <c r="BN1118" s="60"/>
      <c r="BO1118" s="60"/>
      <c r="BP1118" s="60"/>
      <c r="BQ1118" s="60"/>
      <c r="BR1118" s="60"/>
      <c r="BS1118" s="60"/>
      <c r="BT1118" s="60"/>
      <c r="BU1118" s="60"/>
      <c r="BV1118" s="60"/>
      <c r="BW1118" s="60"/>
      <c r="BX1118" s="60"/>
      <c r="BY1118" s="60"/>
      <c r="BZ1118" s="60"/>
      <c r="CA1118" s="60"/>
      <c r="CB1118" s="60"/>
      <c r="CC1118" s="60"/>
      <c r="CD1118" s="60"/>
      <c r="CE1118" s="60"/>
      <c r="CF1118" s="60"/>
      <c r="CG1118" s="60"/>
      <c r="CH1118" s="60"/>
      <c r="CI1118" s="60"/>
      <c r="CJ1118" s="60"/>
      <c r="CK1118" s="60"/>
      <c r="CL1118" s="60"/>
      <c r="CM1118" s="60"/>
      <c r="CN1118" s="60"/>
      <c r="CO1118" s="60"/>
    </row>
    <row r="1119" spans="1:93" s="61" customFormat="1" x14ac:dyDescent="0.25">
      <c r="A1119" s="64"/>
      <c r="B1119" s="59"/>
      <c r="C1119" s="59"/>
      <c r="D1119" s="59"/>
      <c r="E1119" s="59"/>
      <c r="F1119" s="59"/>
      <c r="G1119" s="59"/>
      <c r="H1119" s="59"/>
      <c r="I1119" s="59"/>
      <c r="J1119" s="59"/>
      <c r="K1119" s="59"/>
      <c r="L1119" s="59"/>
      <c r="M1119" s="59"/>
      <c r="N1119" s="59"/>
      <c r="O1119" s="59"/>
      <c r="P1119" s="59"/>
      <c r="Q1119" s="59"/>
      <c r="R1119" s="59"/>
      <c r="S1119" s="59"/>
      <c r="T1119" s="59"/>
      <c r="U1119" s="59"/>
      <c r="V1119" s="59"/>
      <c r="W1119" s="59"/>
      <c r="X1119" s="59"/>
      <c r="Y1119" s="59"/>
      <c r="Z1119" s="59"/>
      <c r="AA1119" s="59"/>
      <c r="AB1119" s="59"/>
      <c r="AC1119" s="59"/>
      <c r="AD1119" s="59"/>
      <c r="AE1119" s="59"/>
      <c r="AF1119" s="59"/>
      <c r="AG1119" s="59"/>
      <c r="AH1119" s="59"/>
      <c r="AI1119" s="60"/>
      <c r="AJ1119" s="60"/>
      <c r="AK1119" s="60"/>
      <c r="AL1119" s="60"/>
      <c r="AM1119" s="60"/>
      <c r="AN1119" s="60"/>
      <c r="AO1119" s="60"/>
      <c r="AP1119" s="60"/>
      <c r="AQ1119" s="60"/>
      <c r="AR1119" s="60"/>
      <c r="AS1119" s="60"/>
      <c r="AT1119" s="60"/>
      <c r="AU1119" s="60"/>
      <c r="AV1119" s="60"/>
      <c r="AW1119" s="60"/>
      <c r="AX1119" s="60"/>
      <c r="AY1119" s="60"/>
      <c r="AZ1119" s="60"/>
      <c r="BA1119" s="60"/>
      <c r="BB1119" s="60"/>
      <c r="BC1119" s="60"/>
      <c r="BD1119" s="60"/>
      <c r="BE1119" s="60"/>
      <c r="BF1119" s="60"/>
      <c r="BG1119" s="60"/>
      <c r="BH1119" s="60"/>
      <c r="BI1119" s="60"/>
      <c r="BJ1119" s="60"/>
      <c r="BK1119" s="60"/>
      <c r="BL1119" s="60"/>
      <c r="BM1119" s="60"/>
      <c r="BN1119" s="60"/>
      <c r="BO1119" s="60"/>
      <c r="BP1119" s="60"/>
      <c r="BQ1119" s="60"/>
      <c r="BR1119" s="60"/>
      <c r="BS1119" s="60"/>
      <c r="BT1119" s="60"/>
      <c r="BU1119" s="60"/>
      <c r="BV1119" s="60"/>
      <c r="BW1119" s="60"/>
      <c r="BX1119" s="60"/>
      <c r="BY1119" s="60"/>
      <c r="BZ1119" s="60"/>
      <c r="CA1119" s="60"/>
      <c r="CB1119" s="60"/>
      <c r="CC1119" s="60"/>
      <c r="CD1119" s="60"/>
      <c r="CE1119" s="60"/>
      <c r="CF1119" s="60"/>
      <c r="CG1119" s="60"/>
      <c r="CH1119" s="60"/>
      <c r="CI1119" s="60"/>
      <c r="CJ1119" s="60"/>
      <c r="CK1119" s="60"/>
      <c r="CL1119" s="60"/>
      <c r="CM1119" s="60"/>
      <c r="CN1119" s="60"/>
      <c r="CO1119" s="60"/>
    </row>
    <row r="1120" spans="1:93" s="61" customFormat="1" x14ac:dyDescent="0.25">
      <c r="A1120" s="64"/>
      <c r="B1120" s="59"/>
      <c r="C1120" s="59"/>
      <c r="D1120" s="59"/>
      <c r="E1120" s="59"/>
      <c r="F1120" s="59"/>
      <c r="G1120" s="59"/>
      <c r="H1120" s="59"/>
      <c r="I1120" s="59"/>
      <c r="J1120" s="59"/>
      <c r="K1120" s="59"/>
      <c r="L1120" s="59"/>
      <c r="M1120" s="59"/>
      <c r="N1120" s="59"/>
      <c r="O1120" s="59"/>
      <c r="P1120" s="59"/>
      <c r="Q1120" s="59"/>
      <c r="R1120" s="59"/>
      <c r="S1120" s="59"/>
      <c r="T1120" s="59"/>
      <c r="U1120" s="59"/>
      <c r="V1120" s="59"/>
      <c r="W1120" s="59"/>
      <c r="X1120" s="59"/>
      <c r="Y1120" s="59"/>
      <c r="Z1120" s="59"/>
      <c r="AA1120" s="59"/>
      <c r="AB1120" s="59"/>
      <c r="AC1120" s="59"/>
      <c r="AD1120" s="59"/>
      <c r="AE1120" s="59"/>
      <c r="AF1120" s="59"/>
      <c r="AG1120" s="59"/>
      <c r="AH1120" s="59"/>
      <c r="AI1120" s="60"/>
      <c r="AJ1120" s="60"/>
      <c r="AK1120" s="60"/>
      <c r="AL1120" s="60"/>
      <c r="AM1120" s="60"/>
      <c r="AN1120" s="60"/>
      <c r="AO1120" s="60"/>
      <c r="AP1120" s="60"/>
      <c r="AQ1120" s="60"/>
      <c r="AR1120" s="60"/>
      <c r="AS1120" s="60"/>
      <c r="AT1120" s="60"/>
      <c r="AU1120" s="60"/>
      <c r="AV1120" s="60"/>
      <c r="AW1120" s="60"/>
      <c r="AX1120" s="60"/>
      <c r="AY1120" s="60"/>
      <c r="AZ1120" s="60"/>
      <c r="BA1120" s="60"/>
      <c r="BB1120" s="60"/>
      <c r="BC1120" s="60"/>
      <c r="BD1120" s="60"/>
      <c r="BE1120" s="60"/>
      <c r="BF1120" s="60"/>
      <c r="BG1120" s="60"/>
      <c r="BH1120" s="60"/>
      <c r="BI1120" s="60"/>
      <c r="BJ1120" s="60"/>
      <c r="BK1120" s="60"/>
      <c r="BL1120" s="60"/>
      <c r="BM1120" s="60"/>
      <c r="BN1120" s="60"/>
      <c r="BO1120" s="60"/>
      <c r="BP1120" s="60"/>
      <c r="BQ1120" s="60"/>
      <c r="BR1120" s="60"/>
      <c r="BS1120" s="60"/>
      <c r="BT1120" s="60"/>
      <c r="BU1120" s="60"/>
      <c r="BV1120" s="60"/>
      <c r="BW1120" s="60"/>
      <c r="BX1120" s="60"/>
      <c r="BY1120" s="60"/>
      <c r="BZ1120" s="60"/>
      <c r="CA1120" s="60"/>
      <c r="CB1120" s="60"/>
      <c r="CC1120" s="60"/>
      <c r="CD1120" s="60"/>
      <c r="CE1120" s="60"/>
      <c r="CF1120" s="60"/>
      <c r="CG1120" s="60"/>
      <c r="CH1120" s="60"/>
      <c r="CI1120" s="60"/>
      <c r="CJ1120" s="60"/>
      <c r="CK1120" s="60"/>
      <c r="CL1120" s="60"/>
      <c r="CM1120" s="60"/>
      <c r="CN1120" s="60"/>
      <c r="CO1120" s="60"/>
    </row>
    <row r="1121" spans="1:93" s="61" customFormat="1" x14ac:dyDescent="0.25">
      <c r="A1121" s="64"/>
      <c r="B1121" s="59"/>
      <c r="C1121" s="59"/>
      <c r="D1121" s="59"/>
      <c r="E1121" s="59"/>
      <c r="F1121" s="59"/>
      <c r="G1121" s="59"/>
      <c r="H1121" s="59"/>
      <c r="I1121" s="59"/>
      <c r="J1121" s="59"/>
      <c r="K1121" s="59"/>
      <c r="L1121" s="59"/>
      <c r="M1121" s="59"/>
      <c r="N1121" s="59"/>
      <c r="O1121" s="59"/>
      <c r="P1121" s="59"/>
      <c r="Q1121" s="59"/>
      <c r="R1121" s="59"/>
      <c r="S1121" s="59"/>
      <c r="T1121" s="59"/>
      <c r="U1121" s="59"/>
      <c r="V1121" s="59"/>
      <c r="W1121" s="59"/>
      <c r="X1121" s="59"/>
      <c r="Y1121" s="59"/>
      <c r="Z1121" s="59"/>
      <c r="AA1121" s="59"/>
      <c r="AB1121" s="59"/>
      <c r="AC1121" s="59"/>
      <c r="AD1121" s="59"/>
      <c r="AE1121" s="59"/>
      <c r="AF1121" s="59"/>
      <c r="AG1121" s="59"/>
      <c r="AH1121" s="59"/>
      <c r="AI1121" s="60"/>
      <c r="AJ1121" s="60"/>
      <c r="AK1121" s="60"/>
      <c r="AL1121" s="60"/>
      <c r="AM1121" s="60"/>
      <c r="AN1121" s="60"/>
      <c r="AO1121" s="60"/>
      <c r="AP1121" s="60"/>
      <c r="AQ1121" s="60"/>
      <c r="AR1121" s="60"/>
      <c r="AS1121" s="60"/>
      <c r="AT1121" s="60"/>
      <c r="AU1121" s="60"/>
      <c r="AV1121" s="60"/>
      <c r="AW1121" s="60"/>
      <c r="AX1121" s="60"/>
      <c r="AY1121" s="60"/>
      <c r="AZ1121" s="60"/>
      <c r="BA1121" s="60"/>
      <c r="BB1121" s="60"/>
      <c r="BC1121" s="60"/>
      <c r="BD1121" s="60"/>
      <c r="BE1121" s="60"/>
      <c r="BF1121" s="60"/>
      <c r="BG1121" s="60"/>
      <c r="BH1121" s="60"/>
      <c r="BI1121" s="60"/>
      <c r="BJ1121" s="60"/>
      <c r="BK1121" s="60"/>
      <c r="BL1121" s="60"/>
      <c r="BM1121" s="60"/>
      <c r="BN1121" s="60"/>
      <c r="BO1121" s="60"/>
      <c r="BP1121" s="60"/>
      <c r="BQ1121" s="60"/>
      <c r="BR1121" s="60"/>
      <c r="BS1121" s="60"/>
      <c r="BT1121" s="60"/>
      <c r="BU1121" s="60"/>
      <c r="BV1121" s="60"/>
      <c r="BW1121" s="60"/>
      <c r="BX1121" s="60"/>
      <c r="BY1121" s="60"/>
      <c r="BZ1121" s="60"/>
      <c r="CA1121" s="60"/>
      <c r="CB1121" s="60"/>
      <c r="CC1121" s="60"/>
      <c r="CD1121" s="60"/>
      <c r="CE1121" s="60"/>
      <c r="CF1121" s="60"/>
      <c r="CG1121" s="60"/>
      <c r="CH1121" s="60"/>
      <c r="CI1121" s="60"/>
      <c r="CJ1121" s="60"/>
      <c r="CK1121" s="60"/>
      <c r="CL1121" s="60"/>
      <c r="CM1121" s="60"/>
      <c r="CN1121" s="60"/>
      <c r="CO1121" s="60"/>
    </row>
    <row r="1122" spans="1:93" s="61" customFormat="1" x14ac:dyDescent="0.25">
      <c r="A1122" s="64"/>
      <c r="B1122" s="59"/>
      <c r="C1122" s="59"/>
      <c r="D1122" s="59"/>
      <c r="E1122" s="59"/>
      <c r="F1122" s="59"/>
      <c r="G1122" s="59"/>
      <c r="H1122" s="59"/>
      <c r="I1122" s="59"/>
      <c r="J1122" s="59"/>
      <c r="K1122" s="59"/>
      <c r="L1122" s="59"/>
      <c r="M1122" s="59"/>
      <c r="N1122" s="59"/>
      <c r="O1122" s="59"/>
      <c r="P1122" s="59"/>
      <c r="Q1122" s="59"/>
      <c r="R1122" s="59"/>
      <c r="S1122" s="59"/>
      <c r="T1122" s="59"/>
      <c r="U1122" s="59"/>
      <c r="V1122" s="59"/>
      <c r="W1122" s="59"/>
      <c r="X1122" s="59"/>
      <c r="Y1122" s="59"/>
      <c r="Z1122" s="59"/>
      <c r="AA1122" s="59"/>
      <c r="AB1122" s="59"/>
      <c r="AC1122" s="59"/>
      <c r="AD1122" s="59"/>
      <c r="AE1122" s="59"/>
      <c r="AF1122" s="59"/>
      <c r="AG1122" s="59"/>
      <c r="AH1122" s="59"/>
      <c r="AI1122" s="60"/>
      <c r="AJ1122" s="60"/>
      <c r="AK1122" s="60"/>
      <c r="AL1122" s="60"/>
      <c r="AM1122" s="60"/>
      <c r="AN1122" s="60"/>
      <c r="AO1122" s="60"/>
      <c r="AP1122" s="60"/>
      <c r="AQ1122" s="60"/>
      <c r="AR1122" s="60"/>
      <c r="AS1122" s="60"/>
      <c r="AT1122" s="60"/>
      <c r="AU1122" s="60"/>
      <c r="AV1122" s="60"/>
      <c r="AW1122" s="60"/>
      <c r="AX1122" s="60"/>
      <c r="AY1122" s="60"/>
      <c r="AZ1122" s="60"/>
      <c r="BA1122" s="60"/>
      <c r="BB1122" s="60"/>
      <c r="BC1122" s="60"/>
      <c r="BD1122" s="60"/>
      <c r="BE1122" s="60"/>
      <c r="BF1122" s="60"/>
      <c r="BG1122" s="60"/>
      <c r="BH1122" s="60"/>
      <c r="BI1122" s="60"/>
      <c r="BJ1122" s="60"/>
      <c r="BK1122" s="60"/>
      <c r="BL1122" s="60"/>
      <c r="BM1122" s="60"/>
      <c r="BN1122" s="60"/>
      <c r="BO1122" s="60"/>
      <c r="BP1122" s="60"/>
      <c r="BQ1122" s="60"/>
      <c r="BR1122" s="60"/>
      <c r="BS1122" s="60"/>
      <c r="BT1122" s="60"/>
      <c r="BU1122" s="60"/>
      <c r="BV1122" s="60"/>
      <c r="BW1122" s="60"/>
      <c r="BX1122" s="60"/>
      <c r="BY1122" s="60"/>
      <c r="BZ1122" s="60"/>
      <c r="CA1122" s="60"/>
      <c r="CB1122" s="60"/>
      <c r="CC1122" s="60"/>
      <c r="CD1122" s="60"/>
      <c r="CE1122" s="60"/>
      <c r="CF1122" s="60"/>
      <c r="CG1122" s="60"/>
      <c r="CH1122" s="60"/>
      <c r="CI1122" s="60"/>
      <c r="CJ1122" s="60"/>
      <c r="CK1122" s="60"/>
      <c r="CL1122" s="60"/>
      <c r="CM1122" s="60"/>
      <c r="CN1122" s="60"/>
      <c r="CO1122" s="60"/>
    </row>
    <row r="1123" spans="1:93" s="61" customFormat="1" x14ac:dyDescent="0.25">
      <c r="A1123" s="64"/>
      <c r="B1123" s="59"/>
      <c r="C1123" s="59"/>
      <c r="D1123" s="59"/>
      <c r="E1123" s="59"/>
      <c r="F1123" s="59"/>
      <c r="G1123" s="59"/>
      <c r="H1123" s="59"/>
      <c r="I1123" s="59"/>
      <c r="J1123" s="59"/>
      <c r="K1123" s="59"/>
      <c r="L1123" s="59"/>
      <c r="M1123" s="59"/>
      <c r="N1123" s="59"/>
      <c r="O1123" s="59"/>
      <c r="P1123" s="59"/>
      <c r="Q1123" s="59"/>
      <c r="R1123" s="59"/>
      <c r="S1123" s="59"/>
      <c r="T1123" s="59"/>
      <c r="U1123" s="59"/>
      <c r="V1123" s="59"/>
      <c r="W1123" s="59"/>
      <c r="X1123" s="59"/>
      <c r="Y1123" s="59"/>
      <c r="Z1123" s="59"/>
      <c r="AA1123" s="59"/>
      <c r="AB1123" s="59"/>
      <c r="AC1123" s="59"/>
      <c r="AD1123" s="59"/>
      <c r="AE1123" s="59"/>
      <c r="AF1123" s="59"/>
      <c r="AG1123" s="59"/>
      <c r="AH1123" s="59"/>
      <c r="AI1123" s="60"/>
      <c r="AJ1123" s="60"/>
      <c r="AK1123" s="60"/>
      <c r="AL1123" s="60"/>
      <c r="AM1123" s="60"/>
      <c r="AN1123" s="60"/>
      <c r="AO1123" s="60"/>
      <c r="AP1123" s="60"/>
      <c r="AQ1123" s="60"/>
      <c r="AR1123" s="60"/>
      <c r="AS1123" s="60"/>
      <c r="AT1123" s="60"/>
      <c r="AU1123" s="60"/>
      <c r="AV1123" s="60"/>
      <c r="AW1123" s="60"/>
      <c r="AX1123" s="60"/>
      <c r="AY1123" s="60"/>
      <c r="AZ1123" s="60"/>
      <c r="BA1123" s="60"/>
      <c r="BB1123" s="60"/>
      <c r="BC1123" s="60"/>
      <c r="BD1123" s="60"/>
      <c r="BE1123" s="60"/>
      <c r="BF1123" s="60"/>
      <c r="BG1123" s="60"/>
      <c r="BH1123" s="60"/>
      <c r="BI1123" s="60"/>
      <c r="BJ1123" s="60"/>
      <c r="BK1123" s="60"/>
      <c r="BL1123" s="60"/>
      <c r="BM1123" s="60"/>
      <c r="BN1123" s="60"/>
      <c r="BO1123" s="60"/>
      <c r="BP1123" s="60"/>
      <c r="BQ1123" s="60"/>
      <c r="BR1123" s="60"/>
      <c r="BS1123" s="60"/>
      <c r="BT1123" s="60"/>
      <c r="BU1123" s="60"/>
      <c r="BV1123" s="60"/>
      <c r="BW1123" s="60"/>
      <c r="BX1123" s="60"/>
      <c r="BY1123" s="60"/>
      <c r="BZ1123" s="60"/>
      <c r="CA1123" s="60"/>
      <c r="CB1123" s="60"/>
      <c r="CC1123" s="60"/>
      <c r="CD1123" s="60"/>
      <c r="CE1123" s="60"/>
      <c r="CF1123" s="60"/>
      <c r="CG1123" s="60"/>
      <c r="CH1123" s="60"/>
      <c r="CI1123" s="60"/>
      <c r="CJ1123" s="60"/>
      <c r="CK1123" s="60"/>
      <c r="CL1123" s="60"/>
      <c r="CM1123" s="60"/>
      <c r="CN1123" s="60"/>
      <c r="CO1123" s="60"/>
    </row>
    <row r="1124" spans="1:93" s="61" customFormat="1" x14ac:dyDescent="0.25">
      <c r="A1124" s="64"/>
      <c r="B1124" s="59"/>
      <c r="C1124" s="59"/>
      <c r="D1124" s="59"/>
      <c r="E1124" s="59"/>
      <c r="F1124" s="59"/>
      <c r="G1124" s="59"/>
      <c r="H1124" s="59"/>
      <c r="I1124" s="59"/>
      <c r="J1124" s="59"/>
      <c r="K1124" s="59"/>
      <c r="L1124" s="59"/>
      <c r="M1124" s="59"/>
      <c r="N1124" s="59"/>
      <c r="O1124" s="59"/>
      <c r="P1124" s="59"/>
      <c r="Q1124" s="59"/>
      <c r="R1124" s="59"/>
      <c r="S1124" s="59"/>
      <c r="T1124" s="59"/>
      <c r="U1124" s="59"/>
      <c r="V1124" s="59"/>
      <c r="W1124" s="59"/>
      <c r="X1124" s="59"/>
      <c r="Y1124" s="59"/>
      <c r="Z1124" s="59"/>
      <c r="AA1124" s="59"/>
      <c r="AB1124" s="59"/>
      <c r="AC1124" s="59"/>
      <c r="AD1124" s="59"/>
      <c r="AE1124" s="59"/>
      <c r="AF1124" s="59"/>
      <c r="AG1124" s="59"/>
      <c r="AH1124" s="59"/>
      <c r="AI1124" s="60"/>
      <c r="AJ1124" s="60"/>
      <c r="AK1124" s="60"/>
      <c r="AL1124" s="60"/>
      <c r="AM1124" s="60"/>
      <c r="AN1124" s="60"/>
      <c r="AO1124" s="60"/>
      <c r="AP1124" s="60"/>
      <c r="AQ1124" s="60"/>
      <c r="AR1124" s="60"/>
      <c r="AS1124" s="60"/>
      <c r="AT1124" s="60"/>
      <c r="AU1124" s="60"/>
      <c r="AV1124" s="60"/>
      <c r="AW1124" s="60"/>
      <c r="AX1124" s="60"/>
      <c r="AY1124" s="60"/>
      <c r="AZ1124" s="60"/>
      <c r="BA1124" s="60"/>
      <c r="BB1124" s="60"/>
      <c r="BC1124" s="60"/>
      <c r="BD1124" s="60"/>
      <c r="BE1124" s="60"/>
      <c r="BF1124" s="60"/>
      <c r="BG1124" s="60"/>
      <c r="BH1124" s="60"/>
      <c r="BI1124" s="60"/>
      <c r="BJ1124" s="60"/>
      <c r="BK1124" s="60"/>
      <c r="BL1124" s="60"/>
      <c r="BM1124" s="60"/>
      <c r="BN1124" s="60"/>
      <c r="BO1124" s="60"/>
      <c r="BP1124" s="60"/>
      <c r="BQ1124" s="60"/>
      <c r="BR1124" s="60"/>
      <c r="BS1124" s="60"/>
      <c r="BT1124" s="60"/>
      <c r="BU1124" s="60"/>
      <c r="BV1124" s="60"/>
      <c r="BW1124" s="60"/>
      <c r="BX1124" s="60"/>
      <c r="BY1124" s="60"/>
      <c r="BZ1124" s="60"/>
      <c r="CA1124" s="60"/>
      <c r="CB1124" s="60"/>
      <c r="CC1124" s="60"/>
      <c r="CD1124" s="60"/>
      <c r="CE1124" s="60"/>
      <c r="CF1124" s="60"/>
      <c r="CG1124" s="60"/>
      <c r="CH1124" s="60"/>
      <c r="CI1124" s="60"/>
      <c r="CJ1124" s="60"/>
      <c r="CK1124" s="60"/>
      <c r="CL1124" s="60"/>
      <c r="CM1124" s="60"/>
      <c r="CN1124" s="60"/>
      <c r="CO1124" s="60"/>
    </row>
    <row r="1125" spans="1:93" s="61" customFormat="1" x14ac:dyDescent="0.25">
      <c r="A1125" s="64"/>
      <c r="B1125" s="59"/>
      <c r="C1125" s="59"/>
      <c r="D1125" s="59"/>
      <c r="E1125" s="59"/>
      <c r="F1125" s="59"/>
      <c r="G1125" s="59"/>
      <c r="H1125" s="59"/>
      <c r="I1125" s="59"/>
      <c r="J1125" s="59"/>
      <c r="K1125" s="59"/>
      <c r="L1125" s="59"/>
      <c r="M1125" s="59"/>
      <c r="N1125" s="59"/>
      <c r="O1125" s="59"/>
      <c r="P1125" s="59"/>
      <c r="Q1125" s="59"/>
      <c r="R1125" s="59"/>
      <c r="S1125" s="59"/>
      <c r="T1125" s="59"/>
      <c r="U1125" s="59"/>
      <c r="V1125" s="59"/>
      <c r="W1125" s="59"/>
      <c r="X1125" s="59"/>
      <c r="Y1125" s="59"/>
      <c r="Z1125" s="59"/>
      <c r="AA1125" s="59"/>
      <c r="AB1125" s="59"/>
      <c r="AC1125" s="59"/>
      <c r="AD1125" s="59"/>
      <c r="AE1125" s="59"/>
      <c r="AF1125" s="59"/>
      <c r="AG1125" s="59"/>
      <c r="AH1125" s="59"/>
      <c r="AI1125" s="60"/>
      <c r="AJ1125" s="60"/>
      <c r="AK1125" s="60"/>
      <c r="AL1125" s="60"/>
      <c r="AM1125" s="60"/>
      <c r="AN1125" s="60"/>
      <c r="AO1125" s="60"/>
      <c r="AP1125" s="60"/>
      <c r="AQ1125" s="60"/>
      <c r="AR1125" s="60"/>
      <c r="AS1125" s="60"/>
      <c r="AT1125" s="60"/>
      <c r="AU1125" s="60"/>
      <c r="AV1125" s="60"/>
      <c r="AW1125" s="60"/>
      <c r="AX1125" s="60"/>
      <c r="AY1125" s="60"/>
      <c r="AZ1125" s="60"/>
      <c r="BA1125" s="60"/>
      <c r="BB1125" s="60"/>
      <c r="BC1125" s="60"/>
      <c r="BD1125" s="60"/>
      <c r="BE1125" s="60"/>
      <c r="BF1125" s="60"/>
      <c r="BG1125" s="60"/>
      <c r="BH1125" s="60"/>
      <c r="BI1125" s="60"/>
      <c r="BJ1125" s="60"/>
      <c r="BK1125" s="60"/>
      <c r="BL1125" s="60"/>
      <c r="BM1125" s="60"/>
      <c r="BN1125" s="60"/>
      <c r="BO1125" s="60"/>
      <c r="BP1125" s="60"/>
      <c r="BQ1125" s="60"/>
      <c r="BR1125" s="60"/>
      <c r="BS1125" s="60"/>
      <c r="BT1125" s="60"/>
      <c r="BU1125" s="60"/>
      <c r="BV1125" s="60"/>
      <c r="BW1125" s="60"/>
      <c r="BX1125" s="60"/>
      <c r="BY1125" s="60"/>
      <c r="BZ1125" s="60"/>
      <c r="CA1125" s="60"/>
      <c r="CB1125" s="60"/>
      <c r="CC1125" s="60"/>
      <c r="CD1125" s="60"/>
      <c r="CE1125" s="60"/>
      <c r="CF1125" s="60"/>
      <c r="CG1125" s="60"/>
      <c r="CH1125" s="60"/>
      <c r="CI1125" s="60"/>
      <c r="CJ1125" s="60"/>
      <c r="CK1125" s="60"/>
      <c r="CL1125" s="60"/>
      <c r="CM1125" s="60"/>
      <c r="CN1125" s="60"/>
      <c r="CO1125" s="60"/>
    </row>
    <row r="1126" spans="1:93" s="61" customFormat="1" x14ac:dyDescent="0.25">
      <c r="A1126" s="64"/>
      <c r="B1126" s="59"/>
      <c r="C1126" s="59"/>
      <c r="D1126" s="59"/>
      <c r="E1126" s="59"/>
      <c r="F1126" s="59"/>
      <c r="G1126" s="59"/>
      <c r="H1126" s="59"/>
      <c r="I1126" s="59"/>
      <c r="J1126" s="59"/>
      <c r="K1126" s="59"/>
      <c r="L1126" s="59"/>
      <c r="M1126" s="59"/>
      <c r="N1126" s="59"/>
      <c r="O1126" s="59"/>
      <c r="P1126" s="59"/>
      <c r="Q1126" s="59"/>
      <c r="R1126" s="59"/>
      <c r="S1126" s="59"/>
      <c r="T1126" s="59"/>
      <c r="U1126" s="59"/>
      <c r="V1126" s="59"/>
      <c r="W1126" s="59"/>
      <c r="X1126" s="59"/>
      <c r="Y1126" s="59"/>
      <c r="Z1126" s="59"/>
      <c r="AA1126" s="59"/>
      <c r="AB1126" s="59"/>
      <c r="AC1126" s="59"/>
      <c r="AD1126" s="59"/>
      <c r="AE1126" s="59"/>
      <c r="AF1126" s="59"/>
      <c r="AG1126" s="59"/>
      <c r="AH1126" s="59"/>
      <c r="AI1126" s="60"/>
      <c r="AJ1126" s="60"/>
      <c r="AK1126" s="60"/>
      <c r="AL1126" s="60"/>
      <c r="AM1126" s="60"/>
      <c r="AN1126" s="60"/>
      <c r="AO1126" s="60"/>
      <c r="AP1126" s="60"/>
      <c r="AQ1126" s="60"/>
      <c r="AR1126" s="60"/>
      <c r="AS1126" s="60"/>
      <c r="AT1126" s="60"/>
      <c r="AU1126" s="60"/>
      <c r="AV1126" s="60"/>
      <c r="AW1126" s="60"/>
      <c r="AX1126" s="60"/>
      <c r="AY1126" s="60"/>
      <c r="AZ1126" s="60"/>
      <c r="BA1126" s="60"/>
      <c r="BB1126" s="60"/>
      <c r="BC1126" s="60"/>
      <c r="BD1126" s="60"/>
      <c r="BE1126" s="60"/>
      <c r="BF1126" s="60"/>
      <c r="BG1126" s="60"/>
      <c r="BH1126" s="60"/>
      <c r="BI1126" s="60"/>
      <c r="BJ1126" s="60"/>
      <c r="BK1126" s="60"/>
      <c r="BL1126" s="60"/>
      <c r="BM1126" s="60"/>
      <c r="BN1126" s="60"/>
      <c r="BO1126" s="60"/>
      <c r="BP1126" s="60"/>
      <c r="BQ1126" s="60"/>
      <c r="BR1126" s="60"/>
      <c r="BS1126" s="60"/>
      <c r="BT1126" s="60"/>
      <c r="BU1126" s="60"/>
      <c r="BV1126" s="60"/>
      <c r="BW1126" s="60"/>
      <c r="BX1126" s="60"/>
      <c r="BY1126" s="60"/>
      <c r="BZ1126" s="60"/>
      <c r="CA1126" s="60"/>
      <c r="CB1126" s="60"/>
      <c r="CC1126" s="60"/>
      <c r="CD1126" s="60"/>
      <c r="CE1126" s="60"/>
      <c r="CF1126" s="60"/>
      <c r="CG1126" s="60"/>
      <c r="CH1126" s="60"/>
      <c r="CI1126" s="60"/>
      <c r="CJ1126" s="60"/>
      <c r="CK1126" s="60"/>
      <c r="CL1126" s="60"/>
      <c r="CM1126" s="60"/>
      <c r="CN1126" s="60"/>
      <c r="CO1126" s="60"/>
    </row>
    <row r="1127" spans="1:93" s="61" customFormat="1" x14ac:dyDescent="0.25">
      <c r="A1127" s="64"/>
      <c r="B1127" s="59"/>
      <c r="C1127" s="59"/>
      <c r="D1127" s="59"/>
      <c r="E1127" s="59"/>
      <c r="F1127" s="59"/>
      <c r="G1127" s="59"/>
      <c r="H1127" s="59"/>
      <c r="I1127" s="59"/>
      <c r="J1127" s="59"/>
      <c r="K1127" s="59"/>
      <c r="L1127" s="59"/>
      <c r="M1127" s="59"/>
      <c r="N1127" s="59"/>
      <c r="O1127" s="59"/>
      <c r="P1127" s="59"/>
      <c r="Q1127" s="59"/>
      <c r="R1127" s="59"/>
      <c r="S1127" s="59"/>
      <c r="T1127" s="59"/>
      <c r="U1127" s="59"/>
      <c r="V1127" s="59"/>
      <c r="W1127" s="59"/>
      <c r="X1127" s="59"/>
      <c r="Y1127" s="59"/>
      <c r="Z1127" s="59"/>
      <c r="AA1127" s="59"/>
      <c r="AB1127" s="59"/>
      <c r="AC1127" s="59"/>
      <c r="AD1127" s="59"/>
      <c r="AE1127" s="59"/>
      <c r="AF1127" s="59"/>
      <c r="AG1127" s="59"/>
      <c r="AH1127" s="59"/>
      <c r="AI1127" s="60"/>
      <c r="AJ1127" s="60"/>
      <c r="AK1127" s="60"/>
      <c r="AL1127" s="60"/>
      <c r="AM1127" s="60"/>
      <c r="AN1127" s="60"/>
      <c r="AO1127" s="60"/>
      <c r="AP1127" s="60"/>
      <c r="AQ1127" s="60"/>
      <c r="AR1127" s="60"/>
      <c r="AS1127" s="60"/>
      <c r="AT1127" s="60"/>
      <c r="AU1127" s="60"/>
      <c r="AV1127" s="60"/>
      <c r="AW1127" s="60"/>
      <c r="AX1127" s="60"/>
      <c r="AY1127" s="60"/>
      <c r="AZ1127" s="60"/>
      <c r="BA1127" s="60"/>
      <c r="BB1127" s="60"/>
      <c r="BC1127" s="60"/>
      <c r="BD1127" s="60"/>
      <c r="BE1127" s="60"/>
      <c r="BF1127" s="60"/>
      <c r="BG1127" s="60"/>
      <c r="BH1127" s="60"/>
      <c r="BI1127" s="60"/>
      <c r="BJ1127" s="60"/>
      <c r="BK1127" s="60"/>
      <c r="BL1127" s="60"/>
      <c r="BM1127" s="60"/>
      <c r="BN1127" s="60"/>
      <c r="BO1127" s="60"/>
      <c r="BP1127" s="60"/>
      <c r="BQ1127" s="60"/>
      <c r="BR1127" s="60"/>
      <c r="BS1127" s="60"/>
      <c r="BT1127" s="60"/>
      <c r="BU1127" s="60"/>
      <c r="BV1127" s="60"/>
      <c r="BW1127" s="60"/>
      <c r="BX1127" s="60"/>
      <c r="BY1127" s="60"/>
      <c r="BZ1127" s="60"/>
      <c r="CA1127" s="60"/>
      <c r="CB1127" s="60"/>
      <c r="CC1127" s="60"/>
      <c r="CD1127" s="60"/>
      <c r="CE1127" s="60"/>
      <c r="CF1127" s="60"/>
      <c r="CG1127" s="60"/>
      <c r="CH1127" s="60"/>
      <c r="CI1127" s="60"/>
      <c r="CJ1127" s="60"/>
      <c r="CK1127" s="60"/>
      <c r="CL1127" s="60"/>
      <c r="CM1127" s="60"/>
      <c r="CN1127" s="60"/>
      <c r="CO1127" s="60"/>
    </row>
    <row r="1128" spans="1:93" s="61" customFormat="1" x14ac:dyDescent="0.25">
      <c r="A1128" s="64"/>
      <c r="B1128" s="59"/>
      <c r="C1128" s="59"/>
      <c r="D1128" s="59"/>
      <c r="E1128" s="59"/>
      <c r="F1128" s="59"/>
      <c r="G1128" s="59"/>
      <c r="H1128" s="59"/>
      <c r="I1128" s="59"/>
      <c r="J1128" s="59"/>
      <c r="K1128" s="59"/>
      <c r="L1128" s="59"/>
      <c r="M1128" s="59"/>
      <c r="N1128" s="59"/>
      <c r="O1128" s="59"/>
      <c r="P1128" s="59"/>
      <c r="Q1128" s="59"/>
      <c r="R1128" s="59"/>
      <c r="S1128" s="59"/>
      <c r="T1128" s="59"/>
      <c r="U1128" s="59"/>
      <c r="V1128" s="59"/>
      <c r="W1128" s="59"/>
      <c r="X1128" s="59"/>
      <c r="Y1128" s="59"/>
      <c r="Z1128" s="59"/>
      <c r="AA1128" s="59"/>
      <c r="AB1128" s="59"/>
      <c r="AC1128" s="59"/>
      <c r="AD1128" s="59"/>
      <c r="AE1128" s="59"/>
      <c r="AF1128" s="59"/>
      <c r="AG1128" s="59"/>
      <c r="AH1128" s="59"/>
      <c r="AI1128" s="60"/>
      <c r="AJ1128" s="60"/>
      <c r="AK1128" s="60"/>
      <c r="AL1128" s="60"/>
      <c r="AM1128" s="60"/>
      <c r="AN1128" s="60"/>
      <c r="AO1128" s="60"/>
      <c r="AP1128" s="60"/>
      <c r="AQ1128" s="60"/>
      <c r="AR1128" s="60"/>
      <c r="AS1128" s="60"/>
      <c r="AT1128" s="60"/>
      <c r="AU1128" s="60"/>
      <c r="AV1128" s="60"/>
      <c r="AW1128" s="60"/>
      <c r="AX1128" s="60"/>
      <c r="AY1128" s="60"/>
      <c r="AZ1128" s="60"/>
      <c r="BA1128" s="60"/>
      <c r="BB1128" s="60"/>
      <c r="BC1128" s="60"/>
      <c r="BD1128" s="60"/>
      <c r="BE1128" s="60"/>
      <c r="BF1128" s="60"/>
      <c r="BG1128" s="60"/>
      <c r="BH1128" s="60"/>
      <c r="BI1128" s="60"/>
      <c r="BJ1128" s="60"/>
      <c r="BK1128" s="60"/>
      <c r="BL1128" s="60"/>
      <c r="BM1128" s="60"/>
      <c r="BN1128" s="60"/>
      <c r="BO1128" s="60"/>
      <c r="BP1128" s="60"/>
      <c r="BQ1128" s="60"/>
      <c r="BR1128" s="60"/>
      <c r="BS1128" s="60"/>
      <c r="BT1128" s="60"/>
      <c r="BU1128" s="60"/>
      <c r="BV1128" s="60"/>
      <c r="BW1128" s="60"/>
      <c r="BX1128" s="60"/>
      <c r="BY1128" s="60"/>
      <c r="BZ1128" s="60"/>
      <c r="CA1128" s="60"/>
      <c r="CB1128" s="60"/>
      <c r="CC1128" s="60"/>
      <c r="CD1128" s="60"/>
      <c r="CE1128" s="60"/>
      <c r="CF1128" s="60"/>
      <c r="CG1128" s="60"/>
      <c r="CH1128" s="60"/>
      <c r="CI1128" s="60"/>
      <c r="CJ1128" s="60"/>
      <c r="CK1128" s="60"/>
      <c r="CL1128" s="60"/>
      <c r="CM1128" s="60"/>
      <c r="CN1128" s="60"/>
      <c r="CO1128" s="60"/>
    </row>
    <row r="1129" spans="1:93" s="61" customFormat="1" x14ac:dyDescent="0.25">
      <c r="A1129" s="64"/>
      <c r="B1129" s="59"/>
      <c r="C1129" s="59"/>
      <c r="D1129" s="59"/>
      <c r="E1129" s="59"/>
      <c r="F1129" s="59"/>
      <c r="G1129" s="59"/>
      <c r="H1129" s="59"/>
      <c r="I1129" s="59"/>
      <c r="J1129" s="59"/>
      <c r="K1129" s="59"/>
      <c r="L1129" s="59"/>
      <c r="M1129" s="59"/>
      <c r="N1129" s="59"/>
      <c r="O1129" s="59"/>
      <c r="P1129" s="59"/>
      <c r="Q1129" s="59"/>
      <c r="R1129" s="59"/>
      <c r="S1129" s="59"/>
      <c r="T1129" s="59"/>
      <c r="U1129" s="59"/>
      <c r="V1129" s="59"/>
      <c r="W1129" s="59"/>
      <c r="X1129" s="59"/>
      <c r="Y1129" s="59"/>
      <c r="Z1129" s="59"/>
      <c r="AA1129" s="59"/>
      <c r="AB1129" s="59"/>
      <c r="AC1129" s="59"/>
      <c r="AD1129" s="59"/>
      <c r="AE1129" s="59"/>
      <c r="AF1129" s="59"/>
      <c r="AG1129" s="59"/>
      <c r="AH1129" s="59"/>
      <c r="AI1129" s="60"/>
      <c r="AJ1129" s="60"/>
      <c r="AK1129" s="60"/>
      <c r="AL1129" s="60"/>
      <c r="AM1129" s="60"/>
      <c r="AN1129" s="60"/>
      <c r="AO1129" s="60"/>
      <c r="AP1129" s="60"/>
      <c r="AQ1129" s="60"/>
      <c r="AR1129" s="60"/>
      <c r="AS1129" s="60"/>
      <c r="AT1129" s="60"/>
      <c r="AU1129" s="60"/>
      <c r="AV1129" s="60"/>
      <c r="AW1129" s="60"/>
      <c r="AX1129" s="60"/>
      <c r="AY1129" s="60"/>
      <c r="AZ1129" s="60"/>
      <c r="BA1129" s="60"/>
      <c r="BB1129" s="60"/>
      <c r="BC1129" s="60"/>
      <c r="BD1129" s="60"/>
      <c r="BE1129" s="60"/>
      <c r="BF1129" s="60"/>
      <c r="BG1129" s="60"/>
      <c r="BH1129" s="60"/>
      <c r="BI1129" s="60"/>
      <c r="BJ1129" s="60"/>
      <c r="BK1129" s="60"/>
      <c r="BL1129" s="60"/>
      <c r="BM1129" s="60"/>
      <c r="BN1129" s="60"/>
      <c r="BO1129" s="60"/>
      <c r="BP1129" s="60"/>
      <c r="BQ1129" s="60"/>
      <c r="BR1129" s="60"/>
      <c r="BS1129" s="60"/>
      <c r="BT1129" s="60"/>
      <c r="BU1129" s="60"/>
      <c r="BV1129" s="60"/>
      <c r="BW1129" s="60"/>
      <c r="BX1129" s="60"/>
      <c r="BY1129" s="60"/>
      <c r="BZ1129" s="60"/>
      <c r="CA1129" s="60"/>
      <c r="CB1129" s="60"/>
      <c r="CC1129" s="60"/>
      <c r="CD1129" s="60"/>
      <c r="CE1129" s="60"/>
      <c r="CF1129" s="60"/>
      <c r="CG1129" s="60"/>
      <c r="CH1129" s="60"/>
      <c r="CI1129" s="60"/>
      <c r="CJ1129" s="60"/>
      <c r="CK1129" s="60"/>
      <c r="CL1129" s="60"/>
      <c r="CM1129" s="60"/>
      <c r="CN1129" s="60"/>
      <c r="CO1129" s="60"/>
    </row>
    <row r="1130" spans="1:93" s="61" customFormat="1" x14ac:dyDescent="0.25">
      <c r="A1130" s="64"/>
      <c r="B1130" s="59"/>
      <c r="C1130" s="59"/>
      <c r="D1130" s="59"/>
      <c r="E1130" s="59"/>
      <c r="F1130" s="59"/>
      <c r="G1130" s="59"/>
      <c r="H1130" s="59"/>
      <c r="I1130" s="59"/>
      <c r="J1130" s="59"/>
      <c r="K1130" s="59"/>
      <c r="L1130" s="59"/>
      <c r="M1130" s="59"/>
      <c r="N1130" s="59"/>
      <c r="O1130" s="59"/>
      <c r="P1130" s="59"/>
      <c r="Q1130" s="59"/>
      <c r="R1130" s="59"/>
      <c r="S1130" s="59"/>
      <c r="T1130" s="59"/>
      <c r="U1130" s="59"/>
      <c r="V1130" s="59"/>
      <c r="W1130" s="59"/>
      <c r="X1130" s="59"/>
      <c r="Y1130" s="59"/>
      <c r="Z1130" s="59"/>
      <c r="AA1130" s="59"/>
      <c r="AB1130" s="59"/>
      <c r="AC1130" s="59"/>
      <c r="AD1130" s="59"/>
      <c r="AE1130" s="59"/>
      <c r="AF1130" s="59"/>
      <c r="AG1130" s="59"/>
      <c r="AH1130" s="59"/>
      <c r="AI1130" s="60"/>
      <c r="AJ1130" s="60"/>
      <c r="AK1130" s="60"/>
      <c r="AL1130" s="60"/>
      <c r="AM1130" s="60"/>
      <c r="AN1130" s="60"/>
      <c r="AO1130" s="60"/>
      <c r="AP1130" s="60"/>
      <c r="AQ1130" s="60"/>
      <c r="AR1130" s="60"/>
      <c r="AS1130" s="60"/>
      <c r="AT1130" s="60"/>
      <c r="AU1130" s="60"/>
      <c r="AV1130" s="60"/>
      <c r="AW1130" s="60"/>
      <c r="AX1130" s="60"/>
      <c r="AY1130" s="60"/>
      <c r="AZ1130" s="60"/>
      <c r="BA1130" s="60"/>
      <c r="BB1130" s="60"/>
      <c r="BC1130" s="60"/>
      <c r="BD1130" s="60"/>
      <c r="BE1130" s="60"/>
      <c r="BF1130" s="60"/>
      <c r="BG1130" s="60"/>
      <c r="BH1130" s="60"/>
      <c r="BI1130" s="60"/>
      <c r="BJ1130" s="60"/>
      <c r="BK1130" s="60"/>
      <c r="BL1130" s="60"/>
      <c r="BM1130" s="60"/>
      <c r="BN1130" s="60"/>
      <c r="BO1130" s="60"/>
      <c r="BP1130" s="60"/>
      <c r="BQ1130" s="60"/>
      <c r="BR1130" s="60"/>
      <c r="BS1130" s="60"/>
      <c r="BT1130" s="60"/>
      <c r="BU1130" s="60"/>
      <c r="BV1130" s="60"/>
      <c r="BW1130" s="60"/>
      <c r="BX1130" s="60"/>
      <c r="BY1130" s="60"/>
      <c r="BZ1130" s="60"/>
      <c r="CA1130" s="60"/>
      <c r="CB1130" s="60"/>
      <c r="CC1130" s="60"/>
      <c r="CD1130" s="60"/>
      <c r="CE1130" s="60"/>
      <c r="CF1130" s="60"/>
      <c r="CG1130" s="60"/>
      <c r="CH1130" s="60"/>
      <c r="CI1130" s="60"/>
      <c r="CJ1130" s="60"/>
      <c r="CK1130" s="60"/>
      <c r="CL1130" s="60"/>
      <c r="CM1130" s="60"/>
      <c r="CN1130" s="60"/>
      <c r="CO1130" s="60"/>
    </row>
    <row r="1131" spans="1:93" s="61" customFormat="1" x14ac:dyDescent="0.25">
      <c r="A1131" s="64"/>
      <c r="B1131" s="59"/>
      <c r="C1131" s="59"/>
      <c r="D1131" s="59"/>
      <c r="E1131" s="59"/>
      <c r="F1131" s="59"/>
      <c r="G1131" s="59"/>
      <c r="H1131" s="59"/>
      <c r="I1131" s="59"/>
      <c r="J1131" s="59"/>
      <c r="K1131" s="59"/>
      <c r="L1131" s="59"/>
      <c r="M1131" s="59"/>
      <c r="N1131" s="59"/>
      <c r="O1131" s="59"/>
      <c r="P1131" s="59"/>
      <c r="Q1131" s="59"/>
      <c r="R1131" s="59"/>
      <c r="S1131" s="59"/>
      <c r="T1131" s="59"/>
      <c r="U1131" s="59"/>
      <c r="V1131" s="59"/>
      <c r="W1131" s="59"/>
      <c r="X1131" s="59"/>
      <c r="Y1131" s="59"/>
      <c r="Z1131" s="59"/>
      <c r="AA1131" s="59"/>
      <c r="AB1131" s="59"/>
      <c r="AC1131" s="59"/>
      <c r="AD1131" s="59"/>
      <c r="AE1131" s="59"/>
      <c r="AF1131" s="59"/>
      <c r="AG1131" s="59"/>
      <c r="AH1131" s="59"/>
      <c r="AI1131" s="60"/>
      <c r="AJ1131" s="60"/>
      <c r="AK1131" s="60"/>
      <c r="AL1131" s="60"/>
      <c r="AM1131" s="60"/>
      <c r="AN1131" s="60"/>
      <c r="AO1131" s="60"/>
      <c r="AP1131" s="60"/>
      <c r="AQ1131" s="60"/>
      <c r="AR1131" s="60"/>
      <c r="AS1131" s="60"/>
      <c r="AT1131" s="60"/>
      <c r="AU1131" s="60"/>
      <c r="AV1131" s="60"/>
      <c r="AW1131" s="60"/>
      <c r="AX1131" s="60"/>
      <c r="AY1131" s="60"/>
      <c r="AZ1131" s="60"/>
      <c r="BA1131" s="60"/>
      <c r="BB1131" s="60"/>
      <c r="BC1131" s="60"/>
      <c r="BD1131" s="60"/>
      <c r="BE1131" s="60"/>
      <c r="BF1131" s="60"/>
      <c r="BG1131" s="60"/>
      <c r="BH1131" s="60"/>
      <c r="BI1131" s="60"/>
      <c r="BJ1131" s="60"/>
      <c r="BK1131" s="60"/>
      <c r="BL1131" s="60"/>
      <c r="BM1131" s="60"/>
      <c r="BN1131" s="60"/>
      <c r="BO1131" s="60"/>
      <c r="BP1131" s="60"/>
      <c r="BQ1131" s="60"/>
      <c r="BR1131" s="60"/>
      <c r="BS1131" s="60"/>
      <c r="BT1131" s="60"/>
      <c r="BU1131" s="60"/>
      <c r="BV1131" s="60"/>
      <c r="BW1131" s="60"/>
      <c r="BX1131" s="60"/>
      <c r="BY1131" s="60"/>
      <c r="BZ1131" s="60"/>
      <c r="CA1131" s="60"/>
      <c r="CB1131" s="60"/>
      <c r="CC1131" s="60"/>
      <c r="CD1131" s="60"/>
      <c r="CE1131" s="60"/>
      <c r="CF1131" s="60"/>
      <c r="CG1131" s="60"/>
      <c r="CH1131" s="60"/>
      <c r="CI1131" s="60"/>
      <c r="CJ1131" s="60"/>
      <c r="CK1131" s="60"/>
      <c r="CL1131" s="60"/>
      <c r="CM1131" s="60"/>
      <c r="CN1131" s="60"/>
      <c r="CO1131" s="60"/>
    </row>
    <row r="1132" spans="1:93" s="61" customFormat="1" x14ac:dyDescent="0.25">
      <c r="A1132" s="64"/>
      <c r="B1132" s="59"/>
      <c r="C1132" s="59"/>
      <c r="D1132" s="59"/>
      <c r="E1132" s="59"/>
      <c r="F1132" s="59"/>
      <c r="G1132" s="59"/>
      <c r="H1132" s="59"/>
      <c r="I1132" s="59"/>
      <c r="J1132" s="59"/>
      <c r="K1132" s="59"/>
      <c r="L1132" s="59"/>
      <c r="M1132" s="59"/>
      <c r="N1132" s="59"/>
      <c r="O1132" s="59"/>
      <c r="P1132" s="59"/>
      <c r="Q1132" s="59"/>
      <c r="R1132" s="59"/>
      <c r="S1132" s="59"/>
      <c r="T1132" s="59"/>
      <c r="U1132" s="59"/>
      <c r="V1132" s="59"/>
      <c r="W1132" s="59"/>
      <c r="X1132" s="59"/>
      <c r="Y1132" s="59"/>
      <c r="Z1132" s="59"/>
      <c r="AA1132" s="59"/>
      <c r="AB1132" s="59"/>
      <c r="AC1132" s="59"/>
      <c r="AD1132" s="59"/>
      <c r="AE1132" s="59"/>
      <c r="AF1132" s="59"/>
      <c r="AG1132" s="59"/>
      <c r="AH1132" s="59"/>
      <c r="AI1132" s="60"/>
      <c r="AJ1132" s="60"/>
      <c r="AK1132" s="60"/>
      <c r="AL1132" s="60"/>
      <c r="AM1132" s="60"/>
      <c r="AN1132" s="60"/>
      <c r="AO1132" s="60"/>
      <c r="AP1132" s="60"/>
      <c r="AQ1132" s="60"/>
      <c r="AR1132" s="60"/>
      <c r="AS1132" s="60"/>
      <c r="AT1132" s="60"/>
      <c r="AU1132" s="60"/>
      <c r="AV1132" s="60"/>
      <c r="AW1132" s="60"/>
      <c r="AX1132" s="60"/>
      <c r="AY1132" s="60"/>
      <c r="AZ1132" s="60"/>
      <c r="BA1132" s="60"/>
      <c r="BB1132" s="60"/>
      <c r="BC1132" s="60"/>
      <c r="BD1132" s="60"/>
      <c r="BE1132" s="60"/>
      <c r="BF1132" s="60"/>
      <c r="BG1132" s="60"/>
      <c r="BH1132" s="60"/>
      <c r="BI1132" s="60"/>
      <c r="BJ1132" s="60"/>
      <c r="BK1132" s="60"/>
      <c r="BL1132" s="60"/>
      <c r="BM1132" s="60"/>
      <c r="BN1132" s="60"/>
      <c r="BO1132" s="60"/>
      <c r="BP1132" s="60"/>
      <c r="BQ1132" s="60"/>
      <c r="BR1132" s="60"/>
      <c r="BS1132" s="60"/>
      <c r="BT1132" s="60"/>
      <c r="BU1132" s="60"/>
      <c r="BV1132" s="60"/>
      <c r="BW1132" s="60"/>
      <c r="BX1132" s="60"/>
      <c r="BY1132" s="60"/>
      <c r="BZ1132" s="60"/>
      <c r="CA1132" s="60"/>
      <c r="CB1132" s="60"/>
      <c r="CC1132" s="60"/>
      <c r="CD1132" s="60"/>
      <c r="CE1132" s="60"/>
      <c r="CF1132" s="60"/>
      <c r="CG1132" s="60"/>
      <c r="CH1132" s="60"/>
      <c r="CI1132" s="60"/>
      <c r="CJ1132" s="60"/>
      <c r="CK1132" s="60"/>
      <c r="CL1132" s="60"/>
      <c r="CM1132" s="60"/>
      <c r="CN1132" s="60"/>
      <c r="CO1132" s="60"/>
    </row>
    <row r="1133" spans="1:93" s="61" customFormat="1" x14ac:dyDescent="0.25">
      <c r="A1133" s="64"/>
      <c r="B1133" s="59"/>
      <c r="C1133" s="59"/>
      <c r="D1133" s="59"/>
      <c r="E1133" s="59"/>
      <c r="F1133" s="59"/>
      <c r="G1133" s="59"/>
      <c r="H1133" s="59"/>
      <c r="I1133" s="59"/>
      <c r="J1133" s="59"/>
      <c r="K1133" s="59"/>
      <c r="L1133" s="59"/>
      <c r="M1133" s="59"/>
      <c r="N1133" s="59"/>
      <c r="O1133" s="59"/>
      <c r="P1133" s="59"/>
      <c r="Q1133" s="59"/>
      <c r="R1133" s="59"/>
      <c r="S1133" s="59"/>
      <c r="T1133" s="59"/>
      <c r="U1133" s="59"/>
      <c r="V1133" s="59"/>
      <c r="W1133" s="59"/>
      <c r="X1133" s="59"/>
      <c r="Y1133" s="59"/>
      <c r="Z1133" s="59"/>
      <c r="AA1133" s="59"/>
      <c r="AB1133" s="59"/>
      <c r="AC1133" s="59"/>
      <c r="AD1133" s="59"/>
      <c r="AE1133" s="59"/>
      <c r="AF1133" s="59"/>
      <c r="AG1133" s="59"/>
      <c r="AH1133" s="59"/>
      <c r="AI1133" s="60"/>
      <c r="AJ1133" s="60"/>
      <c r="AK1133" s="60"/>
      <c r="AL1133" s="60"/>
      <c r="AM1133" s="60"/>
      <c r="AN1133" s="60"/>
      <c r="AO1133" s="60"/>
      <c r="AP1133" s="60"/>
      <c r="AQ1133" s="60"/>
      <c r="AR1133" s="60"/>
      <c r="AS1133" s="60"/>
      <c r="AT1133" s="60"/>
      <c r="AU1133" s="60"/>
      <c r="AV1133" s="60"/>
      <c r="AW1133" s="60"/>
      <c r="AX1133" s="60"/>
      <c r="AY1133" s="60"/>
      <c r="AZ1133" s="60"/>
      <c r="BA1133" s="60"/>
      <c r="BB1133" s="60"/>
      <c r="BC1133" s="60"/>
      <c r="BD1133" s="60"/>
      <c r="BE1133" s="60"/>
      <c r="BF1133" s="60"/>
      <c r="BG1133" s="60"/>
      <c r="BH1133" s="60"/>
      <c r="BI1133" s="60"/>
      <c r="BJ1133" s="60"/>
      <c r="BK1133" s="60"/>
      <c r="BL1133" s="60"/>
      <c r="BM1133" s="60"/>
      <c r="BN1133" s="60"/>
      <c r="BO1133" s="60"/>
      <c r="BP1133" s="60"/>
      <c r="BQ1133" s="60"/>
      <c r="BR1133" s="60"/>
      <c r="BS1133" s="60"/>
      <c r="BT1133" s="60"/>
      <c r="BU1133" s="60"/>
      <c r="BV1133" s="60"/>
      <c r="BW1133" s="60"/>
      <c r="BX1133" s="60"/>
      <c r="BY1133" s="60"/>
      <c r="BZ1133" s="60"/>
      <c r="CA1133" s="60"/>
      <c r="CB1133" s="60"/>
      <c r="CC1133" s="60"/>
      <c r="CD1133" s="60"/>
      <c r="CE1133" s="60"/>
      <c r="CF1133" s="60"/>
      <c r="CG1133" s="60"/>
      <c r="CH1133" s="60"/>
      <c r="CI1133" s="60"/>
      <c r="CJ1133" s="60"/>
      <c r="CK1133" s="60"/>
      <c r="CL1133" s="60"/>
      <c r="CM1133" s="60"/>
      <c r="CN1133" s="60"/>
      <c r="CO1133" s="60"/>
    </row>
    <row r="1134" spans="1:93" s="61" customFormat="1" x14ac:dyDescent="0.25">
      <c r="A1134" s="64"/>
      <c r="B1134" s="59"/>
      <c r="C1134" s="59"/>
      <c r="D1134" s="59"/>
      <c r="E1134" s="59"/>
      <c r="F1134" s="59"/>
      <c r="G1134" s="59"/>
      <c r="H1134" s="59"/>
      <c r="I1134" s="59"/>
      <c r="J1134" s="59"/>
      <c r="K1134" s="59"/>
      <c r="L1134" s="59"/>
      <c r="M1134" s="59"/>
      <c r="N1134" s="59"/>
      <c r="O1134" s="59"/>
      <c r="P1134" s="59"/>
      <c r="Q1134" s="59"/>
      <c r="R1134" s="59"/>
      <c r="S1134" s="59"/>
      <c r="T1134" s="59"/>
      <c r="U1134" s="59"/>
      <c r="V1134" s="59"/>
      <c r="W1134" s="59"/>
      <c r="X1134" s="59"/>
      <c r="Y1134" s="59"/>
      <c r="Z1134" s="59"/>
      <c r="AA1134" s="59"/>
      <c r="AB1134" s="59"/>
      <c r="AC1134" s="59"/>
      <c r="AD1134" s="59"/>
      <c r="AE1134" s="59"/>
      <c r="AF1134" s="59"/>
      <c r="AG1134" s="59"/>
      <c r="AH1134" s="59"/>
      <c r="AI1134" s="60"/>
      <c r="AJ1134" s="60"/>
      <c r="AK1134" s="60"/>
      <c r="AL1134" s="60"/>
      <c r="AM1134" s="60"/>
      <c r="AN1134" s="60"/>
      <c r="AO1134" s="60"/>
      <c r="AP1134" s="60"/>
      <c r="AQ1134" s="60"/>
      <c r="AR1134" s="60"/>
      <c r="AS1134" s="60"/>
      <c r="AT1134" s="60"/>
      <c r="AU1134" s="60"/>
      <c r="AV1134" s="60"/>
      <c r="AW1134" s="60"/>
      <c r="AX1134" s="60"/>
      <c r="AY1134" s="60"/>
      <c r="AZ1134" s="60"/>
      <c r="BA1134" s="60"/>
      <c r="BB1134" s="60"/>
      <c r="BC1134" s="60"/>
      <c r="BD1134" s="60"/>
      <c r="BE1134" s="60"/>
      <c r="BF1134" s="60"/>
      <c r="BG1134" s="60"/>
      <c r="BH1134" s="60"/>
      <c r="BI1134" s="60"/>
      <c r="BJ1134" s="60"/>
      <c r="BK1134" s="60"/>
      <c r="BL1134" s="60"/>
      <c r="BM1134" s="60"/>
      <c r="BN1134" s="60"/>
      <c r="BO1134" s="60"/>
      <c r="BP1134" s="60"/>
      <c r="BQ1134" s="60"/>
      <c r="BR1134" s="60"/>
      <c r="BS1134" s="60"/>
      <c r="BT1134" s="60"/>
      <c r="BU1134" s="60"/>
      <c r="BV1134" s="60"/>
      <c r="BW1134" s="60"/>
      <c r="BX1134" s="60"/>
      <c r="BY1134" s="60"/>
      <c r="BZ1134" s="60"/>
      <c r="CA1134" s="60"/>
      <c r="CB1134" s="60"/>
      <c r="CC1134" s="60"/>
      <c r="CD1134" s="60"/>
      <c r="CE1134" s="60"/>
      <c r="CF1134" s="60"/>
      <c r="CG1134" s="60"/>
      <c r="CH1134" s="60"/>
      <c r="CI1134" s="60"/>
      <c r="CJ1134" s="60"/>
      <c r="CK1134" s="60"/>
      <c r="CL1134" s="60"/>
      <c r="CM1134" s="60"/>
      <c r="CN1134" s="60"/>
      <c r="CO1134" s="60"/>
    </row>
    <row r="1135" spans="1:93" s="61" customFormat="1" x14ac:dyDescent="0.25">
      <c r="A1135" s="64"/>
      <c r="B1135" s="59"/>
      <c r="C1135" s="59"/>
      <c r="D1135" s="59"/>
      <c r="E1135" s="59"/>
      <c r="F1135" s="59"/>
      <c r="G1135" s="59"/>
      <c r="H1135" s="59"/>
      <c r="I1135" s="59"/>
      <c r="J1135" s="59"/>
      <c r="K1135" s="59"/>
      <c r="L1135" s="59"/>
      <c r="M1135" s="59"/>
      <c r="N1135" s="59"/>
      <c r="O1135" s="59"/>
      <c r="P1135" s="59"/>
      <c r="Q1135" s="59"/>
      <c r="R1135" s="59"/>
      <c r="S1135" s="59"/>
      <c r="T1135" s="59"/>
      <c r="U1135" s="59"/>
      <c r="V1135" s="59"/>
      <c r="W1135" s="59"/>
      <c r="X1135" s="59"/>
      <c r="Y1135" s="59"/>
      <c r="Z1135" s="59"/>
      <c r="AA1135" s="59"/>
      <c r="AB1135" s="59"/>
      <c r="AC1135" s="59"/>
      <c r="AD1135" s="59"/>
      <c r="AE1135" s="59"/>
      <c r="AF1135" s="59"/>
      <c r="AG1135" s="59"/>
      <c r="AH1135" s="59"/>
      <c r="AI1135" s="60"/>
      <c r="AJ1135" s="60"/>
      <c r="AK1135" s="60"/>
      <c r="AL1135" s="60"/>
      <c r="AM1135" s="60"/>
      <c r="AN1135" s="60"/>
      <c r="AO1135" s="60"/>
      <c r="AP1135" s="60"/>
      <c r="AQ1135" s="60"/>
      <c r="AR1135" s="60"/>
      <c r="AS1135" s="60"/>
      <c r="AT1135" s="60"/>
      <c r="AU1135" s="60"/>
      <c r="AV1135" s="60"/>
      <c r="AW1135" s="60"/>
      <c r="AX1135" s="60"/>
      <c r="AY1135" s="60"/>
      <c r="AZ1135" s="60"/>
      <c r="BA1135" s="60"/>
      <c r="BB1135" s="60"/>
      <c r="BC1135" s="60"/>
      <c r="BD1135" s="60"/>
      <c r="BE1135" s="60"/>
      <c r="BF1135" s="60"/>
      <c r="BG1135" s="60"/>
      <c r="BH1135" s="60"/>
      <c r="BI1135" s="60"/>
      <c r="BJ1135" s="60"/>
      <c r="BK1135" s="60"/>
      <c r="BL1135" s="60"/>
      <c r="BM1135" s="60"/>
      <c r="BN1135" s="60"/>
      <c r="BO1135" s="60"/>
      <c r="BP1135" s="60"/>
      <c r="BQ1135" s="60"/>
      <c r="BR1135" s="60"/>
      <c r="BS1135" s="60"/>
      <c r="BT1135" s="60"/>
      <c r="BU1135" s="60"/>
      <c r="BV1135" s="60"/>
      <c r="BW1135" s="60"/>
      <c r="BX1135" s="60"/>
      <c r="BY1135" s="60"/>
      <c r="BZ1135" s="60"/>
      <c r="CA1135" s="60"/>
      <c r="CB1135" s="60"/>
      <c r="CC1135" s="60"/>
      <c r="CD1135" s="60"/>
      <c r="CE1135" s="60"/>
      <c r="CF1135" s="60"/>
      <c r="CG1135" s="60"/>
      <c r="CH1135" s="60"/>
      <c r="CI1135" s="60"/>
      <c r="CJ1135" s="60"/>
      <c r="CK1135" s="60"/>
      <c r="CL1135" s="60"/>
      <c r="CM1135" s="60"/>
      <c r="CN1135" s="60"/>
      <c r="CO1135" s="60"/>
    </row>
    <row r="1136" spans="1:93" s="61" customFormat="1" x14ac:dyDescent="0.25">
      <c r="A1136" s="64"/>
      <c r="B1136" s="59"/>
      <c r="C1136" s="59"/>
      <c r="D1136" s="59"/>
      <c r="E1136" s="59"/>
      <c r="F1136" s="59"/>
      <c r="G1136" s="59"/>
      <c r="H1136" s="59"/>
      <c r="I1136" s="59"/>
      <c r="J1136" s="59"/>
      <c r="K1136" s="59"/>
      <c r="L1136" s="59"/>
      <c r="M1136" s="59"/>
      <c r="N1136" s="59"/>
      <c r="O1136" s="59"/>
      <c r="P1136" s="59"/>
      <c r="Q1136" s="59"/>
      <c r="R1136" s="59"/>
      <c r="S1136" s="59"/>
      <c r="T1136" s="59"/>
      <c r="U1136" s="59"/>
      <c r="V1136" s="59"/>
      <c r="W1136" s="59"/>
      <c r="X1136" s="59"/>
      <c r="Y1136" s="59"/>
      <c r="Z1136" s="59"/>
      <c r="AA1136" s="59"/>
      <c r="AB1136" s="59"/>
      <c r="AC1136" s="59"/>
      <c r="AD1136" s="59"/>
      <c r="AE1136" s="59"/>
      <c r="AF1136" s="59"/>
      <c r="AG1136" s="59"/>
      <c r="AH1136" s="59"/>
      <c r="AI1136" s="60"/>
      <c r="AJ1136" s="60"/>
      <c r="AK1136" s="60"/>
      <c r="AL1136" s="60"/>
      <c r="AM1136" s="60"/>
      <c r="AN1136" s="60"/>
      <c r="AO1136" s="60"/>
      <c r="AP1136" s="60"/>
      <c r="AQ1136" s="60"/>
      <c r="AR1136" s="60"/>
      <c r="AS1136" s="60"/>
      <c r="AT1136" s="60"/>
      <c r="AU1136" s="60"/>
      <c r="AV1136" s="60"/>
      <c r="AW1136" s="60"/>
      <c r="AX1136" s="60"/>
      <c r="AY1136" s="60"/>
      <c r="AZ1136" s="60"/>
      <c r="BA1136" s="60"/>
      <c r="BB1136" s="60"/>
      <c r="BC1136" s="60"/>
      <c r="BD1136" s="60"/>
      <c r="BE1136" s="60"/>
      <c r="BF1136" s="60"/>
      <c r="BG1136" s="60"/>
      <c r="BH1136" s="60"/>
      <c r="BI1136" s="60"/>
      <c r="BJ1136" s="60"/>
      <c r="BK1136" s="60"/>
      <c r="BL1136" s="60"/>
      <c r="BM1136" s="60"/>
      <c r="BN1136" s="60"/>
      <c r="BO1136" s="60"/>
      <c r="BP1136" s="60"/>
      <c r="BQ1136" s="60"/>
      <c r="BR1136" s="60"/>
      <c r="BS1136" s="60"/>
      <c r="BT1136" s="60"/>
      <c r="BU1136" s="60"/>
      <c r="BV1136" s="60"/>
      <c r="BW1136" s="60"/>
      <c r="BX1136" s="60"/>
      <c r="BY1136" s="60"/>
      <c r="BZ1136" s="60"/>
      <c r="CA1136" s="60"/>
      <c r="CB1136" s="60"/>
      <c r="CC1136" s="60"/>
      <c r="CD1136" s="60"/>
      <c r="CE1136" s="60"/>
      <c r="CF1136" s="60"/>
      <c r="CG1136" s="60"/>
      <c r="CH1136" s="60"/>
      <c r="CI1136" s="60"/>
      <c r="CJ1136" s="60"/>
      <c r="CK1136" s="60"/>
      <c r="CL1136" s="60"/>
      <c r="CM1136" s="60"/>
      <c r="CN1136" s="60"/>
      <c r="CO1136" s="60"/>
    </row>
    <row r="1137" spans="1:93" s="61" customFormat="1" x14ac:dyDescent="0.25">
      <c r="A1137" s="64"/>
      <c r="B1137" s="59"/>
      <c r="C1137" s="59"/>
      <c r="D1137" s="59"/>
      <c r="E1137" s="59"/>
      <c r="F1137" s="59"/>
      <c r="G1137" s="59"/>
      <c r="H1137" s="59"/>
      <c r="I1137" s="59"/>
      <c r="J1137" s="59"/>
      <c r="K1137" s="59"/>
      <c r="L1137" s="59"/>
      <c r="M1137" s="59"/>
      <c r="N1137" s="59"/>
      <c r="O1137" s="59"/>
      <c r="P1137" s="59"/>
      <c r="Q1137" s="59"/>
      <c r="R1137" s="59"/>
      <c r="S1137" s="59"/>
      <c r="T1137" s="59"/>
      <c r="U1137" s="59"/>
      <c r="V1137" s="59"/>
      <c r="W1137" s="59"/>
      <c r="X1137" s="59"/>
      <c r="Y1137" s="59"/>
      <c r="Z1137" s="59"/>
      <c r="AA1137" s="59"/>
      <c r="AB1137" s="59"/>
      <c r="AC1137" s="59"/>
      <c r="AD1137" s="59"/>
      <c r="AE1137" s="59"/>
      <c r="AF1137" s="59"/>
      <c r="AG1137" s="59"/>
      <c r="AH1137" s="59"/>
      <c r="AI1137" s="60"/>
      <c r="AJ1137" s="60"/>
      <c r="AK1137" s="60"/>
      <c r="AL1137" s="60"/>
      <c r="AM1137" s="60"/>
      <c r="AN1137" s="60"/>
      <c r="AO1137" s="60"/>
      <c r="AP1137" s="60"/>
      <c r="AQ1137" s="60"/>
      <c r="AR1137" s="60"/>
      <c r="AS1137" s="60"/>
      <c r="AT1137" s="60"/>
      <c r="AU1137" s="60"/>
      <c r="AV1137" s="60"/>
      <c r="AW1137" s="60"/>
      <c r="AX1137" s="60"/>
      <c r="AY1137" s="60"/>
      <c r="AZ1137" s="60"/>
      <c r="BA1137" s="60"/>
      <c r="BB1137" s="60"/>
      <c r="BC1137" s="60"/>
      <c r="BD1137" s="60"/>
      <c r="BE1137" s="60"/>
      <c r="BF1137" s="60"/>
      <c r="BG1137" s="60"/>
      <c r="BH1137" s="60"/>
      <c r="BI1137" s="60"/>
      <c r="BJ1137" s="60"/>
      <c r="BK1137" s="60"/>
      <c r="BL1137" s="60"/>
      <c r="BM1137" s="60"/>
      <c r="BN1137" s="60"/>
      <c r="BO1137" s="60"/>
      <c r="BP1137" s="60"/>
      <c r="BQ1137" s="60"/>
      <c r="BR1137" s="60"/>
      <c r="BS1137" s="60"/>
      <c r="BT1137" s="60"/>
      <c r="BU1137" s="60"/>
      <c r="BV1137" s="60"/>
      <c r="BW1137" s="60"/>
      <c r="BX1137" s="60"/>
      <c r="BY1137" s="60"/>
      <c r="BZ1137" s="60"/>
      <c r="CA1137" s="60"/>
      <c r="CB1137" s="60"/>
      <c r="CC1137" s="60"/>
      <c r="CD1137" s="60"/>
      <c r="CE1137" s="60"/>
      <c r="CF1137" s="60"/>
      <c r="CG1137" s="60"/>
      <c r="CH1137" s="60"/>
      <c r="CI1137" s="60"/>
      <c r="CJ1137" s="60"/>
      <c r="CK1137" s="60"/>
      <c r="CL1137" s="60"/>
      <c r="CM1137" s="60"/>
      <c r="CN1137" s="60"/>
      <c r="CO1137" s="60"/>
    </row>
    <row r="1138" spans="1:93" s="61" customFormat="1" x14ac:dyDescent="0.25">
      <c r="A1138" s="64"/>
      <c r="B1138" s="59"/>
      <c r="C1138" s="59"/>
      <c r="D1138" s="59"/>
      <c r="E1138" s="59"/>
      <c r="F1138" s="59"/>
      <c r="G1138" s="59"/>
      <c r="H1138" s="59"/>
      <c r="I1138" s="59"/>
      <c r="J1138" s="59"/>
      <c r="K1138" s="59"/>
      <c r="L1138" s="59"/>
      <c r="M1138" s="59"/>
      <c r="N1138" s="59"/>
      <c r="O1138" s="59"/>
      <c r="P1138" s="59"/>
      <c r="Q1138" s="59"/>
      <c r="R1138" s="59"/>
      <c r="S1138" s="59"/>
      <c r="T1138" s="59"/>
      <c r="U1138" s="59"/>
      <c r="V1138" s="59"/>
      <c r="W1138" s="59"/>
      <c r="X1138" s="59"/>
      <c r="Y1138" s="59"/>
      <c r="Z1138" s="59"/>
      <c r="AA1138" s="59"/>
      <c r="AB1138" s="59"/>
      <c r="AC1138" s="59"/>
      <c r="AD1138" s="59"/>
      <c r="AE1138" s="59"/>
      <c r="AF1138" s="59"/>
      <c r="AG1138" s="59"/>
      <c r="AH1138" s="59"/>
      <c r="AI1138" s="60"/>
      <c r="AJ1138" s="60"/>
      <c r="AK1138" s="60"/>
      <c r="AL1138" s="60"/>
      <c r="AM1138" s="60"/>
      <c r="AN1138" s="60"/>
      <c r="AO1138" s="60"/>
      <c r="AP1138" s="60"/>
      <c r="AQ1138" s="60"/>
      <c r="AR1138" s="60"/>
      <c r="AS1138" s="60"/>
      <c r="AT1138" s="60"/>
      <c r="AU1138" s="60"/>
      <c r="AV1138" s="60"/>
      <c r="AW1138" s="60"/>
      <c r="AX1138" s="60"/>
      <c r="AY1138" s="60"/>
      <c r="AZ1138" s="60"/>
      <c r="BA1138" s="60"/>
      <c r="BB1138" s="60"/>
      <c r="BC1138" s="60"/>
      <c r="BD1138" s="60"/>
      <c r="BE1138" s="60"/>
      <c r="BF1138" s="60"/>
      <c r="BG1138" s="60"/>
      <c r="BH1138" s="60"/>
      <c r="BI1138" s="60"/>
      <c r="BJ1138" s="60"/>
      <c r="BK1138" s="60"/>
      <c r="BL1138" s="60"/>
      <c r="BM1138" s="60"/>
      <c r="BN1138" s="60"/>
      <c r="BO1138" s="60"/>
      <c r="BP1138" s="60"/>
      <c r="BQ1138" s="60"/>
      <c r="BR1138" s="60"/>
      <c r="BS1138" s="60"/>
      <c r="BT1138" s="60"/>
      <c r="BU1138" s="60"/>
      <c r="BV1138" s="60"/>
      <c r="BW1138" s="60"/>
      <c r="BX1138" s="60"/>
      <c r="BY1138" s="60"/>
      <c r="BZ1138" s="60"/>
      <c r="CA1138" s="60"/>
      <c r="CB1138" s="60"/>
      <c r="CC1138" s="60"/>
      <c r="CD1138" s="60"/>
      <c r="CE1138" s="60"/>
      <c r="CF1138" s="60"/>
      <c r="CG1138" s="60"/>
      <c r="CH1138" s="60"/>
      <c r="CI1138" s="60"/>
      <c r="CJ1138" s="60"/>
      <c r="CK1138" s="60"/>
      <c r="CL1138" s="60"/>
      <c r="CM1138" s="60"/>
      <c r="CN1138" s="60"/>
      <c r="CO1138" s="60"/>
    </row>
    <row r="1139" spans="1:93" s="61" customFormat="1" x14ac:dyDescent="0.25">
      <c r="A1139" s="64"/>
      <c r="B1139" s="59"/>
      <c r="C1139" s="59"/>
      <c r="D1139" s="59"/>
      <c r="E1139" s="59"/>
      <c r="F1139" s="59"/>
      <c r="G1139" s="59"/>
      <c r="H1139" s="59"/>
      <c r="I1139" s="59"/>
      <c r="J1139" s="59"/>
      <c r="K1139" s="59"/>
      <c r="L1139" s="59"/>
      <c r="M1139" s="59"/>
      <c r="N1139" s="59"/>
      <c r="O1139" s="59"/>
      <c r="P1139" s="59"/>
      <c r="Q1139" s="59"/>
      <c r="R1139" s="59"/>
      <c r="S1139" s="59"/>
      <c r="T1139" s="59"/>
      <c r="U1139" s="59"/>
      <c r="V1139" s="59"/>
      <c r="W1139" s="59"/>
      <c r="X1139" s="59"/>
      <c r="Y1139" s="59"/>
      <c r="Z1139" s="59"/>
      <c r="AA1139" s="59"/>
      <c r="AB1139" s="59"/>
      <c r="AC1139" s="59"/>
      <c r="AD1139" s="59"/>
      <c r="AE1139" s="59"/>
      <c r="AF1139" s="59"/>
      <c r="AG1139" s="59"/>
      <c r="AH1139" s="59"/>
      <c r="AI1139" s="60"/>
      <c r="AJ1139" s="60"/>
      <c r="AK1139" s="60"/>
      <c r="AL1139" s="60"/>
      <c r="AM1139" s="60"/>
      <c r="AN1139" s="60"/>
      <c r="AO1139" s="60"/>
      <c r="AP1139" s="60"/>
      <c r="AQ1139" s="60"/>
      <c r="AR1139" s="60"/>
      <c r="AS1139" s="60"/>
      <c r="AT1139" s="60"/>
      <c r="AU1139" s="60"/>
      <c r="AV1139" s="60"/>
      <c r="AW1139" s="60"/>
      <c r="AX1139" s="60"/>
      <c r="AY1139" s="60"/>
      <c r="AZ1139" s="60"/>
      <c r="BA1139" s="60"/>
      <c r="BB1139" s="60"/>
      <c r="BC1139" s="60"/>
      <c r="BD1139" s="60"/>
      <c r="BE1139" s="60"/>
      <c r="BF1139" s="60"/>
      <c r="BG1139" s="60"/>
      <c r="BH1139" s="60"/>
      <c r="BI1139" s="60"/>
      <c r="BJ1139" s="60"/>
      <c r="BK1139" s="60"/>
      <c r="BL1139" s="60"/>
      <c r="BM1139" s="60"/>
      <c r="BN1139" s="60"/>
      <c r="BO1139" s="60"/>
      <c r="BP1139" s="60"/>
      <c r="BQ1139" s="60"/>
      <c r="BR1139" s="60"/>
      <c r="BS1139" s="60"/>
      <c r="BT1139" s="60"/>
      <c r="BU1139" s="60"/>
      <c r="BV1139" s="60"/>
      <c r="BW1139" s="60"/>
      <c r="BX1139" s="60"/>
      <c r="BY1139" s="60"/>
      <c r="BZ1139" s="60"/>
      <c r="CA1139" s="60"/>
      <c r="CB1139" s="60"/>
      <c r="CC1139" s="60"/>
      <c r="CD1139" s="60"/>
      <c r="CE1139" s="60"/>
      <c r="CF1139" s="60"/>
      <c r="CG1139" s="60"/>
      <c r="CH1139" s="60"/>
      <c r="CI1139" s="60"/>
      <c r="CJ1139" s="60"/>
      <c r="CK1139" s="60"/>
      <c r="CL1139" s="60"/>
      <c r="CM1139" s="60"/>
      <c r="CN1139" s="60"/>
      <c r="CO1139" s="60"/>
    </row>
    <row r="1140" spans="1:93" s="61" customFormat="1" x14ac:dyDescent="0.25">
      <c r="A1140" s="64"/>
      <c r="B1140" s="59"/>
      <c r="C1140" s="59"/>
      <c r="D1140" s="59"/>
      <c r="E1140" s="59"/>
      <c r="F1140" s="59"/>
      <c r="G1140" s="59"/>
      <c r="H1140" s="59"/>
      <c r="I1140" s="59"/>
      <c r="J1140" s="59"/>
      <c r="K1140" s="59"/>
      <c r="L1140" s="59"/>
      <c r="M1140" s="59"/>
      <c r="N1140" s="59"/>
      <c r="O1140" s="59"/>
      <c r="P1140" s="59"/>
      <c r="Q1140" s="59"/>
      <c r="R1140" s="59"/>
      <c r="S1140" s="59"/>
      <c r="T1140" s="59"/>
      <c r="U1140" s="59"/>
      <c r="V1140" s="59"/>
      <c r="W1140" s="59"/>
      <c r="X1140" s="59"/>
      <c r="Y1140" s="59"/>
      <c r="Z1140" s="59"/>
      <c r="AA1140" s="59"/>
      <c r="AB1140" s="59"/>
      <c r="AC1140" s="59"/>
      <c r="AD1140" s="59"/>
      <c r="AE1140" s="59"/>
      <c r="AF1140" s="59"/>
      <c r="AG1140" s="59"/>
      <c r="AH1140" s="59"/>
      <c r="AI1140" s="60"/>
      <c r="AJ1140" s="60"/>
      <c r="AK1140" s="60"/>
      <c r="AL1140" s="60"/>
      <c r="AM1140" s="60"/>
      <c r="AN1140" s="60"/>
      <c r="AO1140" s="60"/>
      <c r="AP1140" s="60"/>
      <c r="AQ1140" s="60"/>
      <c r="AR1140" s="60"/>
      <c r="AS1140" s="60"/>
      <c r="AT1140" s="60"/>
      <c r="AU1140" s="60"/>
      <c r="AV1140" s="60"/>
      <c r="AW1140" s="60"/>
      <c r="AX1140" s="60"/>
      <c r="AY1140" s="60"/>
      <c r="AZ1140" s="60"/>
      <c r="BA1140" s="60"/>
      <c r="BB1140" s="60"/>
      <c r="BC1140" s="60"/>
      <c r="BD1140" s="60"/>
      <c r="BE1140" s="60"/>
      <c r="BF1140" s="60"/>
      <c r="BG1140" s="60"/>
      <c r="BH1140" s="60"/>
      <c r="BI1140" s="60"/>
      <c r="BJ1140" s="60"/>
      <c r="BK1140" s="60"/>
      <c r="BL1140" s="60"/>
      <c r="BM1140" s="60"/>
      <c r="BN1140" s="60"/>
      <c r="BO1140" s="60"/>
      <c r="BP1140" s="60"/>
      <c r="BQ1140" s="60"/>
      <c r="BR1140" s="60"/>
      <c r="BS1140" s="60"/>
      <c r="BT1140" s="60"/>
      <c r="BU1140" s="60"/>
      <c r="BV1140" s="60"/>
      <c r="BW1140" s="60"/>
      <c r="BX1140" s="60"/>
      <c r="BY1140" s="60"/>
      <c r="BZ1140" s="60"/>
      <c r="CA1140" s="60"/>
      <c r="CB1140" s="60"/>
      <c r="CC1140" s="60"/>
      <c r="CD1140" s="60"/>
      <c r="CE1140" s="60"/>
      <c r="CF1140" s="60"/>
      <c r="CG1140" s="60"/>
      <c r="CH1140" s="60"/>
      <c r="CI1140" s="60"/>
      <c r="CJ1140" s="60"/>
      <c r="CK1140" s="60"/>
      <c r="CL1140" s="60"/>
      <c r="CM1140" s="60"/>
      <c r="CN1140" s="60"/>
      <c r="CO1140" s="60"/>
    </row>
    <row r="1141" spans="1:93" s="61" customFormat="1" x14ac:dyDescent="0.25">
      <c r="A1141" s="64"/>
      <c r="B1141" s="59"/>
      <c r="C1141" s="59"/>
      <c r="D1141" s="59"/>
      <c r="E1141" s="59"/>
      <c r="F1141" s="59"/>
      <c r="G1141" s="59"/>
      <c r="H1141" s="59"/>
      <c r="I1141" s="59"/>
      <c r="J1141" s="59"/>
      <c r="K1141" s="59"/>
      <c r="L1141" s="59"/>
      <c r="M1141" s="59"/>
      <c r="N1141" s="59"/>
      <c r="O1141" s="59"/>
      <c r="P1141" s="59"/>
      <c r="Q1141" s="59"/>
      <c r="R1141" s="59"/>
      <c r="S1141" s="59"/>
      <c r="T1141" s="59"/>
      <c r="U1141" s="59"/>
      <c r="V1141" s="59"/>
      <c r="W1141" s="59"/>
      <c r="X1141" s="59"/>
      <c r="Y1141" s="59"/>
      <c r="Z1141" s="59"/>
      <c r="AA1141" s="59"/>
      <c r="AB1141" s="59"/>
      <c r="AC1141" s="59"/>
      <c r="AD1141" s="59"/>
      <c r="AE1141" s="59"/>
      <c r="AF1141" s="59"/>
      <c r="AG1141" s="59"/>
      <c r="AH1141" s="59"/>
      <c r="AI1141" s="60"/>
      <c r="AJ1141" s="60"/>
      <c r="AK1141" s="60"/>
      <c r="AL1141" s="60"/>
      <c r="AM1141" s="60"/>
      <c r="AN1141" s="60"/>
      <c r="AO1141" s="60"/>
      <c r="AP1141" s="60"/>
      <c r="AQ1141" s="60"/>
      <c r="AR1141" s="60"/>
      <c r="AS1141" s="60"/>
      <c r="AT1141" s="60"/>
      <c r="AU1141" s="60"/>
      <c r="AV1141" s="60"/>
      <c r="AW1141" s="60"/>
      <c r="AX1141" s="60"/>
      <c r="AY1141" s="60"/>
      <c r="AZ1141" s="60"/>
      <c r="BA1141" s="60"/>
      <c r="BB1141" s="60"/>
      <c r="BC1141" s="60"/>
      <c r="BD1141" s="60"/>
      <c r="BE1141" s="60"/>
      <c r="BF1141" s="60"/>
      <c r="BG1141" s="60"/>
      <c r="BH1141" s="60"/>
      <c r="BI1141" s="60"/>
      <c r="BJ1141" s="60"/>
      <c r="BK1141" s="60"/>
      <c r="BL1141" s="60"/>
      <c r="BM1141" s="60"/>
      <c r="BN1141" s="60"/>
      <c r="BO1141" s="60"/>
      <c r="BP1141" s="60"/>
      <c r="BQ1141" s="60"/>
      <c r="BR1141" s="60"/>
      <c r="BS1141" s="60"/>
      <c r="BT1141" s="60"/>
      <c r="BU1141" s="60"/>
      <c r="BV1141" s="60"/>
      <c r="BW1141" s="60"/>
      <c r="BX1141" s="60"/>
      <c r="BY1141" s="60"/>
      <c r="BZ1141" s="60"/>
      <c r="CA1141" s="60"/>
      <c r="CB1141" s="60"/>
      <c r="CC1141" s="60"/>
      <c r="CD1141" s="60"/>
      <c r="CE1141" s="60"/>
      <c r="CF1141" s="60"/>
      <c r="CG1141" s="60"/>
      <c r="CH1141" s="60"/>
      <c r="CI1141" s="60"/>
      <c r="CJ1141" s="60"/>
      <c r="CK1141" s="60"/>
      <c r="CL1141" s="60"/>
      <c r="CM1141" s="60"/>
      <c r="CN1141" s="60"/>
      <c r="CO1141" s="60"/>
    </row>
    <row r="1142" spans="1:93" s="61" customFormat="1" x14ac:dyDescent="0.25">
      <c r="A1142" s="64"/>
      <c r="B1142" s="59"/>
      <c r="C1142" s="59"/>
      <c r="D1142" s="59"/>
      <c r="E1142" s="59"/>
      <c r="F1142" s="59"/>
      <c r="G1142" s="59"/>
      <c r="H1142" s="59"/>
      <c r="I1142" s="59"/>
      <c r="J1142" s="59"/>
      <c r="K1142" s="59"/>
      <c r="L1142" s="59"/>
      <c r="M1142" s="59"/>
      <c r="N1142" s="59"/>
      <c r="O1142" s="59"/>
      <c r="P1142" s="59"/>
      <c r="Q1142" s="59"/>
      <c r="R1142" s="59"/>
      <c r="S1142" s="59"/>
      <c r="T1142" s="59"/>
      <c r="U1142" s="59"/>
      <c r="V1142" s="59"/>
      <c r="W1142" s="59"/>
      <c r="X1142" s="59"/>
      <c r="Y1142" s="59"/>
      <c r="Z1142" s="59"/>
      <c r="AA1142" s="59"/>
      <c r="AB1142" s="59"/>
      <c r="AC1142" s="59"/>
      <c r="AD1142" s="59"/>
      <c r="AE1142" s="59"/>
      <c r="AF1142" s="59"/>
      <c r="AG1142" s="59"/>
      <c r="AH1142" s="59"/>
      <c r="AI1142" s="60"/>
      <c r="AJ1142" s="60"/>
      <c r="AK1142" s="60"/>
      <c r="AL1142" s="60"/>
      <c r="AM1142" s="60"/>
      <c r="AN1142" s="60"/>
      <c r="AO1142" s="60"/>
      <c r="AP1142" s="60"/>
      <c r="AQ1142" s="60"/>
      <c r="AR1142" s="60"/>
      <c r="AS1142" s="60"/>
      <c r="AT1142" s="60"/>
      <c r="AU1142" s="60"/>
      <c r="AV1142" s="60"/>
      <c r="AW1142" s="60"/>
      <c r="AX1142" s="60"/>
      <c r="AY1142" s="60"/>
      <c r="AZ1142" s="60"/>
      <c r="BA1142" s="60"/>
      <c r="BB1142" s="60"/>
      <c r="BC1142" s="60"/>
      <c r="BD1142" s="60"/>
      <c r="BE1142" s="60"/>
      <c r="BF1142" s="60"/>
      <c r="BG1142" s="60"/>
      <c r="BH1142" s="60"/>
      <c r="BI1142" s="60"/>
      <c r="BJ1142" s="60"/>
      <c r="BK1142" s="60"/>
      <c r="BL1142" s="60"/>
      <c r="BM1142" s="60"/>
      <c r="BN1142" s="60"/>
      <c r="BO1142" s="60"/>
      <c r="BP1142" s="60"/>
      <c r="BQ1142" s="60"/>
      <c r="BR1142" s="60"/>
      <c r="BS1142" s="60"/>
      <c r="BT1142" s="60"/>
      <c r="BU1142" s="60"/>
      <c r="BV1142" s="60"/>
      <c r="BW1142" s="60"/>
      <c r="BX1142" s="60"/>
      <c r="BY1142" s="60"/>
      <c r="BZ1142" s="60"/>
      <c r="CA1142" s="60"/>
      <c r="CB1142" s="60"/>
      <c r="CC1142" s="60"/>
      <c r="CD1142" s="60"/>
      <c r="CE1142" s="60"/>
      <c r="CF1142" s="60"/>
      <c r="CG1142" s="60"/>
      <c r="CH1142" s="60"/>
      <c r="CI1142" s="60"/>
      <c r="CJ1142" s="60"/>
      <c r="CK1142" s="60"/>
      <c r="CL1142" s="60"/>
      <c r="CM1142" s="60"/>
      <c r="CN1142" s="60"/>
      <c r="CO1142" s="60"/>
    </row>
    <row r="1143" spans="1:93" s="61" customFormat="1" x14ac:dyDescent="0.25">
      <c r="A1143" s="64"/>
      <c r="B1143" s="59"/>
      <c r="C1143" s="59"/>
      <c r="D1143" s="59"/>
      <c r="E1143" s="59"/>
      <c r="F1143" s="59"/>
      <c r="G1143" s="59"/>
      <c r="H1143" s="59"/>
      <c r="I1143" s="59"/>
      <c r="J1143" s="59"/>
      <c r="K1143" s="59"/>
      <c r="L1143" s="59"/>
      <c r="M1143" s="59"/>
      <c r="N1143" s="59"/>
      <c r="O1143" s="59"/>
      <c r="P1143" s="59"/>
      <c r="Q1143" s="59"/>
      <c r="R1143" s="59"/>
      <c r="S1143" s="59"/>
      <c r="T1143" s="59"/>
      <c r="U1143" s="59"/>
      <c r="V1143" s="59"/>
      <c r="W1143" s="59"/>
      <c r="X1143" s="59"/>
      <c r="Y1143" s="59"/>
      <c r="Z1143" s="59"/>
      <c r="AA1143" s="59"/>
      <c r="AB1143" s="59"/>
      <c r="AC1143" s="59"/>
      <c r="AD1143" s="59"/>
      <c r="AE1143" s="59"/>
      <c r="AF1143" s="59"/>
      <c r="AG1143" s="59"/>
      <c r="AH1143" s="59"/>
      <c r="AI1143" s="60"/>
      <c r="AJ1143" s="60"/>
      <c r="AK1143" s="60"/>
      <c r="AL1143" s="60"/>
      <c r="AM1143" s="60"/>
      <c r="AN1143" s="60"/>
      <c r="AO1143" s="60"/>
      <c r="AP1143" s="60"/>
      <c r="AQ1143" s="60"/>
      <c r="AR1143" s="60"/>
      <c r="AS1143" s="60"/>
      <c r="AT1143" s="60"/>
      <c r="AU1143" s="60"/>
      <c r="AV1143" s="60"/>
      <c r="AW1143" s="60"/>
      <c r="AX1143" s="60"/>
      <c r="AY1143" s="60"/>
      <c r="AZ1143" s="60"/>
      <c r="BA1143" s="60"/>
      <c r="BB1143" s="60"/>
      <c r="BC1143" s="60"/>
      <c r="BD1143" s="60"/>
      <c r="BE1143" s="60"/>
      <c r="BF1143" s="60"/>
      <c r="BG1143" s="60"/>
      <c r="BH1143" s="60"/>
      <c r="BI1143" s="60"/>
      <c r="BJ1143" s="60"/>
      <c r="BK1143" s="60"/>
      <c r="BL1143" s="60"/>
      <c r="BM1143" s="60"/>
      <c r="BN1143" s="60"/>
      <c r="BO1143" s="60"/>
      <c r="BP1143" s="60"/>
      <c r="BQ1143" s="60"/>
      <c r="BR1143" s="60"/>
      <c r="BS1143" s="60"/>
      <c r="BT1143" s="60"/>
      <c r="BU1143" s="60"/>
      <c r="BV1143" s="60"/>
      <c r="BW1143" s="60"/>
      <c r="BX1143" s="60"/>
      <c r="BY1143" s="60"/>
      <c r="BZ1143" s="60"/>
      <c r="CA1143" s="60"/>
      <c r="CB1143" s="60"/>
      <c r="CC1143" s="60"/>
      <c r="CD1143" s="60"/>
      <c r="CE1143" s="60"/>
      <c r="CF1143" s="60"/>
      <c r="CG1143" s="60"/>
      <c r="CH1143" s="60"/>
      <c r="CI1143" s="60"/>
      <c r="CJ1143" s="60"/>
      <c r="CK1143" s="60"/>
      <c r="CL1143" s="60"/>
      <c r="CM1143" s="60"/>
      <c r="CN1143" s="60"/>
      <c r="CO1143" s="60"/>
    </row>
    <row r="1144" spans="1:93" s="61" customFormat="1" x14ac:dyDescent="0.25">
      <c r="A1144" s="64"/>
      <c r="B1144" s="59"/>
      <c r="C1144" s="59"/>
      <c r="D1144" s="59"/>
      <c r="E1144" s="59"/>
      <c r="F1144" s="59"/>
      <c r="G1144" s="59"/>
      <c r="H1144" s="59"/>
      <c r="I1144" s="59"/>
      <c r="J1144" s="59"/>
      <c r="K1144" s="59"/>
      <c r="L1144" s="59"/>
      <c r="M1144" s="59"/>
      <c r="N1144" s="59"/>
      <c r="O1144" s="59"/>
      <c r="P1144" s="59"/>
      <c r="Q1144" s="59"/>
      <c r="R1144" s="59"/>
      <c r="S1144" s="59"/>
      <c r="T1144" s="59"/>
      <c r="U1144" s="59"/>
      <c r="V1144" s="59"/>
      <c r="W1144" s="59"/>
      <c r="X1144" s="59"/>
      <c r="Y1144" s="59"/>
      <c r="Z1144" s="59"/>
      <c r="AA1144" s="59"/>
      <c r="AB1144" s="59"/>
      <c r="AC1144" s="59"/>
      <c r="AD1144" s="59"/>
      <c r="AE1144" s="59"/>
      <c r="AF1144" s="59"/>
      <c r="AG1144" s="59"/>
      <c r="AH1144" s="59"/>
      <c r="AI1144" s="60"/>
      <c r="AJ1144" s="60"/>
      <c r="AK1144" s="60"/>
      <c r="AL1144" s="60"/>
      <c r="AM1144" s="60"/>
      <c r="AN1144" s="60"/>
      <c r="AO1144" s="60"/>
      <c r="AP1144" s="60"/>
      <c r="AQ1144" s="60"/>
      <c r="AR1144" s="60"/>
      <c r="AS1144" s="60"/>
      <c r="AT1144" s="60"/>
      <c r="AU1144" s="60"/>
      <c r="AV1144" s="60"/>
      <c r="AW1144" s="60"/>
      <c r="AX1144" s="60"/>
      <c r="AY1144" s="60"/>
      <c r="AZ1144" s="60"/>
      <c r="BA1144" s="60"/>
      <c r="BB1144" s="60"/>
      <c r="BC1144" s="60"/>
      <c r="BD1144" s="60"/>
      <c r="BE1144" s="60"/>
      <c r="BF1144" s="60"/>
      <c r="BG1144" s="60"/>
      <c r="BH1144" s="60"/>
      <c r="BI1144" s="60"/>
      <c r="BJ1144" s="60"/>
      <c r="BK1144" s="60"/>
      <c r="BL1144" s="60"/>
      <c r="BM1144" s="60"/>
      <c r="BN1144" s="60"/>
      <c r="BO1144" s="60"/>
      <c r="BP1144" s="60"/>
      <c r="BQ1144" s="60"/>
      <c r="BR1144" s="60"/>
      <c r="BS1144" s="60"/>
      <c r="BT1144" s="60"/>
      <c r="BU1144" s="60"/>
      <c r="BV1144" s="60"/>
      <c r="BW1144" s="60"/>
      <c r="BX1144" s="60"/>
      <c r="BY1144" s="60"/>
      <c r="BZ1144" s="60"/>
      <c r="CA1144" s="60"/>
      <c r="CB1144" s="60"/>
      <c r="CC1144" s="60"/>
      <c r="CD1144" s="60"/>
      <c r="CE1144" s="60"/>
      <c r="CF1144" s="60"/>
      <c r="CG1144" s="60"/>
      <c r="CH1144" s="60"/>
      <c r="CI1144" s="60"/>
      <c r="CJ1144" s="60"/>
      <c r="CK1144" s="60"/>
      <c r="CL1144" s="60"/>
      <c r="CM1144" s="60"/>
      <c r="CN1144" s="60"/>
      <c r="CO1144" s="60"/>
    </row>
    <row r="1145" spans="1:93" s="61" customFormat="1" x14ac:dyDescent="0.25">
      <c r="A1145" s="64"/>
      <c r="B1145" s="59"/>
      <c r="C1145" s="59"/>
      <c r="D1145" s="59"/>
      <c r="E1145" s="59"/>
      <c r="F1145" s="59"/>
      <c r="G1145" s="59"/>
      <c r="H1145" s="59"/>
      <c r="I1145" s="59"/>
      <c r="J1145" s="59"/>
      <c r="K1145" s="59"/>
      <c r="L1145" s="59"/>
      <c r="M1145" s="59"/>
      <c r="N1145" s="59"/>
      <c r="O1145" s="59"/>
      <c r="P1145" s="59"/>
      <c r="Q1145" s="59"/>
      <c r="R1145" s="59"/>
      <c r="S1145" s="59"/>
      <c r="T1145" s="59"/>
      <c r="U1145" s="59"/>
      <c r="V1145" s="59"/>
      <c r="W1145" s="59"/>
      <c r="X1145" s="59"/>
      <c r="Y1145" s="59"/>
      <c r="Z1145" s="59"/>
      <c r="AA1145" s="59"/>
      <c r="AB1145" s="59"/>
      <c r="AC1145" s="59"/>
      <c r="AD1145" s="59"/>
      <c r="AE1145" s="59"/>
      <c r="AF1145" s="59"/>
      <c r="AG1145" s="59"/>
      <c r="AH1145" s="59"/>
      <c r="AI1145" s="60"/>
      <c r="AJ1145" s="60"/>
      <c r="AK1145" s="60"/>
      <c r="AL1145" s="60"/>
      <c r="AM1145" s="60"/>
      <c r="AN1145" s="60"/>
      <c r="AO1145" s="60"/>
      <c r="AP1145" s="60"/>
      <c r="AQ1145" s="60"/>
      <c r="AR1145" s="60"/>
      <c r="AS1145" s="60"/>
      <c r="AT1145" s="60"/>
      <c r="AU1145" s="60"/>
      <c r="AV1145" s="60"/>
      <c r="AW1145" s="60"/>
      <c r="AX1145" s="60"/>
      <c r="AY1145" s="60"/>
      <c r="AZ1145" s="60"/>
      <c r="BA1145" s="60"/>
      <c r="BB1145" s="60"/>
      <c r="BC1145" s="60"/>
      <c r="BD1145" s="60"/>
      <c r="BE1145" s="60"/>
      <c r="BF1145" s="60"/>
      <c r="BG1145" s="60"/>
      <c r="BH1145" s="60"/>
      <c r="BI1145" s="60"/>
      <c r="BJ1145" s="60"/>
      <c r="BK1145" s="60"/>
      <c r="BL1145" s="60"/>
      <c r="BM1145" s="60"/>
      <c r="BN1145" s="60"/>
      <c r="BO1145" s="60"/>
      <c r="BP1145" s="60"/>
      <c r="BQ1145" s="60"/>
      <c r="BR1145" s="60"/>
      <c r="BS1145" s="60"/>
      <c r="BT1145" s="60"/>
      <c r="BU1145" s="60"/>
      <c r="BV1145" s="60"/>
      <c r="BW1145" s="60"/>
      <c r="BX1145" s="60"/>
      <c r="BY1145" s="60"/>
      <c r="BZ1145" s="60"/>
      <c r="CA1145" s="60"/>
      <c r="CB1145" s="60"/>
      <c r="CC1145" s="60"/>
      <c r="CD1145" s="60"/>
      <c r="CE1145" s="60"/>
      <c r="CF1145" s="60"/>
      <c r="CG1145" s="60"/>
      <c r="CH1145" s="60"/>
      <c r="CI1145" s="60"/>
      <c r="CJ1145" s="60"/>
      <c r="CK1145" s="60"/>
      <c r="CL1145" s="60"/>
      <c r="CM1145" s="60"/>
      <c r="CN1145" s="60"/>
      <c r="CO1145" s="60"/>
    </row>
    <row r="1146" spans="1:93" s="61" customFormat="1" x14ac:dyDescent="0.25">
      <c r="A1146" s="64"/>
      <c r="B1146" s="59"/>
      <c r="C1146" s="59"/>
      <c r="D1146" s="59"/>
      <c r="E1146" s="59"/>
      <c r="F1146" s="59"/>
      <c r="G1146" s="59"/>
      <c r="H1146" s="59"/>
      <c r="I1146" s="59"/>
      <c r="J1146" s="59"/>
      <c r="K1146" s="59"/>
      <c r="L1146" s="59"/>
      <c r="M1146" s="59"/>
      <c r="N1146" s="59"/>
      <c r="O1146" s="59"/>
      <c r="P1146" s="59"/>
      <c r="Q1146" s="59"/>
      <c r="R1146" s="59"/>
      <c r="S1146" s="59"/>
      <c r="T1146" s="59"/>
      <c r="U1146" s="59"/>
      <c r="V1146" s="59"/>
      <c r="W1146" s="59"/>
      <c r="X1146" s="59"/>
      <c r="Y1146" s="59"/>
      <c r="Z1146" s="59"/>
      <c r="AA1146" s="59"/>
      <c r="AB1146" s="59"/>
      <c r="AC1146" s="59"/>
      <c r="AD1146" s="59"/>
      <c r="AE1146" s="59"/>
      <c r="AF1146" s="59"/>
      <c r="AG1146" s="59"/>
      <c r="AH1146" s="59"/>
      <c r="AI1146" s="60"/>
      <c r="AJ1146" s="60"/>
      <c r="AK1146" s="60"/>
      <c r="AL1146" s="60"/>
      <c r="AM1146" s="60"/>
      <c r="AN1146" s="60"/>
      <c r="AO1146" s="60"/>
      <c r="AP1146" s="60"/>
      <c r="AQ1146" s="60"/>
      <c r="AR1146" s="60"/>
      <c r="AS1146" s="60"/>
      <c r="AT1146" s="60"/>
      <c r="AU1146" s="60"/>
      <c r="AV1146" s="60"/>
      <c r="AW1146" s="60"/>
      <c r="AX1146" s="60"/>
      <c r="AY1146" s="60"/>
      <c r="AZ1146" s="60"/>
      <c r="BA1146" s="60"/>
      <c r="BB1146" s="60"/>
      <c r="BC1146" s="60"/>
      <c r="BD1146" s="60"/>
      <c r="BE1146" s="60"/>
      <c r="BF1146" s="60"/>
      <c r="BG1146" s="60"/>
      <c r="BH1146" s="60"/>
      <c r="BI1146" s="60"/>
      <c r="BJ1146" s="60"/>
      <c r="BK1146" s="60"/>
      <c r="BL1146" s="60"/>
      <c r="BM1146" s="60"/>
      <c r="BN1146" s="60"/>
      <c r="BO1146" s="60"/>
      <c r="BP1146" s="60"/>
      <c r="BQ1146" s="60"/>
      <c r="BR1146" s="60"/>
      <c r="BS1146" s="60"/>
      <c r="BT1146" s="60"/>
      <c r="BU1146" s="60"/>
      <c r="BV1146" s="60"/>
      <c r="BW1146" s="60"/>
      <c r="BX1146" s="60"/>
      <c r="BY1146" s="60"/>
      <c r="BZ1146" s="60"/>
      <c r="CA1146" s="60"/>
      <c r="CB1146" s="60"/>
      <c r="CC1146" s="60"/>
      <c r="CD1146" s="60"/>
      <c r="CE1146" s="60"/>
      <c r="CF1146" s="60"/>
      <c r="CG1146" s="60"/>
      <c r="CH1146" s="60"/>
      <c r="CI1146" s="60"/>
      <c r="CJ1146" s="60"/>
      <c r="CK1146" s="60"/>
      <c r="CL1146" s="60"/>
      <c r="CM1146" s="60"/>
      <c r="CN1146" s="60"/>
      <c r="CO1146" s="60"/>
    </row>
    <row r="1147" spans="1:93" s="61" customFormat="1" x14ac:dyDescent="0.25">
      <c r="A1147" s="64"/>
      <c r="B1147" s="59"/>
      <c r="C1147" s="59"/>
      <c r="D1147" s="59"/>
      <c r="E1147" s="59"/>
      <c r="F1147" s="59"/>
      <c r="G1147" s="59"/>
      <c r="H1147" s="59"/>
      <c r="I1147" s="59"/>
      <c r="J1147" s="59"/>
      <c r="K1147" s="59"/>
      <c r="L1147" s="59"/>
      <c r="M1147" s="59"/>
      <c r="N1147" s="59"/>
      <c r="O1147" s="59"/>
      <c r="P1147" s="59"/>
      <c r="Q1147" s="59"/>
      <c r="R1147" s="59"/>
      <c r="S1147" s="59"/>
      <c r="T1147" s="59"/>
      <c r="U1147" s="59"/>
      <c r="V1147" s="59"/>
      <c r="W1147" s="59"/>
      <c r="X1147" s="59"/>
      <c r="Y1147" s="59"/>
      <c r="Z1147" s="59"/>
      <c r="AA1147" s="59"/>
      <c r="AB1147" s="59"/>
      <c r="AC1147" s="59"/>
      <c r="AD1147" s="59"/>
      <c r="AE1147" s="59"/>
      <c r="AF1147" s="59"/>
      <c r="AG1147" s="59"/>
      <c r="AH1147" s="59"/>
      <c r="AI1147" s="60"/>
      <c r="AJ1147" s="60"/>
      <c r="AK1147" s="60"/>
      <c r="AL1147" s="60"/>
      <c r="AM1147" s="60"/>
      <c r="AN1147" s="60"/>
      <c r="AO1147" s="60"/>
      <c r="AP1147" s="60"/>
      <c r="AQ1147" s="60"/>
      <c r="AR1147" s="60"/>
      <c r="AS1147" s="60"/>
      <c r="AT1147" s="60"/>
      <c r="AU1147" s="60"/>
      <c r="AV1147" s="60"/>
      <c r="AW1147" s="60"/>
      <c r="AX1147" s="60"/>
      <c r="AY1147" s="60"/>
      <c r="AZ1147" s="60"/>
      <c r="BA1147" s="60"/>
      <c r="BB1147" s="60"/>
      <c r="BC1147" s="60"/>
      <c r="BD1147" s="60"/>
      <c r="BE1147" s="60"/>
      <c r="BF1147" s="60"/>
      <c r="BG1147" s="60"/>
      <c r="BH1147" s="60"/>
      <c r="BI1147" s="60"/>
      <c r="BJ1147" s="60"/>
      <c r="BK1147" s="60"/>
      <c r="BL1147" s="60"/>
      <c r="BM1147" s="60"/>
      <c r="BN1147" s="60"/>
      <c r="BO1147" s="60"/>
      <c r="BP1147" s="60"/>
      <c r="BQ1147" s="60"/>
      <c r="BR1147" s="60"/>
      <c r="BS1147" s="60"/>
      <c r="BT1147" s="60"/>
      <c r="BU1147" s="60"/>
      <c r="BV1147" s="60"/>
      <c r="BW1147" s="60"/>
      <c r="BX1147" s="60"/>
      <c r="BY1147" s="60"/>
      <c r="BZ1147" s="60"/>
      <c r="CA1147" s="60"/>
      <c r="CB1147" s="60"/>
      <c r="CC1147" s="60"/>
      <c r="CD1147" s="60"/>
      <c r="CE1147" s="60"/>
      <c r="CF1147" s="60"/>
      <c r="CG1147" s="60"/>
      <c r="CH1147" s="60"/>
      <c r="CI1147" s="60"/>
      <c r="CJ1147" s="60"/>
      <c r="CK1147" s="60"/>
      <c r="CL1147" s="60"/>
      <c r="CM1147" s="60"/>
      <c r="CN1147" s="60"/>
      <c r="CO1147" s="60"/>
    </row>
    <row r="1148" spans="1:93" s="61" customFormat="1" x14ac:dyDescent="0.25">
      <c r="A1148" s="64"/>
      <c r="B1148" s="59"/>
      <c r="C1148" s="59"/>
      <c r="D1148" s="59"/>
      <c r="E1148" s="59"/>
      <c r="F1148" s="59"/>
      <c r="G1148" s="59"/>
      <c r="H1148" s="59"/>
      <c r="I1148" s="59"/>
      <c r="J1148" s="59"/>
      <c r="K1148" s="59"/>
      <c r="L1148" s="59"/>
      <c r="M1148" s="59"/>
      <c r="N1148" s="59"/>
      <c r="O1148" s="59"/>
      <c r="P1148" s="59"/>
      <c r="Q1148" s="59"/>
      <c r="R1148" s="59"/>
      <c r="S1148" s="59"/>
      <c r="T1148" s="59"/>
      <c r="U1148" s="59"/>
      <c r="V1148" s="59"/>
      <c r="W1148" s="59"/>
      <c r="X1148" s="59"/>
      <c r="Y1148" s="59"/>
      <c r="Z1148" s="59"/>
      <c r="AA1148" s="59"/>
      <c r="AB1148" s="59"/>
      <c r="AC1148" s="59"/>
      <c r="AD1148" s="59"/>
      <c r="AE1148" s="59"/>
      <c r="AF1148" s="59"/>
      <c r="AG1148" s="59"/>
      <c r="AH1148" s="59"/>
      <c r="AI1148" s="60"/>
      <c r="AJ1148" s="60"/>
      <c r="AK1148" s="60"/>
      <c r="AL1148" s="60"/>
      <c r="AM1148" s="60"/>
      <c r="AN1148" s="60"/>
      <c r="AO1148" s="60"/>
      <c r="AP1148" s="60"/>
      <c r="AQ1148" s="60"/>
      <c r="AR1148" s="60"/>
      <c r="AS1148" s="60"/>
      <c r="AT1148" s="60"/>
      <c r="AU1148" s="60"/>
      <c r="AV1148" s="60"/>
      <c r="AW1148" s="60"/>
      <c r="AX1148" s="60"/>
      <c r="AY1148" s="60"/>
      <c r="AZ1148" s="60"/>
      <c r="BA1148" s="60"/>
      <c r="BB1148" s="60"/>
      <c r="BC1148" s="60"/>
      <c r="BD1148" s="60"/>
      <c r="BE1148" s="60"/>
      <c r="BF1148" s="60"/>
      <c r="BG1148" s="60"/>
      <c r="BH1148" s="60"/>
      <c r="BI1148" s="60"/>
      <c r="BJ1148" s="60"/>
      <c r="BK1148" s="60"/>
      <c r="BL1148" s="60"/>
      <c r="BM1148" s="60"/>
      <c r="BN1148" s="60"/>
      <c r="BO1148" s="60"/>
      <c r="BP1148" s="60"/>
      <c r="BQ1148" s="60"/>
      <c r="BR1148" s="60"/>
      <c r="BS1148" s="60"/>
      <c r="BT1148" s="60"/>
      <c r="BU1148" s="60"/>
      <c r="BV1148" s="60"/>
      <c r="BW1148" s="60"/>
      <c r="BX1148" s="60"/>
      <c r="BY1148" s="60"/>
      <c r="BZ1148" s="60"/>
      <c r="CA1148" s="60"/>
      <c r="CB1148" s="60"/>
      <c r="CC1148" s="60"/>
      <c r="CD1148" s="60"/>
      <c r="CE1148" s="60"/>
      <c r="CF1148" s="60"/>
      <c r="CG1148" s="60"/>
      <c r="CH1148" s="60"/>
      <c r="CI1148" s="60"/>
      <c r="CJ1148" s="60"/>
      <c r="CK1148" s="60"/>
      <c r="CL1148" s="60"/>
      <c r="CM1148" s="60"/>
      <c r="CN1148" s="60"/>
      <c r="CO1148" s="60"/>
    </row>
    <row r="1149" spans="1:93" s="61" customFormat="1" x14ac:dyDescent="0.25">
      <c r="A1149" s="6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AA1149" s="59"/>
      <c r="AB1149" s="59"/>
      <c r="AC1149" s="59"/>
      <c r="AD1149" s="59"/>
      <c r="AE1149" s="59"/>
      <c r="AF1149" s="59"/>
      <c r="AG1149" s="59"/>
      <c r="AH1149" s="59"/>
      <c r="AI1149" s="60"/>
      <c r="AJ1149" s="60"/>
      <c r="AK1149" s="60"/>
      <c r="AL1149" s="60"/>
      <c r="AM1149" s="60"/>
      <c r="AN1149" s="60"/>
      <c r="AO1149" s="60"/>
      <c r="AP1149" s="60"/>
      <c r="AQ1149" s="60"/>
      <c r="AR1149" s="60"/>
      <c r="AS1149" s="60"/>
      <c r="AT1149" s="60"/>
      <c r="AU1149" s="60"/>
      <c r="AV1149" s="60"/>
      <c r="AW1149" s="60"/>
      <c r="AX1149" s="60"/>
      <c r="AY1149" s="60"/>
      <c r="AZ1149" s="60"/>
      <c r="BA1149" s="60"/>
      <c r="BB1149" s="60"/>
      <c r="BC1149" s="60"/>
      <c r="BD1149" s="60"/>
      <c r="BE1149" s="60"/>
      <c r="BF1149" s="60"/>
      <c r="BG1149" s="60"/>
      <c r="BH1149" s="60"/>
      <c r="BI1149" s="60"/>
      <c r="BJ1149" s="60"/>
      <c r="BK1149" s="60"/>
      <c r="BL1149" s="60"/>
      <c r="BM1149" s="60"/>
      <c r="BN1149" s="60"/>
      <c r="BO1149" s="60"/>
      <c r="BP1149" s="60"/>
      <c r="BQ1149" s="60"/>
      <c r="BR1149" s="60"/>
      <c r="BS1149" s="60"/>
      <c r="BT1149" s="60"/>
      <c r="BU1149" s="60"/>
      <c r="BV1149" s="60"/>
      <c r="BW1149" s="60"/>
      <c r="BX1149" s="60"/>
      <c r="BY1149" s="60"/>
      <c r="BZ1149" s="60"/>
      <c r="CA1149" s="60"/>
      <c r="CB1149" s="60"/>
      <c r="CC1149" s="60"/>
      <c r="CD1149" s="60"/>
      <c r="CE1149" s="60"/>
      <c r="CF1149" s="60"/>
      <c r="CG1149" s="60"/>
      <c r="CH1149" s="60"/>
      <c r="CI1149" s="60"/>
      <c r="CJ1149" s="60"/>
      <c r="CK1149" s="60"/>
      <c r="CL1149" s="60"/>
      <c r="CM1149" s="60"/>
      <c r="CN1149" s="60"/>
      <c r="CO1149" s="60"/>
    </row>
    <row r="1150" spans="1:93" s="61" customFormat="1" x14ac:dyDescent="0.25">
      <c r="A1150" s="64"/>
      <c r="B1150" s="59"/>
      <c r="C1150" s="59"/>
      <c r="D1150" s="59"/>
      <c r="E1150" s="59"/>
      <c r="F1150" s="59"/>
      <c r="G1150" s="59"/>
      <c r="H1150" s="59"/>
      <c r="I1150" s="59"/>
      <c r="J1150" s="59"/>
      <c r="K1150" s="59"/>
      <c r="L1150" s="59"/>
      <c r="M1150" s="59"/>
      <c r="N1150" s="59"/>
      <c r="O1150" s="59"/>
      <c r="P1150" s="59"/>
      <c r="Q1150" s="59"/>
      <c r="R1150" s="59"/>
      <c r="S1150" s="59"/>
      <c r="T1150" s="59"/>
      <c r="U1150" s="59"/>
      <c r="V1150" s="59"/>
      <c r="W1150" s="59"/>
      <c r="X1150" s="59"/>
      <c r="Y1150" s="59"/>
      <c r="Z1150" s="59"/>
      <c r="AA1150" s="59"/>
      <c r="AB1150" s="59"/>
      <c r="AC1150" s="59"/>
      <c r="AD1150" s="59"/>
      <c r="AE1150" s="59"/>
      <c r="AF1150" s="59"/>
      <c r="AG1150" s="59"/>
      <c r="AH1150" s="59"/>
      <c r="AI1150" s="60"/>
      <c r="AJ1150" s="60"/>
      <c r="AK1150" s="60"/>
      <c r="AL1150" s="60"/>
      <c r="AM1150" s="60"/>
      <c r="AN1150" s="60"/>
      <c r="AO1150" s="60"/>
      <c r="AP1150" s="60"/>
      <c r="AQ1150" s="60"/>
      <c r="AR1150" s="60"/>
      <c r="AS1150" s="60"/>
      <c r="AT1150" s="60"/>
      <c r="AU1150" s="60"/>
      <c r="AV1150" s="60"/>
      <c r="AW1150" s="60"/>
      <c r="AX1150" s="60"/>
      <c r="AY1150" s="60"/>
      <c r="AZ1150" s="60"/>
      <c r="BA1150" s="60"/>
      <c r="BB1150" s="60"/>
      <c r="BC1150" s="60"/>
      <c r="BD1150" s="60"/>
      <c r="BE1150" s="60"/>
      <c r="BF1150" s="60"/>
      <c r="BG1150" s="60"/>
      <c r="BH1150" s="60"/>
      <c r="BI1150" s="60"/>
      <c r="BJ1150" s="60"/>
      <c r="BK1150" s="60"/>
      <c r="BL1150" s="60"/>
      <c r="BM1150" s="60"/>
      <c r="BN1150" s="60"/>
      <c r="BO1150" s="60"/>
      <c r="BP1150" s="60"/>
      <c r="BQ1150" s="60"/>
      <c r="BR1150" s="60"/>
      <c r="BS1150" s="60"/>
      <c r="BT1150" s="60"/>
      <c r="BU1150" s="60"/>
      <c r="BV1150" s="60"/>
      <c r="BW1150" s="60"/>
      <c r="BX1150" s="60"/>
      <c r="BY1150" s="60"/>
      <c r="BZ1150" s="60"/>
      <c r="CA1150" s="60"/>
      <c r="CB1150" s="60"/>
      <c r="CC1150" s="60"/>
      <c r="CD1150" s="60"/>
      <c r="CE1150" s="60"/>
      <c r="CF1150" s="60"/>
      <c r="CG1150" s="60"/>
      <c r="CH1150" s="60"/>
      <c r="CI1150" s="60"/>
      <c r="CJ1150" s="60"/>
      <c r="CK1150" s="60"/>
      <c r="CL1150" s="60"/>
      <c r="CM1150" s="60"/>
      <c r="CN1150" s="60"/>
      <c r="CO1150" s="60"/>
    </row>
    <row r="1151" spans="1:93" s="61" customFormat="1" x14ac:dyDescent="0.25">
      <c r="A1151" s="64"/>
      <c r="B1151" s="59"/>
      <c r="C1151" s="59"/>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AA1151" s="59"/>
      <c r="AB1151" s="59"/>
      <c r="AC1151" s="59"/>
      <c r="AD1151" s="59"/>
      <c r="AE1151" s="59"/>
      <c r="AF1151" s="59"/>
      <c r="AG1151" s="59"/>
      <c r="AH1151" s="59"/>
      <c r="AI1151" s="60"/>
      <c r="AJ1151" s="60"/>
      <c r="AK1151" s="60"/>
      <c r="AL1151" s="60"/>
      <c r="AM1151" s="60"/>
      <c r="AN1151" s="60"/>
      <c r="AO1151" s="60"/>
      <c r="AP1151" s="60"/>
      <c r="AQ1151" s="60"/>
      <c r="AR1151" s="60"/>
      <c r="AS1151" s="60"/>
      <c r="AT1151" s="60"/>
      <c r="AU1151" s="60"/>
      <c r="AV1151" s="60"/>
      <c r="AW1151" s="60"/>
      <c r="AX1151" s="60"/>
      <c r="AY1151" s="60"/>
      <c r="AZ1151" s="60"/>
      <c r="BA1151" s="60"/>
      <c r="BB1151" s="60"/>
      <c r="BC1151" s="60"/>
      <c r="BD1151" s="60"/>
      <c r="BE1151" s="60"/>
      <c r="BF1151" s="60"/>
      <c r="BG1151" s="60"/>
      <c r="BH1151" s="60"/>
      <c r="BI1151" s="60"/>
      <c r="BJ1151" s="60"/>
      <c r="BK1151" s="60"/>
      <c r="BL1151" s="60"/>
      <c r="BM1151" s="60"/>
      <c r="BN1151" s="60"/>
      <c r="BO1151" s="60"/>
      <c r="BP1151" s="60"/>
      <c r="BQ1151" s="60"/>
      <c r="BR1151" s="60"/>
      <c r="BS1151" s="60"/>
      <c r="BT1151" s="60"/>
      <c r="BU1151" s="60"/>
      <c r="BV1151" s="60"/>
      <c r="BW1151" s="60"/>
      <c r="BX1151" s="60"/>
      <c r="BY1151" s="60"/>
      <c r="BZ1151" s="60"/>
      <c r="CA1151" s="60"/>
      <c r="CB1151" s="60"/>
      <c r="CC1151" s="60"/>
      <c r="CD1151" s="60"/>
      <c r="CE1151" s="60"/>
      <c r="CF1151" s="60"/>
      <c r="CG1151" s="60"/>
      <c r="CH1151" s="60"/>
      <c r="CI1151" s="60"/>
      <c r="CJ1151" s="60"/>
      <c r="CK1151" s="60"/>
      <c r="CL1151" s="60"/>
      <c r="CM1151" s="60"/>
      <c r="CN1151" s="60"/>
      <c r="CO1151" s="60"/>
    </row>
    <row r="1152" spans="1:93" s="61" customFormat="1" x14ac:dyDescent="0.25">
      <c r="A1152" s="64"/>
      <c r="B1152" s="59"/>
      <c r="C1152" s="59"/>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AA1152" s="59"/>
      <c r="AB1152" s="59"/>
      <c r="AC1152" s="59"/>
      <c r="AD1152" s="59"/>
      <c r="AE1152" s="59"/>
      <c r="AF1152" s="59"/>
      <c r="AG1152" s="59"/>
      <c r="AH1152" s="59"/>
      <c r="AI1152" s="60"/>
      <c r="AJ1152" s="60"/>
      <c r="AK1152" s="60"/>
      <c r="AL1152" s="60"/>
      <c r="AM1152" s="60"/>
      <c r="AN1152" s="60"/>
      <c r="AO1152" s="60"/>
      <c r="AP1152" s="60"/>
      <c r="AQ1152" s="60"/>
      <c r="AR1152" s="60"/>
      <c r="AS1152" s="60"/>
      <c r="AT1152" s="60"/>
      <c r="AU1152" s="60"/>
      <c r="AV1152" s="60"/>
      <c r="AW1152" s="60"/>
      <c r="AX1152" s="60"/>
      <c r="AY1152" s="60"/>
      <c r="AZ1152" s="60"/>
      <c r="BA1152" s="60"/>
      <c r="BB1152" s="60"/>
      <c r="BC1152" s="60"/>
      <c r="BD1152" s="60"/>
      <c r="BE1152" s="60"/>
      <c r="BF1152" s="60"/>
      <c r="BG1152" s="60"/>
      <c r="BH1152" s="60"/>
      <c r="BI1152" s="60"/>
      <c r="BJ1152" s="60"/>
      <c r="BK1152" s="60"/>
      <c r="BL1152" s="60"/>
      <c r="BM1152" s="60"/>
      <c r="BN1152" s="60"/>
      <c r="BO1152" s="60"/>
      <c r="BP1152" s="60"/>
      <c r="BQ1152" s="60"/>
      <c r="BR1152" s="60"/>
      <c r="BS1152" s="60"/>
      <c r="BT1152" s="60"/>
      <c r="BU1152" s="60"/>
      <c r="BV1152" s="60"/>
      <c r="BW1152" s="60"/>
      <c r="BX1152" s="60"/>
      <c r="BY1152" s="60"/>
      <c r="BZ1152" s="60"/>
      <c r="CA1152" s="60"/>
      <c r="CB1152" s="60"/>
      <c r="CC1152" s="60"/>
      <c r="CD1152" s="60"/>
      <c r="CE1152" s="60"/>
      <c r="CF1152" s="60"/>
      <c r="CG1152" s="60"/>
      <c r="CH1152" s="60"/>
      <c r="CI1152" s="60"/>
      <c r="CJ1152" s="60"/>
      <c r="CK1152" s="60"/>
      <c r="CL1152" s="60"/>
      <c r="CM1152" s="60"/>
      <c r="CN1152" s="60"/>
      <c r="CO1152" s="60"/>
    </row>
    <row r="1153" spans="1:93" s="61" customFormat="1" x14ac:dyDescent="0.25">
      <c r="A1153" s="64"/>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AA1153" s="59"/>
      <c r="AB1153" s="59"/>
      <c r="AC1153" s="59"/>
      <c r="AD1153" s="59"/>
      <c r="AE1153" s="59"/>
      <c r="AF1153" s="59"/>
      <c r="AG1153" s="59"/>
      <c r="AH1153" s="59"/>
      <c r="AI1153" s="60"/>
      <c r="AJ1153" s="60"/>
      <c r="AK1153" s="60"/>
      <c r="AL1153" s="60"/>
      <c r="AM1153" s="60"/>
      <c r="AN1153" s="60"/>
      <c r="AO1153" s="60"/>
      <c r="AP1153" s="60"/>
      <c r="AQ1153" s="60"/>
      <c r="AR1153" s="60"/>
      <c r="AS1153" s="60"/>
      <c r="AT1153" s="60"/>
      <c r="AU1153" s="60"/>
      <c r="AV1153" s="60"/>
      <c r="AW1153" s="60"/>
      <c r="AX1153" s="60"/>
      <c r="AY1153" s="60"/>
      <c r="AZ1153" s="60"/>
      <c r="BA1153" s="60"/>
      <c r="BB1153" s="60"/>
      <c r="BC1153" s="60"/>
      <c r="BD1153" s="60"/>
      <c r="BE1153" s="60"/>
      <c r="BF1153" s="60"/>
      <c r="BG1153" s="60"/>
      <c r="BH1153" s="60"/>
      <c r="BI1153" s="60"/>
      <c r="BJ1153" s="60"/>
      <c r="BK1153" s="60"/>
      <c r="BL1153" s="60"/>
      <c r="BM1153" s="60"/>
      <c r="BN1153" s="60"/>
      <c r="BO1153" s="60"/>
      <c r="BP1153" s="60"/>
      <c r="BQ1153" s="60"/>
      <c r="BR1153" s="60"/>
      <c r="BS1153" s="60"/>
      <c r="BT1153" s="60"/>
      <c r="BU1153" s="60"/>
      <c r="BV1153" s="60"/>
      <c r="BW1153" s="60"/>
      <c r="BX1153" s="60"/>
      <c r="BY1153" s="60"/>
      <c r="BZ1153" s="60"/>
      <c r="CA1153" s="60"/>
      <c r="CB1153" s="60"/>
      <c r="CC1153" s="60"/>
      <c r="CD1153" s="60"/>
      <c r="CE1153" s="60"/>
      <c r="CF1153" s="60"/>
      <c r="CG1153" s="60"/>
      <c r="CH1153" s="60"/>
      <c r="CI1153" s="60"/>
      <c r="CJ1153" s="60"/>
      <c r="CK1153" s="60"/>
      <c r="CL1153" s="60"/>
      <c r="CM1153" s="60"/>
      <c r="CN1153" s="60"/>
      <c r="CO1153" s="60"/>
    </row>
    <row r="1154" spans="1:93" s="61" customFormat="1" x14ac:dyDescent="0.25">
      <c r="A1154" s="64"/>
      <c r="B1154" s="59"/>
      <c r="C1154" s="59"/>
      <c r="D1154" s="59"/>
      <c r="E1154" s="59"/>
      <c r="F1154" s="59"/>
      <c r="G1154" s="59"/>
      <c r="H1154" s="59"/>
      <c r="I1154" s="59"/>
      <c r="J1154" s="59"/>
      <c r="K1154" s="59"/>
      <c r="L1154" s="59"/>
      <c r="M1154" s="59"/>
      <c r="N1154" s="59"/>
      <c r="O1154" s="59"/>
      <c r="P1154" s="59"/>
      <c r="Q1154" s="59"/>
      <c r="R1154" s="59"/>
      <c r="S1154" s="59"/>
      <c r="T1154" s="59"/>
      <c r="U1154" s="59"/>
      <c r="V1154" s="59"/>
      <c r="W1154" s="59"/>
      <c r="X1154" s="59"/>
      <c r="Y1154" s="59"/>
      <c r="Z1154" s="59"/>
      <c r="AA1154" s="59"/>
      <c r="AB1154" s="59"/>
      <c r="AC1154" s="59"/>
      <c r="AD1154" s="59"/>
      <c r="AE1154" s="59"/>
      <c r="AF1154" s="59"/>
      <c r="AG1154" s="59"/>
      <c r="AH1154" s="59"/>
      <c r="AI1154" s="60"/>
      <c r="AJ1154" s="60"/>
      <c r="AK1154" s="60"/>
      <c r="AL1154" s="60"/>
      <c r="AM1154" s="60"/>
      <c r="AN1154" s="60"/>
      <c r="AO1154" s="60"/>
      <c r="AP1154" s="60"/>
      <c r="AQ1154" s="60"/>
      <c r="AR1154" s="60"/>
      <c r="AS1154" s="60"/>
      <c r="AT1154" s="60"/>
      <c r="AU1154" s="60"/>
      <c r="AV1154" s="60"/>
      <c r="AW1154" s="60"/>
      <c r="AX1154" s="60"/>
      <c r="AY1154" s="60"/>
      <c r="AZ1154" s="60"/>
      <c r="BA1154" s="60"/>
      <c r="BB1154" s="60"/>
      <c r="BC1154" s="60"/>
      <c r="BD1154" s="60"/>
      <c r="BE1154" s="60"/>
      <c r="BF1154" s="60"/>
      <c r="BG1154" s="60"/>
      <c r="BH1154" s="60"/>
      <c r="BI1154" s="60"/>
      <c r="BJ1154" s="60"/>
      <c r="BK1154" s="60"/>
      <c r="BL1154" s="60"/>
      <c r="BM1154" s="60"/>
      <c r="BN1154" s="60"/>
      <c r="BO1154" s="60"/>
      <c r="BP1154" s="60"/>
      <c r="BQ1154" s="60"/>
      <c r="BR1154" s="60"/>
      <c r="BS1154" s="60"/>
      <c r="BT1154" s="60"/>
      <c r="BU1154" s="60"/>
      <c r="BV1154" s="60"/>
      <c r="BW1154" s="60"/>
      <c r="BX1154" s="60"/>
      <c r="BY1154" s="60"/>
      <c r="BZ1154" s="60"/>
      <c r="CA1154" s="60"/>
      <c r="CB1154" s="60"/>
      <c r="CC1154" s="60"/>
      <c r="CD1154" s="60"/>
      <c r="CE1154" s="60"/>
      <c r="CF1154" s="60"/>
      <c r="CG1154" s="60"/>
      <c r="CH1154" s="60"/>
      <c r="CI1154" s="60"/>
      <c r="CJ1154" s="60"/>
      <c r="CK1154" s="60"/>
      <c r="CL1154" s="60"/>
      <c r="CM1154" s="60"/>
      <c r="CN1154" s="60"/>
      <c r="CO1154" s="60"/>
    </row>
    <row r="1155" spans="1:93" s="61" customFormat="1" x14ac:dyDescent="0.25">
      <c r="A1155" s="64"/>
      <c r="B1155" s="59"/>
      <c r="C1155" s="59"/>
      <c r="D1155" s="59"/>
      <c r="E1155" s="59"/>
      <c r="F1155" s="59"/>
      <c r="G1155" s="59"/>
      <c r="H1155" s="59"/>
      <c r="I1155" s="59"/>
      <c r="J1155" s="59"/>
      <c r="K1155" s="59"/>
      <c r="L1155" s="59"/>
      <c r="M1155" s="59"/>
      <c r="N1155" s="59"/>
      <c r="O1155" s="59"/>
      <c r="P1155" s="59"/>
      <c r="Q1155" s="59"/>
      <c r="R1155" s="59"/>
      <c r="S1155" s="59"/>
      <c r="T1155" s="59"/>
      <c r="U1155" s="59"/>
      <c r="V1155" s="59"/>
      <c r="W1155" s="59"/>
      <c r="X1155" s="59"/>
      <c r="Y1155" s="59"/>
      <c r="Z1155" s="59"/>
      <c r="AA1155" s="59"/>
      <c r="AB1155" s="59"/>
      <c r="AC1155" s="59"/>
      <c r="AD1155" s="59"/>
      <c r="AE1155" s="59"/>
      <c r="AF1155" s="59"/>
      <c r="AG1155" s="59"/>
      <c r="AH1155" s="59"/>
      <c r="AI1155" s="60"/>
      <c r="AJ1155" s="60"/>
      <c r="AK1155" s="60"/>
      <c r="AL1155" s="60"/>
      <c r="AM1155" s="60"/>
      <c r="AN1155" s="60"/>
      <c r="AO1155" s="60"/>
      <c r="AP1155" s="60"/>
      <c r="AQ1155" s="60"/>
      <c r="AR1155" s="60"/>
      <c r="AS1155" s="60"/>
      <c r="AT1155" s="60"/>
      <c r="AU1155" s="60"/>
      <c r="AV1155" s="60"/>
      <c r="AW1155" s="60"/>
      <c r="AX1155" s="60"/>
      <c r="AY1155" s="60"/>
      <c r="AZ1155" s="60"/>
      <c r="BA1155" s="60"/>
      <c r="BB1155" s="60"/>
      <c r="BC1155" s="60"/>
      <c r="BD1155" s="60"/>
      <c r="BE1155" s="60"/>
      <c r="BF1155" s="60"/>
      <c r="BG1155" s="60"/>
      <c r="BH1155" s="60"/>
      <c r="BI1155" s="60"/>
      <c r="BJ1155" s="60"/>
      <c r="BK1155" s="60"/>
      <c r="BL1155" s="60"/>
      <c r="BM1155" s="60"/>
      <c r="BN1155" s="60"/>
      <c r="BO1155" s="60"/>
      <c r="BP1155" s="60"/>
      <c r="BQ1155" s="60"/>
      <c r="BR1155" s="60"/>
      <c r="BS1155" s="60"/>
      <c r="BT1155" s="60"/>
      <c r="BU1155" s="60"/>
      <c r="BV1155" s="60"/>
      <c r="BW1155" s="60"/>
      <c r="BX1155" s="60"/>
      <c r="BY1155" s="60"/>
      <c r="BZ1155" s="60"/>
      <c r="CA1155" s="60"/>
      <c r="CB1155" s="60"/>
      <c r="CC1155" s="60"/>
      <c r="CD1155" s="60"/>
      <c r="CE1155" s="60"/>
      <c r="CF1155" s="60"/>
      <c r="CG1155" s="60"/>
      <c r="CH1155" s="60"/>
      <c r="CI1155" s="60"/>
      <c r="CJ1155" s="60"/>
      <c r="CK1155" s="60"/>
      <c r="CL1155" s="60"/>
      <c r="CM1155" s="60"/>
      <c r="CN1155" s="60"/>
      <c r="CO1155" s="60"/>
    </row>
    <row r="1156" spans="1:93" s="61" customFormat="1" x14ac:dyDescent="0.25">
      <c r="A1156" s="64"/>
      <c r="B1156" s="59"/>
      <c r="C1156" s="59"/>
      <c r="D1156" s="59"/>
      <c r="E1156" s="59"/>
      <c r="F1156" s="59"/>
      <c r="G1156" s="59"/>
      <c r="H1156" s="59"/>
      <c r="I1156" s="59"/>
      <c r="J1156" s="59"/>
      <c r="K1156" s="59"/>
      <c r="L1156" s="59"/>
      <c r="M1156" s="59"/>
      <c r="N1156" s="59"/>
      <c r="O1156" s="59"/>
      <c r="P1156" s="59"/>
      <c r="Q1156" s="59"/>
      <c r="R1156" s="59"/>
      <c r="S1156" s="59"/>
      <c r="T1156" s="59"/>
      <c r="U1156" s="59"/>
      <c r="V1156" s="59"/>
      <c r="W1156" s="59"/>
      <c r="X1156" s="59"/>
      <c r="Y1156" s="59"/>
      <c r="Z1156" s="59"/>
      <c r="AA1156" s="59"/>
      <c r="AB1156" s="59"/>
      <c r="AC1156" s="59"/>
      <c r="AD1156" s="59"/>
      <c r="AE1156" s="59"/>
      <c r="AF1156" s="59"/>
      <c r="AG1156" s="59"/>
      <c r="AH1156" s="59"/>
      <c r="AI1156" s="60"/>
      <c r="AJ1156" s="60"/>
      <c r="AK1156" s="60"/>
      <c r="AL1156" s="60"/>
      <c r="AM1156" s="60"/>
      <c r="AN1156" s="60"/>
      <c r="AO1156" s="60"/>
      <c r="AP1156" s="60"/>
      <c r="AQ1156" s="60"/>
      <c r="AR1156" s="60"/>
      <c r="AS1156" s="60"/>
      <c r="AT1156" s="60"/>
      <c r="AU1156" s="60"/>
      <c r="AV1156" s="60"/>
      <c r="AW1156" s="60"/>
      <c r="AX1156" s="60"/>
      <c r="AY1156" s="60"/>
      <c r="AZ1156" s="60"/>
      <c r="BA1156" s="60"/>
      <c r="BB1156" s="60"/>
      <c r="BC1156" s="60"/>
      <c r="BD1156" s="60"/>
      <c r="BE1156" s="60"/>
      <c r="BF1156" s="60"/>
      <c r="BG1156" s="60"/>
      <c r="BH1156" s="60"/>
      <c r="BI1156" s="60"/>
      <c r="BJ1156" s="60"/>
      <c r="BK1156" s="60"/>
      <c r="BL1156" s="60"/>
      <c r="BM1156" s="60"/>
      <c r="BN1156" s="60"/>
      <c r="BO1156" s="60"/>
      <c r="BP1156" s="60"/>
      <c r="BQ1156" s="60"/>
      <c r="BR1156" s="60"/>
      <c r="BS1156" s="60"/>
      <c r="BT1156" s="60"/>
      <c r="BU1156" s="60"/>
      <c r="BV1156" s="60"/>
      <c r="BW1156" s="60"/>
      <c r="BX1156" s="60"/>
      <c r="BY1156" s="60"/>
      <c r="BZ1156" s="60"/>
      <c r="CA1156" s="60"/>
      <c r="CB1156" s="60"/>
      <c r="CC1156" s="60"/>
      <c r="CD1156" s="60"/>
      <c r="CE1156" s="60"/>
      <c r="CF1156" s="60"/>
      <c r="CG1156" s="60"/>
      <c r="CH1156" s="60"/>
      <c r="CI1156" s="60"/>
      <c r="CJ1156" s="60"/>
      <c r="CK1156" s="60"/>
      <c r="CL1156" s="60"/>
      <c r="CM1156" s="60"/>
      <c r="CN1156" s="60"/>
      <c r="CO1156" s="60"/>
    </row>
    <row r="1157" spans="1:93" s="61" customFormat="1" x14ac:dyDescent="0.25">
      <c r="A1157" s="64"/>
      <c r="B1157" s="59"/>
      <c r="C1157" s="59"/>
      <c r="D1157" s="59"/>
      <c r="E1157" s="59"/>
      <c r="F1157" s="59"/>
      <c r="G1157" s="59"/>
      <c r="H1157" s="59"/>
      <c r="I1157" s="59"/>
      <c r="J1157" s="59"/>
      <c r="K1157" s="59"/>
      <c r="L1157" s="59"/>
      <c r="M1157" s="59"/>
      <c r="N1157" s="59"/>
      <c r="O1157" s="59"/>
      <c r="P1157" s="59"/>
      <c r="Q1157" s="59"/>
      <c r="R1157" s="59"/>
      <c r="S1157" s="59"/>
      <c r="T1157" s="59"/>
      <c r="U1157" s="59"/>
      <c r="V1157" s="59"/>
      <c r="W1157" s="59"/>
      <c r="X1157" s="59"/>
      <c r="Y1157" s="59"/>
      <c r="Z1157" s="59"/>
      <c r="AA1157" s="59"/>
      <c r="AB1157" s="59"/>
      <c r="AC1157" s="59"/>
      <c r="AD1157" s="59"/>
      <c r="AE1157" s="59"/>
      <c r="AF1157" s="59"/>
      <c r="AG1157" s="59"/>
      <c r="AH1157" s="59"/>
      <c r="AI1157" s="60"/>
      <c r="AJ1157" s="60"/>
      <c r="AK1157" s="60"/>
      <c r="AL1157" s="60"/>
      <c r="AM1157" s="60"/>
      <c r="AN1157" s="60"/>
      <c r="AO1157" s="60"/>
      <c r="AP1157" s="60"/>
      <c r="AQ1157" s="60"/>
      <c r="AR1157" s="60"/>
      <c r="AS1157" s="60"/>
      <c r="AT1157" s="60"/>
      <c r="AU1157" s="60"/>
      <c r="AV1157" s="60"/>
      <c r="AW1157" s="60"/>
      <c r="AX1157" s="60"/>
      <c r="AY1157" s="60"/>
      <c r="AZ1157" s="60"/>
      <c r="BA1157" s="60"/>
      <c r="BB1157" s="60"/>
      <c r="BC1157" s="60"/>
      <c r="BD1157" s="60"/>
      <c r="BE1157" s="60"/>
      <c r="BF1157" s="60"/>
      <c r="BG1157" s="60"/>
      <c r="BH1157" s="60"/>
      <c r="BI1157" s="60"/>
      <c r="BJ1157" s="60"/>
      <c r="BK1157" s="60"/>
      <c r="BL1157" s="60"/>
      <c r="BM1157" s="60"/>
      <c r="BN1157" s="60"/>
      <c r="BO1157" s="60"/>
      <c r="BP1157" s="60"/>
      <c r="BQ1157" s="60"/>
      <c r="BR1157" s="60"/>
      <c r="BS1157" s="60"/>
      <c r="BT1157" s="60"/>
      <c r="BU1157" s="60"/>
      <c r="BV1157" s="60"/>
      <c r="BW1157" s="60"/>
      <c r="BX1157" s="60"/>
      <c r="BY1157" s="60"/>
      <c r="BZ1157" s="60"/>
      <c r="CA1157" s="60"/>
      <c r="CB1157" s="60"/>
      <c r="CC1157" s="60"/>
      <c r="CD1157" s="60"/>
      <c r="CE1157" s="60"/>
      <c r="CF1157" s="60"/>
      <c r="CG1157" s="60"/>
      <c r="CH1157" s="60"/>
      <c r="CI1157" s="60"/>
      <c r="CJ1157" s="60"/>
      <c r="CK1157" s="60"/>
      <c r="CL1157" s="60"/>
      <c r="CM1157" s="60"/>
      <c r="CN1157" s="60"/>
      <c r="CO1157" s="60"/>
    </row>
    <row r="1158" spans="1:93" s="61" customFormat="1" x14ac:dyDescent="0.25">
      <c r="A1158" s="64"/>
      <c r="B1158" s="59"/>
      <c r="C1158" s="59"/>
      <c r="D1158" s="59"/>
      <c r="E1158" s="59"/>
      <c r="F1158" s="59"/>
      <c r="G1158" s="59"/>
      <c r="H1158" s="59"/>
      <c r="I1158" s="59"/>
      <c r="J1158" s="59"/>
      <c r="K1158" s="59"/>
      <c r="L1158" s="59"/>
      <c r="M1158" s="59"/>
      <c r="N1158" s="59"/>
      <c r="O1158" s="59"/>
      <c r="P1158" s="59"/>
      <c r="Q1158" s="59"/>
      <c r="R1158" s="59"/>
      <c r="S1158" s="59"/>
      <c r="T1158" s="59"/>
      <c r="U1158" s="59"/>
      <c r="V1158" s="59"/>
      <c r="W1158" s="59"/>
      <c r="X1158" s="59"/>
      <c r="Y1158" s="59"/>
      <c r="Z1158" s="59"/>
      <c r="AA1158" s="59"/>
      <c r="AB1158" s="59"/>
      <c r="AC1158" s="59"/>
      <c r="AD1158" s="59"/>
      <c r="AE1158" s="59"/>
      <c r="AF1158" s="59"/>
      <c r="AG1158" s="59"/>
      <c r="AH1158" s="59"/>
      <c r="AI1158" s="60"/>
      <c r="AJ1158" s="60"/>
      <c r="AK1158" s="60"/>
      <c r="AL1158" s="60"/>
      <c r="AM1158" s="60"/>
      <c r="AN1158" s="60"/>
      <c r="AO1158" s="60"/>
      <c r="AP1158" s="60"/>
      <c r="AQ1158" s="60"/>
      <c r="AR1158" s="60"/>
      <c r="AS1158" s="60"/>
      <c r="AT1158" s="60"/>
      <c r="AU1158" s="60"/>
      <c r="AV1158" s="60"/>
      <c r="AW1158" s="60"/>
      <c r="AX1158" s="60"/>
      <c r="AY1158" s="60"/>
      <c r="AZ1158" s="60"/>
      <c r="BA1158" s="60"/>
      <c r="BB1158" s="60"/>
      <c r="BC1158" s="60"/>
      <c r="BD1158" s="60"/>
      <c r="BE1158" s="60"/>
      <c r="BF1158" s="60"/>
      <c r="BG1158" s="60"/>
      <c r="BH1158" s="60"/>
      <c r="BI1158" s="60"/>
      <c r="BJ1158" s="60"/>
      <c r="BK1158" s="60"/>
      <c r="BL1158" s="60"/>
      <c r="BM1158" s="60"/>
      <c r="BN1158" s="60"/>
      <c r="BO1158" s="60"/>
      <c r="BP1158" s="60"/>
      <c r="BQ1158" s="60"/>
      <c r="BR1158" s="60"/>
      <c r="BS1158" s="60"/>
      <c r="BT1158" s="60"/>
      <c r="BU1158" s="60"/>
      <c r="BV1158" s="60"/>
      <c r="BW1158" s="60"/>
      <c r="BX1158" s="60"/>
      <c r="BY1158" s="60"/>
      <c r="BZ1158" s="60"/>
      <c r="CA1158" s="60"/>
      <c r="CB1158" s="60"/>
      <c r="CC1158" s="60"/>
      <c r="CD1158" s="60"/>
      <c r="CE1158" s="60"/>
      <c r="CF1158" s="60"/>
      <c r="CG1158" s="60"/>
      <c r="CH1158" s="60"/>
      <c r="CI1158" s="60"/>
      <c r="CJ1158" s="60"/>
      <c r="CK1158" s="60"/>
      <c r="CL1158" s="60"/>
      <c r="CM1158" s="60"/>
      <c r="CN1158" s="60"/>
      <c r="CO1158" s="60"/>
    </row>
    <row r="1159" spans="1:93" s="61" customFormat="1" x14ac:dyDescent="0.25">
      <c r="A1159" s="64"/>
      <c r="B1159" s="59"/>
      <c r="C1159" s="59"/>
      <c r="D1159" s="59"/>
      <c r="E1159" s="59"/>
      <c r="F1159" s="59"/>
      <c r="G1159" s="59"/>
      <c r="H1159" s="59"/>
      <c r="I1159" s="59"/>
      <c r="J1159" s="59"/>
      <c r="K1159" s="59"/>
      <c r="L1159" s="59"/>
      <c r="M1159" s="59"/>
      <c r="N1159" s="59"/>
      <c r="O1159" s="59"/>
      <c r="P1159" s="59"/>
      <c r="Q1159" s="59"/>
      <c r="R1159" s="59"/>
      <c r="S1159" s="59"/>
      <c r="T1159" s="59"/>
      <c r="U1159" s="59"/>
      <c r="V1159" s="59"/>
      <c r="W1159" s="59"/>
      <c r="X1159" s="59"/>
      <c r="Y1159" s="59"/>
      <c r="Z1159" s="59"/>
      <c r="AA1159" s="59"/>
      <c r="AB1159" s="59"/>
      <c r="AC1159" s="59"/>
      <c r="AD1159" s="59"/>
      <c r="AE1159" s="59"/>
      <c r="AF1159" s="59"/>
      <c r="AG1159" s="59"/>
      <c r="AH1159" s="59"/>
      <c r="AI1159" s="60"/>
      <c r="AJ1159" s="60"/>
      <c r="AK1159" s="60"/>
      <c r="AL1159" s="60"/>
      <c r="AM1159" s="60"/>
      <c r="AN1159" s="60"/>
      <c r="AO1159" s="60"/>
      <c r="AP1159" s="60"/>
      <c r="AQ1159" s="60"/>
      <c r="AR1159" s="60"/>
      <c r="AS1159" s="60"/>
      <c r="AT1159" s="60"/>
      <c r="AU1159" s="60"/>
      <c r="AV1159" s="60"/>
      <c r="AW1159" s="60"/>
      <c r="AX1159" s="60"/>
      <c r="AY1159" s="60"/>
      <c r="AZ1159" s="60"/>
      <c r="BA1159" s="60"/>
      <c r="BB1159" s="60"/>
      <c r="BC1159" s="60"/>
      <c r="BD1159" s="60"/>
      <c r="BE1159" s="60"/>
      <c r="BF1159" s="60"/>
      <c r="BG1159" s="60"/>
      <c r="BH1159" s="60"/>
      <c r="BI1159" s="60"/>
      <c r="BJ1159" s="60"/>
      <c r="BK1159" s="60"/>
      <c r="BL1159" s="60"/>
      <c r="BM1159" s="60"/>
      <c r="BN1159" s="60"/>
      <c r="BO1159" s="60"/>
      <c r="BP1159" s="60"/>
      <c r="BQ1159" s="60"/>
      <c r="BR1159" s="60"/>
      <c r="BS1159" s="60"/>
      <c r="BT1159" s="60"/>
      <c r="BU1159" s="60"/>
      <c r="BV1159" s="60"/>
      <c r="BW1159" s="60"/>
      <c r="BX1159" s="60"/>
      <c r="BY1159" s="60"/>
      <c r="BZ1159" s="60"/>
      <c r="CA1159" s="60"/>
      <c r="CB1159" s="60"/>
      <c r="CC1159" s="60"/>
      <c r="CD1159" s="60"/>
      <c r="CE1159" s="60"/>
      <c r="CF1159" s="60"/>
      <c r="CG1159" s="60"/>
      <c r="CH1159" s="60"/>
      <c r="CI1159" s="60"/>
      <c r="CJ1159" s="60"/>
      <c r="CK1159" s="60"/>
      <c r="CL1159" s="60"/>
      <c r="CM1159" s="60"/>
      <c r="CN1159" s="60"/>
      <c r="CO1159" s="60"/>
    </row>
    <row r="1160" spans="1:93" s="61" customFormat="1" x14ac:dyDescent="0.25">
      <c r="A1160" s="64"/>
      <c r="B1160" s="59"/>
      <c r="C1160" s="59"/>
      <c r="D1160" s="59"/>
      <c r="E1160" s="59"/>
      <c r="F1160" s="59"/>
      <c r="G1160" s="59"/>
      <c r="H1160" s="59"/>
      <c r="I1160" s="59"/>
      <c r="J1160" s="59"/>
      <c r="K1160" s="59"/>
      <c r="L1160" s="59"/>
      <c r="M1160" s="59"/>
      <c r="N1160" s="59"/>
      <c r="O1160" s="59"/>
      <c r="P1160" s="59"/>
      <c r="Q1160" s="59"/>
      <c r="R1160" s="59"/>
      <c r="S1160" s="59"/>
      <c r="T1160" s="59"/>
      <c r="U1160" s="59"/>
      <c r="V1160" s="59"/>
      <c r="W1160" s="59"/>
      <c r="X1160" s="59"/>
      <c r="Y1160" s="59"/>
      <c r="Z1160" s="59"/>
      <c r="AA1160" s="59"/>
      <c r="AB1160" s="59"/>
      <c r="AC1160" s="59"/>
      <c r="AD1160" s="59"/>
      <c r="AE1160" s="59"/>
      <c r="AF1160" s="59"/>
      <c r="AG1160" s="59"/>
      <c r="AH1160" s="59"/>
      <c r="AI1160" s="60"/>
      <c r="AJ1160" s="60"/>
      <c r="AK1160" s="60"/>
      <c r="AL1160" s="60"/>
      <c r="AM1160" s="60"/>
      <c r="AN1160" s="60"/>
      <c r="AO1160" s="60"/>
      <c r="AP1160" s="60"/>
      <c r="AQ1160" s="60"/>
      <c r="AR1160" s="60"/>
      <c r="AS1160" s="60"/>
      <c r="AT1160" s="60"/>
      <c r="AU1160" s="60"/>
      <c r="AV1160" s="60"/>
      <c r="AW1160" s="60"/>
      <c r="AX1160" s="60"/>
      <c r="AY1160" s="60"/>
      <c r="AZ1160" s="60"/>
      <c r="BA1160" s="60"/>
      <c r="BB1160" s="60"/>
      <c r="BC1160" s="60"/>
      <c r="BD1160" s="60"/>
      <c r="BE1160" s="60"/>
      <c r="BF1160" s="60"/>
      <c r="BG1160" s="60"/>
      <c r="BH1160" s="60"/>
      <c r="BI1160" s="60"/>
      <c r="BJ1160" s="60"/>
      <c r="BK1160" s="60"/>
      <c r="BL1160" s="60"/>
      <c r="BM1160" s="60"/>
      <c r="BN1160" s="60"/>
      <c r="BO1160" s="60"/>
      <c r="BP1160" s="60"/>
      <c r="BQ1160" s="60"/>
      <c r="BR1160" s="60"/>
      <c r="BS1160" s="60"/>
      <c r="BT1160" s="60"/>
      <c r="BU1160" s="60"/>
      <c r="BV1160" s="60"/>
      <c r="BW1160" s="60"/>
      <c r="BX1160" s="60"/>
      <c r="BY1160" s="60"/>
      <c r="BZ1160" s="60"/>
      <c r="CA1160" s="60"/>
      <c r="CB1160" s="60"/>
      <c r="CC1160" s="60"/>
      <c r="CD1160" s="60"/>
      <c r="CE1160" s="60"/>
      <c r="CF1160" s="60"/>
      <c r="CG1160" s="60"/>
      <c r="CH1160" s="60"/>
      <c r="CI1160" s="60"/>
      <c r="CJ1160" s="60"/>
      <c r="CK1160" s="60"/>
      <c r="CL1160" s="60"/>
      <c r="CM1160" s="60"/>
      <c r="CN1160" s="60"/>
      <c r="CO1160" s="60"/>
    </row>
    <row r="1161" spans="1:93" s="61" customFormat="1" x14ac:dyDescent="0.25">
      <c r="A1161" s="64"/>
      <c r="B1161" s="59"/>
      <c r="C1161" s="59"/>
      <c r="D1161" s="59"/>
      <c r="E1161" s="59"/>
      <c r="F1161" s="59"/>
      <c r="G1161" s="59"/>
      <c r="H1161" s="59"/>
      <c r="I1161" s="59"/>
      <c r="J1161" s="59"/>
      <c r="K1161" s="59"/>
      <c r="L1161" s="59"/>
      <c r="M1161" s="59"/>
      <c r="N1161" s="59"/>
      <c r="O1161" s="59"/>
      <c r="P1161" s="59"/>
      <c r="Q1161" s="59"/>
      <c r="R1161" s="59"/>
      <c r="S1161" s="59"/>
      <c r="T1161" s="59"/>
      <c r="U1161" s="59"/>
      <c r="V1161" s="59"/>
      <c r="W1161" s="59"/>
      <c r="X1161" s="59"/>
      <c r="Y1161" s="59"/>
      <c r="Z1161" s="59"/>
      <c r="AA1161" s="59"/>
      <c r="AB1161" s="59"/>
      <c r="AC1161" s="59"/>
      <c r="AD1161" s="59"/>
      <c r="AE1161" s="59"/>
      <c r="AF1161" s="59"/>
      <c r="AG1161" s="59"/>
      <c r="AH1161" s="59"/>
      <c r="AI1161" s="60"/>
      <c r="AJ1161" s="60"/>
      <c r="AK1161" s="60"/>
      <c r="AL1161" s="60"/>
      <c r="AM1161" s="60"/>
      <c r="AN1161" s="60"/>
      <c r="AO1161" s="60"/>
      <c r="AP1161" s="60"/>
      <c r="AQ1161" s="60"/>
      <c r="AR1161" s="60"/>
      <c r="AS1161" s="60"/>
      <c r="AT1161" s="60"/>
      <c r="AU1161" s="60"/>
      <c r="AV1161" s="60"/>
      <c r="AW1161" s="60"/>
      <c r="AX1161" s="60"/>
      <c r="AY1161" s="60"/>
      <c r="AZ1161" s="60"/>
      <c r="BA1161" s="60"/>
      <c r="BB1161" s="60"/>
      <c r="BC1161" s="60"/>
      <c r="BD1161" s="60"/>
      <c r="BE1161" s="60"/>
      <c r="BF1161" s="60"/>
      <c r="BG1161" s="60"/>
      <c r="BH1161" s="60"/>
      <c r="BI1161" s="60"/>
      <c r="BJ1161" s="60"/>
      <c r="BK1161" s="60"/>
      <c r="BL1161" s="60"/>
      <c r="BM1161" s="60"/>
      <c r="BN1161" s="60"/>
      <c r="BO1161" s="60"/>
      <c r="BP1161" s="60"/>
      <c r="BQ1161" s="60"/>
      <c r="BR1161" s="60"/>
      <c r="BS1161" s="60"/>
      <c r="BT1161" s="60"/>
      <c r="BU1161" s="60"/>
      <c r="BV1161" s="60"/>
      <c r="BW1161" s="60"/>
      <c r="BX1161" s="60"/>
      <c r="BY1161" s="60"/>
      <c r="BZ1161" s="60"/>
      <c r="CA1161" s="60"/>
      <c r="CB1161" s="60"/>
      <c r="CC1161" s="60"/>
      <c r="CD1161" s="60"/>
      <c r="CE1161" s="60"/>
      <c r="CF1161" s="60"/>
      <c r="CG1161" s="60"/>
      <c r="CH1161" s="60"/>
      <c r="CI1161" s="60"/>
      <c r="CJ1161" s="60"/>
      <c r="CK1161" s="60"/>
      <c r="CL1161" s="60"/>
      <c r="CM1161" s="60"/>
      <c r="CN1161" s="60"/>
      <c r="CO1161" s="60"/>
    </row>
    <row r="1162" spans="1:93" s="61" customFormat="1" x14ac:dyDescent="0.25">
      <c r="A1162" s="64"/>
      <c r="B1162" s="59"/>
      <c r="C1162" s="59"/>
      <c r="D1162" s="59"/>
      <c r="E1162" s="59"/>
      <c r="F1162" s="59"/>
      <c r="G1162" s="59"/>
      <c r="H1162" s="59"/>
      <c r="I1162" s="59"/>
      <c r="J1162" s="59"/>
      <c r="K1162" s="59"/>
      <c r="L1162" s="59"/>
      <c r="M1162" s="59"/>
      <c r="N1162" s="59"/>
      <c r="O1162" s="59"/>
      <c r="P1162" s="59"/>
      <c r="Q1162" s="59"/>
      <c r="R1162" s="59"/>
      <c r="S1162" s="59"/>
      <c r="T1162" s="59"/>
      <c r="U1162" s="59"/>
      <c r="V1162" s="59"/>
      <c r="W1162" s="59"/>
      <c r="X1162" s="59"/>
      <c r="Y1162" s="59"/>
      <c r="Z1162" s="59"/>
      <c r="AA1162" s="59"/>
      <c r="AB1162" s="59"/>
      <c r="AC1162" s="59"/>
      <c r="AD1162" s="59"/>
      <c r="AE1162" s="59"/>
      <c r="AF1162" s="59"/>
      <c r="AG1162" s="59"/>
      <c r="AH1162" s="59"/>
      <c r="AI1162" s="60"/>
      <c r="AJ1162" s="60"/>
      <c r="AK1162" s="60"/>
      <c r="AL1162" s="60"/>
      <c r="AM1162" s="60"/>
      <c r="AN1162" s="60"/>
      <c r="AO1162" s="60"/>
      <c r="AP1162" s="60"/>
      <c r="AQ1162" s="60"/>
      <c r="AR1162" s="60"/>
      <c r="AS1162" s="60"/>
      <c r="AT1162" s="60"/>
      <c r="AU1162" s="60"/>
      <c r="AV1162" s="60"/>
      <c r="AW1162" s="60"/>
      <c r="AX1162" s="60"/>
      <c r="AY1162" s="60"/>
      <c r="AZ1162" s="60"/>
      <c r="BA1162" s="60"/>
      <c r="BB1162" s="60"/>
      <c r="BC1162" s="60"/>
      <c r="BD1162" s="60"/>
      <c r="BE1162" s="60"/>
      <c r="BF1162" s="60"/>
      <c r="BG1162" s="60"/>
      <c r="BH1162" s="60"/>
      <c r="BI1162" s="60"/>
      <c r="BJ1162" s="60"/>
      <c r="BK1162" s="60"/>
      <c r="BL1162" s="60"/>
      <c r="BM1162" s="60"/>
      <c r="BN1162" s="60"/>
      <c r="BO1162" s="60"/>
      <c r="BP1162" s="60"/>
      <c r="BQ1162" s="60"/>
      <c r="BR1162" s="60"/>
      <c r="BS1162" s="60"/>
      <c r="BT1162" s="60"/>
      <c r="BU1162" s="60"/>
      <c r="BV1162" s="60"/>
      <c r="BW1162" s="60"/>
      <c r="BX1162" s="60"/>
      <c r="BY1162" s="60"/>
      <c r="BZ1162" s="60"/>
      <c r="CA1162" s="60"/>
      <c r="CB1162" s="60"/>
      <c r="CC1162" s="60"/>
      <c r="CD1162" s="60"/>
      <c r="CE1162" s="60"/>
      <c r="CF1162" s="60"/>
      <c r="CG1162" s="60"/>
      <c r="CH1162" s="60"/>
      <c r="CI1162" s="60"/>
      <c r="CJ1162" s="60"/>
      <c r="CK1162" s="60"/>
      <c r="CL1162" s="60"/>
      <c r="CM1162" s="60"/>
      <c r="CN1162" s="60"/>
      <c r="CO1162" s="60"/>
    </row>
    <row r="1163" spans="1:93" s="61" customFormat="1" x14ac:dyDescent="0.25">
      <c r="A1163" s="64"/>
      <c r="B1163" s="59"/>
      <c r="C1163" s="59"/>
      <c r="D1163" s="59"/>
      <c r="E1163" s="59"/>
      <c r="F1163" s="59"/>
      <c r="G1163" s="59"/>
      <c r="H1163" s="59"/>
      <c r="I1163" s="59"/>
      <c r="J1163" s="59"/>
      <c r="K1163" s="59"/>
      <c r="L1163" s="59"/>
      <c r="M1163" s="59"/>
      <c r="N1163" s="59"/>
      <c r="O1163" s="59"/>
      <c r="P1163" s="59"/>
      <c r="Q1163" s="59"/>
      <c r="R1163" s="59"/>
      <c r="S1163" s="59"/>
      <c r="T1163" s="59"/>
      <c r="U1163" s="59"/>
      <c r="V1163" s="59"/>
      <c r="W1163" s="59"/>
      <c r="X1163" s="59"/>
      <c r="Y1163" s="59"/>
      <c r="Z1163" s="59"/>
      <c r="AA1163" s="59"/>
      <c r="AB1163" s="59"/>
      <c r="AC1163" s="59"/>
      <c r="AD1163" s="59"/>
      <c r="AE1163" s="59"/>
      <c r="AF1163" s="59"/>
      <c r="AG1163" s="59"/>
      <c r="AH1163" s="59"/>
      <c r="AI1163" s="60"/>
      <c r="AJ1163" s="60"/>
      <c r="AK1163" s="60"/>
      <c r="AL1163" s="60"/>
      <c r="AM1163" s="60"/>
      <c r="AN1163" s="60"/>
      <c r="AO1163" s="60"/>
      <c r="AP1163" s="60"/>
      <c r="AQ1163" s="60"/>
      <c r="AR1163" s="60"/>
      <c r="AS1163" s="60"/>
      <c r="AT1163" s="60"/>
      <c r="AU1163" s="60"/>
      <c r="AV1163" s="60"/>
      <c r="AW1163" s="60"/>
      <c r="AX1163" s="60"/>
      <c r="AY1163" s="60"/>
      <c r="AZ1163" s="60"/>
      <c r="BA1163" s="60"/>
      <c r="BB1163" s="60"/>
      <c r="BC1163" s="60"/>
      <c r="BD1163" s="60"/>
      <c r="BE1163" s="60"/>
      <c r="BF1163" s="60"/>
      <c r="BG1163" s="60"/>
      <c r="BH1163" s="60"/>
      <c r="BI1163" s="60"/>
      <c r="BJ1163" s="60"/>
      <c r="BK1163" s="60"/>
      <c r="BL1163" s="60"/>
      <c r="BM1163" s="60"/>
      <c r="BN1163" s="60"/>
      <c r="BO1163" s="60"/>
      <c r="BP1163" s="60"/>
      <c r="BQ1163" s="60"/>
      <c r="BR1163" s="60"/>
      <c r="BS1163" s="60"/>
      <c r="BT1163" s="60"/>
      <c r="BU1163" s="60"/>
      <c r="BV1163" s="60"/>
      <c r="BW1163" s="60"/>
      <c r="BX1163" s="60"/>
      <c r="BY1163" s="60"/>
      <c r="BZ1163" s="60"/>
      <c r="CA1163" s="60"/>
      <c r="CB1163" s="60"/>
      <c r="CC1163" s="60"/>
      <c r="CD1163" s="60"/>
      <c r="CE1163" s="60"/>
      <c r="CF1163" s="60"/>
      <c r="CG1163" s="60"/>
      <c r="CH1163" s="60"/>
      <c r="CI1163" s="60"/>
      <c r="CJ1163" s="60"/>
      <c r="CK1163" s="60"/>
      <c r="CL1163" s="60"/>
      <c r="CM1163" s="60"/>
      <c r="CN1163" s="60"/>
      <c r="CO1163" s="60"/>
    </row>
    <row r="1164" spans="1:93" s="61" customFormat="1" x14ac:dyDescent="0.25">
      <c r="A1164" s="64"/>
      <c r="B1164" s="59"/>
      <c r="C1164" s="59"/>
      <c r="D1164" s="59"/>
      <c r="E1164" s="59"/>
      <c r="F1164" s="59"/>
      <c r="G1164" s="59"/>
      <c r="H1164" s="59"/>
      <c r="I1164" s="59"/>
      <c r="J1164" s="59"/>
      <c r="K1164" s="59"/>
      <c r="L1164" s="59"/>
      <c r="M1164" s="59"/>
      <c r="N1164" s="59"/>
      <c r="O1164" s="59"/>
      <c r="P1164" s="59"/>
      <c r="Q1164" s="59"/>
      <c r="R1164" s="59"/>
      <c r="S1164" s="59"/>
      <c r="T1164" s="59"/>
      <c r="U1164" s="59"/>
      <c r="V1164" s="59"/>
      <c r="W1164" s="59"/>
      <c r="X1164" s="59"/>
      <c r="Y1164" s="59"/>
      <c r="Z1164" s="59"/>
      <c r="AA1164" s="59"/>
      <c r="AB1164" s="59"/>
      <c r="AC1164" s="59"/>
      <c r="AD1164" s="59"/>
      <c r="AE1164" s="59"/>
      <c r="AF1164" s="59"/>
      <c r="AG1164" s="59"/>
      <c r="AH1164" s="59"/>
      <c r="AI1164" s="60"/>
      <c r="AJ1164" s="60"/>
      <c r="AK1164" s="60"/>
      <c r="AL1164" s="60"/>
      <c r="AM1164" s="60"/>
      <c r="AN1164" s="60"/>
      <c r="AO1164" s="60"/>
      <c r="AP1164" s="60"/>
      <c r="AQ1164" s="60"/>
      <c r="AR1164" s="60"/>
      <c r="AS1164" s="60"/>
      <c r="AT1164" s="60"/>
      <c r="AU1164" s="60"/>
      <c r="AV1164" s="60"/>
      <c r="AW1164" s="60"/>
      <c r="AX1164" s="60"/>
      <c r="AY1164" s="60"/>
      <c r="AZ1164" s="60"/>
      <c r="BA1164" s="60"/>
      <c r="BB1164" s="60"/>
      <c r="BC1164" s="60"/>
      <c r="BD1164" s="60"/>
      <c r="BE1164" s="60"/>
      <c r="BF1164" s="60"/>
      <c r="BG1164" s="60"/>
      <c r="BH1164" s="60"/>
      <c r="BI1164" s="60"/>
      <c r="BJ1164" s="60"/>
      <c r="BK1164" s="60"/>
      <c r="BL1164" s="60"/>
      <c r="BM1164" s="60"/>
      <c r="BN1164" s="60"/>
      <c r="BO1164" s="60"/>
      <c r="BP1164" s="60"/>
      <c r="BQ1164" s="60"/>
      <c r="BR1164" s="60"/>
      <c r="BS1164" s="60"/>
      <c r="BT1164" s="60"/>
      <c r="BU1164" s="60"/>
      <c r="BV1164" s="60"/>
      <c r="BW1164" s="60"/>
      <c r="BX1164" s="60"/>
      <c r="BY1164" s="60"/>
      <c r="BZ1164" s="60"/>
      <c r="CA1164" s="60"/>
      <c r="CB1164" s="60"/>
      <c r="CC1164" s="60"/>
      <c r="CD1164" s="60"/>
      <c r="CE1164" s="60"/>
      <c r="CF1164" s="60"/>
      <c r="CG1164" s="60"/>
      <c r="CH1164" s="60"/>
      <c r="CI1164" s="60"/>
      <c r="CJ1164" s="60"/>
      <c r="CK1164" s="60"/>
      <c r="CL1164" s="60"/>
      <c r="CM1164" s="60"/>
      <c r="CN1164" s="60"/>
      <c r="CO1164" s="60"/>
    </row>
    <row r="1165" spans="1:93" s="61" customFormat="1" x14ac:dyDescent="0.25">
      <c r="A1165" s="64"/>
      <c r="B1165" s="59"/>
      <c r="C1165" s="59"/>
      <c r="D1165" s="59"/>
      <c r="E1165" s="59"/>
      <c r="F1165" s="59"/>
      <c r="G1165" s="59"/>
      <c r="H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60"/>
      <c r="AJ1165" s="60"/>
      <c r="AK1165" s="60"/>
      <c r="AL1165" s="60"/>
      <c r="AM1165" s="60"/>
      <c r="AN1165" s="60"/>
      <c r="AO1165" s="60"/>
      <c r="AP1165" s="60"/>
      <c r="AQ1165" s="60"/>
      <c r="AR1165" s="60"/>
      <c r="AS1165" s="60"/>
      <c r="AT1165" s="60"/>
      <c r="AU1165" s="60"/>
      <c r="AV1165" s="60"/>
      <c r="AW1165" s="60"/>
      <c r="AX1165" s="60"/>
      <c r="AY1165" s="60"/>
      <c r="AZ1165" s="60"/>
      <c r="BA1165" s="60"/>
      <c r="BB1165" s="60"/>
      <c r="BC1165" s="60"/>
      <c r="BD1165" s="60"/>
      <c r="BE1165" s="60"/>
      <c r="BF1165" s="60"/>
      <c r="BG1165" s="60"/>
      <c r="BH1165" s="60"/>
      <c r="BI1165" s="60"/>
      <c r="BJ1165" s="60"/>
      <c r="BK1165" s="60"/>
      <c r="BL1165" s="60"/>
      <c r="BM1165" s="60"/>
      <c r="BN1165" s="60"/>
      <c r="BO1165" s="60"/>
      <c r="BP1165" s="60"/>
      <c r="BQ1165" s="60"/>
      <c r="BR1165" s="60"/>
      <c r="BS1165" s="60"/>
      <c r="BT1165" s="60"/>
      <c r="BU1165" s="60"/>
      <c r="BV1165" s="60"/>
      <c r="BW1165" s="60"/>
      <c r="BX1165" s="60"/>
      <c r="BY1165" s="60"/>
      <c r="BZ1165" s="60"/>
      <c r="CA1165" s="60"/>
      <c r="CB1165" s="60"/>
      <c r="CC1165" s="60"/>
      <c r="CD1165" s="60"/>
      <c r="CE1165" s="60"/>
      <c r="CF1165" s="60"/>
      <c r="CG1165" s="60"/>
      <c r="CH1165" s="60"/>
      <c r="CI1165" s="60"/>
      <c r="CJ1165" s="60"/>
      <c r="CK1165" s="60"/>
      <c r="CL1165" s="60"/>
      <c r="CM1165" s="60"/>
      <c r="CN1165" s="60"/>
      <c r="CO1165" s="60"/>
    </row>
    <row r="1166" spans="1:93" s="61" customFormat="1" x14ac:dyDescent="0.25">
      <c r="A1166" s="64"/>
      <c r="B1166" s="59"/>
      <c r="C1166" s="59"/>
      <c r="D1166" s="59"/>
      <c r="E1166" s="59"/>
      <c r="F1166" s="59"/>
      <c r="G1166" s="59"/>
      <c r="H1166" s="59"/>
      <c r="I1166" s="59"/>
      <c r="J1166" s="59"/>
      <c r="K1166" s="59"/>
      <c r="L1166" s="59"/>
      <c r="M1166" s="59"/>
      <c r="N1166" s="59"/>
      <c r="O1166" s="59"/>
      <c r="P1166" s="59"/>
      <c r="Q1166" s="59"/>
      <c r="R1166" s="59"/>
      <c r="S1166" s="59"/>
      <c r="T1166" s="59"/>
      <c r="U1166" s="59"/>
      <c r="V1166" s="59"/>
      <c r="W1166" s="59"/>
      <c r="X1166" s="59"/>
      <c r="Y1166" s="59"/>
      <c r="Z1166" s="59"/>
      <c r="AA1166" s="59"/>
      <c r="AB1166" s="59"/>
      <c r="AC1166" s="59"/>
      <c r="AD1166" s="59"/>
      <c r="AE1166" s="59"/>
      <c r="AF1166" s="59"/>
      <c r="AG1166" s="59"/>
      <c r="AH1166" s="59"/>
      <c r="AI1166" s="60"/>
      <c r="AJ1166" s="60"/>
      <c r="AK1166" s="60"/>
      <c r="AL1166" s="60"/>
      <c r="AM1166" s="60"/>
      <c r="AN1166" s="60"/>
      <c r="AO1166" s="60"/>
      <c r="AP1166" s="60"/>
      <c r="AQ1166" s="60"/>
      <c r="AR1166" s="60"/>
      <c r="AS1166" s="60"/>
      <c r="AT1166" s="60"/>
      <c r="AU1166" s="60"/>
      <c r="AV1166" s="60"/>
      <c r="AW1166" s="60"/>
      <c r="AX1166" s="60"/>
      <c r="AY1166" s="60"/>
      <c r="AZ1166" s="60"/>
      <c r="BA1166" s="60"/>
      <c r="BB1166" s="60"/>
      <c r="BC1166" s="60"/>
      <c r="BD1166" s="60"/>
      <c r="BE1166" s="60"/>
      <c r="BF1166" s="60"/>
      <c r="BG1166" s="60"/>
      <c r="BH1166" s="60"/>
      <c r="BI1166" s="60"/>
      <c r="BJ1166" s="60"/>
      <c r="BK1166" s="60"/>
      <c r="BL1166" s="60"/>
      <c r="BM1166" s="60"/>
      <c r="BN1166" s="60"/>
      <c r="BO1166" s="60"/>
      <c r="BP1166" s="60"/>
      <c r="BQ1166" s="60"/>
      <c r="BR1166" s="60"/>
      <c r="BS1166" s="60"/>
      <c r="BT1166" s="60"/>
      <c r="BU1166" s="60"/>
      <c r="BV1166" s="60"/>
      <c r="BW1166" s="60"/>
      <c r="BX1166" s="60"/>
      <c r="BY1166" s="60"/>
      <c r="BZ1166" s="60"/>
      <c r="CA1166" s="60"/>
      <c r="CB1166" s="60"/>
      <c r="CC1166" s="60"/>
      <c r="CD1166" s="60"/>
      <c r="CE1166" s="60"/>
      <c r="CF1166" s="60"/>
      <c r="CG1166" s="60"/>
      <c r="CH1166" s="60"/>
      <c r="CI1166" s="60"/>
      <c r="CJ1166" s="60"/>
      <c r="CK1166" s="60"/>
      <c r="CL1166" s="60"/>
      <c r="CM1166" s="60"/>
      <c r="CN1166" s="60"/>
      <c r="CO1166" s="60"/>
    </row>
    <row r="1167" spans="1:93" s="61" customFormat="1" x14ac:dyDescent="0.25">
      <c r="A1167" s="64"/>
      <c r="B1167" s="59"/>
      <c r="C1167" s="59"/>
      <c r="D1167" s="59"/>
      <c r="E1167" s="59"/>
      <c r="F1167" s="59"/>
      <c r="G1167" s="59"/>
      <c r="H1167" s="59"/>
      <c r="I1167" s="59"/>
      <c r="J1167" s="59"/>
      <c r="K1167" s="59"/>
      <c r="L1167" s="59"/>
      <c r="M1167" s="59"/>
      <c r="N1167" s="59"/>
      <c r="O1167" s="59"/>
      <c r="P1167" s="59"/>
      <c r="Q1167" s="59"/>
      <c r="R1167" s="59"/>
      <c r="S1167" s="59"/>
      <c r="T1167" s="59"/>
      <c r="U1167" s="59"/>
      <c r="V1167" s="59"/>
      <c r="W1167" s="59"/>
      <c r="X1167" s="59"/>
      <c r="Y1167" s="59"/>
      <c r="Z1167" s="59"/>
      <c r="AA1167" s="59"/>
      <c r="AB1167" s="59"/>
      <c r="AC1167" s="59"/>
      <c r="AD1167" s="59"/>
      <c r="AE1167" s="59"/>
      <c r="AF1167" s="59"/>
      <c r="AG1167" s="59"/>
      <c r="AH1167" s="59"/>
      <c r="AI1167" s="60"/>
      <c r="AJ1167" s="60"/>
      <c r="AK1167" s="60"/>
      <c r="AL1167" s="60"/>
      <c r="AM1167" s="60"/>
      <c r="AN1167" s="60"/>
      <c r="AO1167" s="60"/>
      <c r="AP1167" s="60"/>
      <c r="AQ1167" s="60"/>
      <c r="AR1167" s="60"/>
      <c r="AS1167" s="60"/>
      <c r="AT1167" s="60"/>
      <c r="AU1167" s="60"/>
      <c r="AV1167" s="60"/>
      <c r="AW1167" s="60"/>
      <c r="AX1167" s="60"/>
      <c r="AY1167" s="60"/>
      <c r="AZ1167" s="60"/>
      <c r="BA1167" s="60"/>
      <c r="BB1167" s="60"/>
      <c r="BC1167" s="60"/>
      <c r="BD1167" s="60"/>
      <c r="BE1167" s="60"/>
      <c r="BF1167" s="60"/>
      <c r="BG1167" s="60"/>
      <c r="BH1167" s="60"/>
      <c r="BI1167" s="60"/>
      <c r="BJ1167" s="60"/>
      <c r="BK1167" s="60"/>
      <c r="BL1167" s="60"/>
      <c r="BM1167" s="60"/>
      <c r="BN1167" s="60"/>
      <c r="BO1167" s="60"/>
      <c r="BP1167" s="60"/>
      <c r="BQ1167" s="60"/>
      <c r="BR1167" s="60"/>
      <c r="BS1167" s="60"/>
      <c r="BT1167" s="60"/>
      <c r="BU1167" s="60"/>
      <c r="BV1167" s="60"/>
      <c r="BW1167" s="60"/>
      <c r="BX1167" s="60"/>
      <c r="BY1167" s="60"/>
      <c r="BZ1167" s="60"/>
      <c r="CA1167" s="60"/>
      <c r="CB1167" s="60"/>
      <c r="CC1167" s="60"/>
      <c r="CD1167" s="60"/>
      <c r="CE1167" s="60"/>
      <c r="CF1167" s="60"/>
      <c r="CG1167" s="60"/>
      <c r="CH1167" s="60"/>
      <c r="CI1167" s="60"/>
      <c r="CJ1167" s="60"/>
      <c r="CK1167" s="60"/>
      <c r="CL1167" s="60"/>
      <c r="CM1167" s="60"/>
      <c r="CN1167" s="60"/>
      <c r="CO1167" s="60"/>
    </row>
    <row r="1168" spans="1:93" s="61" customFormat="1" x14ac:dyDescent="0.25">
      <c r="A1168" s="64"/>
      <c r="B1168" s="59"/>
      <c r="C1168" s="59"/>
      <c r="D1168" s="59"/>
      <c r="E1168" s="59"/>
      <c r="F1168" s="59"/>
      <c r="G1168" s="59"/>
      <c r="H1168" s="59"/>
      <c r="I1168" s="59"/>
      <c r="J1168" s="59"/>
      <c r="K1168" s="59"/>
      <c r="L1168" s="59"/>
      <c r="M1168" s="59"/>
      <c r="N1168" s="59"/>
      <c r="O1168" s="59"/>
      <c r="P1168" s="59"/>
      <c r="Q1168" s="59"/>
      <c r="R1168" s="59"/>
      <c r="S1168" s="59"/>
      <c r="T1168" s="59"/>
      <c r="U1168" s="59"/>
      <c r="V1168" s="59"/>
      <c r="W1168" s="59"/>
      <c r="X1168" s="59"/>
      <c r="Y1168" s="59"/>
      <c r="Z1168" s="59"/>
      <c r="AA1168" s="59"/>
      <c r="AB1168" s="59"/>
      <c r="AC1168" s="59"/>
      <c r="AD1168" s="59"/>
      <c r="AE1168" s="59"/>
      <c r="AF1168" s="59"/>
      <c r="AG1168" s="59"/>
      <c r="AH1168" s="59"/>
      <c r="AI1168" s="60"/>
      <c r="AJ1168" s="60"/>
      <c r="AK1168" s="60"/>
      <c r="AL1168" s="60"/>
      <c r="AM1168" s="60"/>
      <c r="AN1168" s="60"/>
      <c r="AO1168" s="60"/>
      <c r="AP1168" s="60"/>
      <c r="AQ1168" s="60"/>
      <c r="AR1168" s="60"/>
      <c r="AS1168" s="60"/>
      <c r="AT1168" s="60"/>
      <c r="AU1168" s="60"/>
      <c r="AV1168" s="60"/>
      <c r="AW1168" s="60"/>
      <c r="AX1168" s="60"/>
      <c r="AY1168" s="60"/>
      <c r="AZ1168" s="60"/>
      <c r="BA1168" s="60"/>
      <c r="BB1168" s="60"/>
      <c r="BC1168" s="60"/>
      <c r="BD1168" s="60"/>
      <c r="BE1168" s="60"/>
      <c r="BF1168" s="60"/>
      <c r="BG1168" s="60"/>
      <c r="BH1168" s="60"/>
      <c r="BI1168" s="60"/>
      <c r="BJ1168" s="60"/>
      <c r="BK1168" s="60"/>
      <c r="BL1168" s="60"/>
      <c r="BM1168" s="60"/>
      <c r="BN1168" s="60"/>
      <c r="BO1168" s="60"/>
      <c r="BP1168" s="60"/>
      <c r="BQ1168" s="60"/>
      <c r="BR1168" s="60"/>
      <c r="BS1168" s="60"/>
      <c r="BT1168" s="60"/>
      <c r="BU1168" s="60"/>
      <c r="BV1168" s="60"/>
      <c r="BW1168" s="60"/>
      <c r="BX1168" s="60"/>
      <c r="BY1168" s="60"/>
      <c r="BZ1168" s="60"/>
      <c r="CA1168" s="60"/>
      <c r="CB1168" s="60"/>
      <c r="CC1168" s="60"/>
      <c r="CD1168" s="60"/>
      <c r="CE1168" s="60"/>
      <c r="CF1168" s="60"/>
      <c r="CG1168" s="60"/>
      <c r="CH1168" s="60"/>
      <c r="CI1168" s="60"/>
      <c r="CJ1168" s="60"/>
      <c r="CK1168" s="60"/>
      <c r="CL1168" s="60"/>
      <c r="CM1168" s="60"/>
      <c r="CN1168" s="60"/>
      <c r="CO1168" s="60"/>
    </row>
    <row r="1169" spans="1:93" s="61" customFormat="1" x14ac:dyDescent="0.25">
      <c r="A1169" s="64"/>
      <c r="B1169" s="59"/>
      <c r="C1169" s="59"/>
      <c r="D1169" s="59"/>
      <c r="E1169" s="59"/>
      <c r="F1169" s="59"/>
      <c r="G1169" s="59"/>
      <c r="H1169" s="59"/>
      <c r="I1169" s="59"/>
      <c r="J1169" s="59"/>
      <c r="K1169" s="59"/>
      <c r="L1169" s="59"/>
      <c r="M1169" s="59"/>
      <c r="N1169" s="59"/>
      <c r="O1169" s="59"/>
      <c r="P1169" s="59"/>
      <c r="Q1169" s="59"/>
      <c r="R1169" s="59"/>
      <c r="S1169" s="59"/>
      <c r="T1169" s="59"/>
      <c r="U1169" s="59"/>
      <c r="V1169" s="59"/>
      <c r="W1169" s="59"/>
      <c r="X1169" s="59"/>
      <c r="Y1169" s="59"/>
      <c r="Z1169" s="59"/>
      <c r="AA1169" s="59"/>
      <c r="AB1169" s="59"/>
      <c r="AC1169" s="59"/>
      <c r="AD1169" s="59"/>
      <c r="AE1169" s="59"/>
      <c r="AF1169" s="59"/>
      <c r="AG1169" s="59"/>
      <c r="AH1169" s="59"/>
      <c r="AI1169" s="60"/>
      <c r="AJ1169" s="60"/>
      <c r="AK1169" s="60"/>
      <c r="AL1169" s="60"/>
      <c r="AM1169" s="60"/>
      <c r="AN1169" s="60"/>
      <c r="AO1169" s="60"/>
      <c r="AP1169" s="60"/>
      <c r="AQ1169" s="60"/>
      <c r="AR1169" s="60"/>
      <c r="AS1169" s="60"/>
      <c r="AT1169" s="60"/>
      <c r="AU1169" s="60"/>
      <c r="AV1169" s="60"/>
      <c r="AW1169" s="60"/>
      <c r="AX1169" s="60"/>
      <c r="AY1169" s="60"/>
      <c r="AZ1169" s="60"/>
      <c r="BA1169" s="60"/>
      <c r="BB1169" s="60"/>
      <c r="BC1169" s="60"/>
      <c r="BD1169" s="60"/>
      <c r="BE1169" s="60"/>
      <c r="BF1169" s="60"/>
      <c r="BG1169" s="60"/>
      <c r="BH1169" s="60"/>
      <c r="BI1169" s="60"/>
      <c r="BJ1169" s="60"/>
      <c r="BK1169" s="60"/>
      <c r="BL1169" s="60"/>
      <c r="BM1169" s="60"/>
      <c r="BN1169" s="60"/>
      <c r="BO1169" s="60"/>
      <c r="BP1169" s="60"/>
      <c r="BQ1169" s="60"/>
      <c r="BR1169" s="60"/>
      <c r="BS1169" s="60"/>
      <c r="BT1169" s="60"/>
      <c r="BU1169" s="60"/>
      <c r="BV1169" s="60"/>
      <c r="BW1169" s="60"/>
      <c r="BX1169" s="60"/>
      <c r="BY1169" s="60"/>
      <c r="BZ1169" s="60"/>
      <c r="CA1169" s="60"/>
      <c r="CB1169" s="60"/>
      <c r="CC1169" s="60"/>
      <c r="CD1169" s="60"/>
      <c r="CE1169" s="60"/>
      <c r="CF1169" s="60"/>
      <c r="CG1169" s="60"/>
      <c r="CH1169" s="60"/>
      <c r="CI1169" s="60"/>
      <c r="CJ1169" s="60"/>
      <c r="CK1169" s="60"/>
      <c r="CL1169" s="60"/>
      <c r="CM1169" s="60"/>
      <c r="CN1169" s="60"/>
      <c r="CO1169" s="60"/>
    </row>
    <row r="1170" spans="1:93" s="61" customFormat="1" x14ac:dyDescent="0.25">
      <c r="A1170" s="64"/>
      <c r="B1170" s="59"/>
      <c r="C1170" s="59"/>
      <c r="D1170" s="59"/>
      <c r="E1170" s="59"/>
      <c r="F1170" s="59"/>
      <c r="G1170" s="59"/>
      <c r="H1170" s="59"/>
      <c r="I1170" s="59"/>
      <c r="J1170" s="59"/>
      <c r="K1170" s="59"/>
      <c r="L1170" s="59"/>
      <c r="M1170" s="59"/>
      <c r="N1170" s="59"/>
      <c r="O1170" s="59"/>
      <c r="P1170" s="59"/>
      <c r="Q1170" s="59"/>
      <c r="R1170" s="59"/>
      <c r="S1170" s="59"/>
      <c r="T1170" s="59"/>
      <c r="U1170" s="59"/>
      <c r="V1170" s="59"/>
      <c r="W1170" s="59"/>
      <c r="X1170" s="59"/>
      <c r="Y1170" s="59"/>
      <c r="Z1170" s="59"/>
      <c r="AA1170" s="59"/>
      <c r="AB1170" s="59"/>
      <c r="AC1170" s="59"/>
      <c r="AD1170" s="59"/>
      <c r="AE1170" s="59"/>
      <c r="AF1170" s="59"/>
      <c r="AG1170" s="59"/>
      <c r="AH1170" s="59"/>
      <c r="AI1170" s="60"/>
      <c r="AJ1170" s="60"/>
      <c r="AK1170" s="60"/>
      <c r="AL1170" s="60"/>
      <c r="AM1170" s="60"/>
      <c r="AN1170" s="60"/>
      <c r="AO1170" s="60"/>
      <c r="AP1170" s="60"/>
      <c r="AQ1170" s="60"/>
      <c r="AR1170" s="60"/>
      <c r="AS1170" s="60"/>
      <c r="AT1170" s="60"/>
      <c r="AU1170" s="60"/>
      <c r="AV1170" s="60"/>
      <c r="AW1170" s="60"/>
      <c r="AX1170" s="60"/>
      <c r="AY1170" s="60"/>
      <c r="AZ1170" s="60"/>
      <c r="BA1170" s="60"/>
      <c r="BB1170" s="60"/>
      <c r="BC1170" s="60"/>
      <c r="BD1170" s="60"/>
      <c r="BE1170" s="60"/>
      <c r="BF1170" s="60"/>
      <c r="BG1170" s="60"/>
      <c r="BH1170" s="60"/>
      <c r="BI1170" s="60"/>
      <c r="BJ1170" s="60"/>
      <c r="BK1170" s="60"/>
      <c r="BL1170" s="60"/>
      <c r="BM1170" s="60"/>
      <c r="BN1170" s="60"/>
      <c r="BO1170" s="60"/>
      <c r="BP1170" s="60"/>
      <c r="BQ1170" s="60"/>
      <c r="BR1170" s="60"/>
      <c r="BS1170" s="60"/>
      <c r="BT1170" s="60"/>
      <c r="BU1170" s="60"/>
      <c r="BV1170" s="60"/>
      <c r="BW1170" s="60"/>
      <c r="BX1170" s="60"/>
      <c r="BY1170" s="60"/>
      <c r="BZ1170" s="60"/>
      <c r="CA1170" s="60"/>
      <c r="CB1170" s="60"/>
      <c r="CC1170" s="60"/>
      <c r="CD1170" s="60"/>
      <c r="CE1170" s="60"/>
      <c r="CF1170" s="60"/>
      <c r="CG1170" s="60"/>
      <c r="CH1170" s="60"/>
      <c r="CI1170" s="60"/>
      <c r="CJ1170" s="60"/>
      <c r="CK1170" s="60"/>
      <c r="CL1170" s="60"/>
      <c r="CM1170" s="60"/>
      <c r="CN1170" s="60"/>
      <c r="CO1170" s="60"/>
    </row>
    <row r="1171" spans="1:93" s="61" customFormat="1" x14ac:dyDescent="0.25">
      <c r="A1171" s="64"/>
      <c r="B1171" s="59"/>
      <c r="C1171" s="59"/>
      <c r="D1171" s="59"/>
      <c r="E1171" s="59"/>
      <c r="F1171" s="59"/>
      <c r="G1171" s="59"/>
      <c r="H1171" s="59"/>
      <c r="I1171" s="59"/>
      <c r="J1171" s="59"/>
      <c r="K1171" s="59"/>
      <c r="L1171" s="59"/>
      <c r="M1171" s="59"/>
      <c r="N1171" s="59"/>
      <c r="O1171" s="59"/>
      <c r="P1171" s="59"/>
      <c r="Q1171" s="59"/>
      <c r="R1171" s="59"/>
      <c r="S1171" s="59"/>
      <c r="T1171" s="59"/>
      <c r="U1171" s="59"/>
      <c r="V1171" s="59"/>
      <c r="W1171" s="59"/>
      <c r="X1171" s="59"/>
      <c r="Y1171" s="59"/>
      <c r="Z1171" s="59"/>
      <c r="AA1171" s="59"/>
      <c r="AB1171" s="59"/>
      <c r="AC1171" s="59"/>
      <c r="AD1171" s="59"/>
      <c r="AE1171" s="59"/>
      <c r="AF1171" s="59"/>
      <c r="AG1171" s="59"/>
      <c r="AH1171" s="59"/>
      <c r="AI1171" s="60"/>
      <c r="AJ1171" s="60"/>
      <c r="AK1171" s="60"/>
      <c r="AL1171" s="60"/>
      <c r="AM1171" s="60"/>
      <c r="AN1171" s="60"/>
      <c r="AO1171" s="60"/>
      <c r="AP1171" s="60"/>
      <c r="AQ1171" s="60"/>
      <c r="AR1171" s="60"/>
      <c r="AS1171" s="60"/>
      <c r="AT1171" s="60"/>
      <c r="AU1171" s="60"/>
      <c r="AV1171" s="60"/>
      <c r="AW1171" s="60"/>
      <c r="AX1171" s="60"/>
      <c r="AY1171" s="60"/>
      <c r="AZ1171" s="60"/>
      <c r="BA1171" s="60"/>
      <c r="BB1171" s="60"/>
      <c r="BC1171" s="60"/>
      <c r="BD1171" s="60"/>
      <c r="BE1171" s="60"/>
      <c r="BF1171" s="60"/>
      <c r="BG1171" s="60"/>
      <c r="BH1171" s="60"/>
      <c r="BI1171" s="60"/>
      <c r="BJ1171" s="60"/>
      <c r="BK1171" s="60"/>
      <c r="BL1171" s="60"/>
      <c r="BM1171" s="60"/>
      <c r="BN1171" s="60"/>
      <c r="BO1171" s="60"/>
      <c r="BP1171" s="60"/>
      <c r="BQ1171" s="60"/>
      <c r="BR1171" s="60"/>
      <c r="BS1171" s="60"/>
      <c r="BT1171" s="60"/>
      <c r="BU1171" s="60"/>
      <c r="BV1171" s="60"/>
      <c r="BW1171" s="60"/>
      <c r="BX1171" s="60"/>
      <c r="BY1171" s="60"/>
      <c r="BZ1171" s="60"/>
      <c r="CA1171" s="60"/>
      <c r="CB1171" s="60"/>
      <c r="CC1171" s="60"/>
      <c r="CD1171" s="60"/>
      <c r="CE1171" s="60"/>
      <c r="CF1171" s="60"/>
      <c r="CG1171" s="60"/>
      <c r="CH1171" s="60"/>
      <c r="CI1171" s="60"/>
      <c r="CJ1171" s="60"/>
      <c r="CK1171" s="60"/>
      <c r="CL1171" s="60"/>
      <c r="CM1171" s="60"/>
      <c r="CN1171" s="60"/>
      <c r="CO1171" s="60"/>
    </row>
    <row r="1172" spans="1:93" s="61" customFormat="1" x14ac:dyDescent="0.25">
      <c r="A1172" s="64"/>
      <c r="B1172" s="59"/>
      <c r="C1172" s="59"/>
      <c r="D1172" s="59"/>
      <c r="E1172" s="59"/>
      <c r="F1172" s="59"/>
      <c r="G1172" s="59"/>
      <c r="H1172" s="59"/>
      <c r="I1172" s="59"/>
      <c r="J1172" s="59"/>
      <c r="K1172" s="59"/>
      <c r="L1172" s="59"/>
      <c r="M1172" s="59"/>
      <c r="N1172" s="59"/>
      <c r="O1172" s="59"/>
      <c r="P1172" s="59"/>
      <c r="Q1172" s="59"/>
      <c r="R1172" s="59"/>
      <c r="S1172" s="59"/>
      <c r="T1172" s="59"/>
      <c r="U1172" s="59"/>
      <c r="V1172" s="59"/>
      <c r="W1172" s="59"/>
      <c r="X1172" s="59"/>
      <c r="Y1172" s="59"/>
      <c r="Z1172" s="59"/>
      <c r="AA1172" s="59"/>
      <c r="AB1172" s="59"/>
      <c r="AC1172" s="59"/>
      <c r="AD1172" s="59"/>
      <c r="AE1172" s="59"/>
      <c r="AF1172" s="59"/>
      <c r="AG1172" s="59"/>
      <c r="AH1172" s="59"/>
      <c r="AI1172" s="60"/>
      <c r="AJ1172" s="60"/>
      <c r="AK1172" s="60"/>
      <c r="AL1172" s="60"/>
      <c r="AM1172" s="60"/>
      <c r="AN1172" s="60"/>
      <c r="AO1172" s="60"/>
      <c r="AP1172" s="60"/>
      <c r="AQ1172" s="60"/>
      <c r="AR1172" s="60"/>
      <c r="AS1172" s="60"/>
      <c r="AT1172" s="60"/>
      <c r="AU1172" s="60"/>
      <c r="AV1172" s="60"/>
      <c r="AW1172" s="60"/>
      <c r="AX1172" s="60"/>
      <c r="AY1172" s="60"/>
      <c r="AZ1172" s="60"/>
      <c r="BA1172" s="60"/>
      <c r="BB1172" s="60"/>
      <c r="BC1172" s="60"/>
      <c r="BD1172" s="60"/>
      <c r="BE1172" s="60"/>
      <c r="BF1172" s="60"/>
      <c r="BG1172" s="60"/>
      <c r="BH1172" s="60"/>
      <c r="BI1172" s="60"/>
      <c r="BJ1172" s="60"/>
      <c r="BK1172" s="60"/>
      <c r="BL1172" s="60"/>
      <c r="BM1172" s="60"/>
      <c r="BN1172" s="60"/>
      <c r="BO1172" s="60"/>
      <c r="BP1172" s="60"/>
      <c r="BQ1172" s="60"/>
      <c r="BR1172" s="60"/>
      <c r="BS1172" s="60"/>
      <c r="BT1172" s="60"/>
      <c r="BU1172" s="60"/>
      <c r="BV1172" s="60"/>
      <c r="BW1172" s="60"/>
      <c r="BX1172" s="60"/>
      <c r="BY1172" s="60"/>
      <c r="BZ1172" s="60"/>
      <c r="CA1172" s="60"/>
      <c r="CB1172" s="60"/>
      <c r="CC1172" s="60"/>
      <c r="CD1172" s="60"/>
      <c r="CE1172" s="60"/>
      <c r="CF1172" s="60"/>
      <c r="CG1172" s="60"/>
      <c r="CH1172" s="60"/>
      <c r="CI1172" s="60"/>
      <c r="CJ1172" s="60"/>
      <c r="CK1172" s="60"/>
      <c r="CL1172" s="60"/>
      <c r="CM1172" s="60"/>
      <c r="CN1172" s="60"/>
      <c r="CO1172" s="60"/>
    </row>
    <row r="1173" spans="1:93" s="61" customFormat="1" x14ac:dyDescent="0.25">
      <c r="A1173" s="64"/>
      <c r="B1173" s="59"/>
      <c r="C1173" s="59"/>
      <c r="D1173" s="59"/>
      <c r="E1173" s="59"/>
      <c r="F1173" s="59"/>
      <c r="G1173" s="59"/>
      <c r="H1173" s="59"/>
      <c r="I1173" s="59"/>
      <c r="J1173" s="59"/>
      <c r="K1173" s="59"/>
      <c r="L1173" s="59"/>
      <c r="M1173" s="59"/>
      <c r="N1173" s="59"/>
      <c r="O1173" s="59"/>
      <c r="P1173" s="59"/>
      <c r="Q1173" s="59"/>
      <c r="R1173" s="59"/>
      <c r="S1173" s="59"/>
      <c r="T1173" s="59"/>
      <c r="U1173" s="59"/>
      <c r="V1173" s="59"/>
      <c r="W1173" s="59"/>
      <c r="X1173" s="59"/>
      <c r="Y1173" s="59"/>
      <c r="Z1173" s="59"/>
      <c r="AA1173" s="59"/>
      <c r="AB1173" s="59"/>
      <c r="AC1173" s="59"/>
      <c r="AD1173" s="59"/>
      <c r="AE1173" s="59"/>
      <c r="AF1173" s="59"/>
      <c r="AG1173" s="59"/>
      <c r="AH1173" s="59"/>
      <c r="AI1173" s="60"/>
      <c r="AJ1173" s="60"/>
      <c r="AK1173" s="60"/>
      <c r="AL1173" s="60"/>
      <c r="AM1173" s="60"/>
      <c r="AN1173" s="60"/>
      <c r="AO1173" s="60"/>
      <c r="AP1173" s="60"/>
      <c r="AQ1173" s="60"/>
      <c r="AR1173" s="60"/>
      <c r="AS1173" s="60"/>
      <c r="AT1173" s="60"/>
      <c r="AU1173" s="60"/>
      <c r="AV1173" s="60"/>
      <c r="AW1173" s="60"/>
      <c r="AX1173" s="60"/>
      <c r="AY1173" s="60"/>
      <c r="AZ1173" s="60"/>
      <c r="BA1173" s="60"/>
      <c r="BB1173" s="60"/>
      <c r="BC1173" s="60"/>
      <c r="BD1173" s="60"/>
      <c r="BE1173" s="60"/>
      <c r="BF1173" s="60"/>
      <c r="BG1173" s="60"/>
      <c r="BH1173" s="60"/>
      <c r="BI1173" s="60"/>
      <c r="BJ1173" s="60"/>
      <c r="BK1173" s="60"/>
      <c r="BL1173" s="60"/>
      <c r="BM1173" s="60"/>
      <c r="BN1173" s="60"/>
      <c r="BO1173" s="60"/>
      <c r="BP1173" s="60"/>
      <c r="BQ1173" s="60"/>
      <c r="BR1173" s="60"/>
      <c r="BS1173" s="60"/>
      <c r="BT1173" s="60"/>
      <c r="BU1173" s="60"/>
      <c r="BV1173" s="60"/>
      <c r="BW1173" s="60"/>
      <c r="BX1173" s="60"/>
      <c r="BY1173" s="60"/>
      <c r="BZ1173" s="60"/>
      <c r="CA1173" s="60"/>
      <c r="CB1173" s="60"/>
      <c r="CC1173" s="60"/>
      <c r="CD1173" s="60"/>
      <c r="CE1173" s="60"/>
      <c r="CF1173" s="60"/>
      <c r="CG1173" s="60"/>
      <c r="CH1173" s="60"/>
      <c r="CI1173" s="60"/>
      <c r="CJ1173" s="60"/>
      <c r="CK1173" s="60"/>
      <c r="CL1173" s="60"/>
      <c r="CM1173" s="60"/>
      <c r="CN1173" s="60"/>
      <c r="CO1173" s="60"/>
    </row>
    <row r="1174" spans="1:93" s="61" customFormat="1" x14ac:dyDescent="0.25">
      <c r="A1174" s="64"/>
      <c r="B1174" s="59"/>
      <c r="C1174" s="59"/>
      <c r="D1174" s="59"/>
      <c r="E1174" s="59"/>
      <c r="F1174" s="59"/>
      <c r="G1174" s="59"/>
      <c r="H1174" s="59"/>
      <c r="I1174" s="59"/>
      <c r="J1174" s="59"/>
      <c r="K1174" s="59"/>
      <c r="L1174" s="59"/>
      <c r="M1174" s="59"/>
      <c r="N1174" s="59"/>
      <c r="O1174" s="59"/>
      <c r="P1174" s="59"/>
      <c r="Q1174" s="59"/>
      <c r="R1174" s="59"/>
      <c r="S1174" s="59"/>
      <c r="T1174" s="59"/>
      <c r="U1174" s="59"/>
      <c r="V1174" s="59"/>
      <c r="W1174" s="59"/>
      <c r="X1174" s="59"/>
      <c r="Y1174" s="59"/>
      <c r="Z1174" s="59"/>
      <c r="AA1174" s="59"/>
      <c r="AB1174" s="59"/>
      <c r="AC1174" s="59"/>
      <c r="AD1174" s="59"/>
      <c r="AE1174" s="59"/>
      <c r="AF1174" s="59"/>
      <c r="AG1174" s="59"/>
      <c r="AH1174" s="59"/>
      <c r="AI1174" s="60"/>
      <c r="AJ1174" s="60"/>
      <c r="AK1174" s="60"/>
      <c r="AL1174" s="60"/>
      <c r="AM1174" s="60"/>
      <c r="AN1174" s="60"/>
      <c r="AO1174" s="60"/>
      <c r="AP1174" s="60"/>
      <c r="AQ1174" s="60"/>
      <c r="AR1174" s="60"/>
      <c r="AS1174" s="60"/>
      <c r="AT1174" s="60"/>
      <c r="AU1174" s="60"/>
      <c r="AV1174" s="60"/>
      <c r="AW1174" s="60"/>
      <c r="AX1174" s="60"/>
      <c r="AY1174" s="60"/>
      <c r="AZ1174" s="60"/>
      <c r="BA1174" s="60"/>
      <c r="BB1174" s="60"/>
      <c r="BC1174" s="60"/>
      <c r="BD1174" s="60"/>
      <c r="BE1174" s="60"/>
      <c r="BF1174" s="60"/>
      <c r="BG1174" s="60"/>
      <c r="BH1174" s="60"/>
      <c r="BI1174" s="60"/>
      <c r="BJ1174" s="60"/>
      <c r="BK1174" s="60"/>
      <c r="BL1174" s="60"/>
      <c r="BM1174" s="60"/>
      <c r="BN1174" s="60"/>
      <c r="BO1174" s="60"/>
      <c r="BP1174" s="60"/>
      <c r="BQ1174" s="60"/>
      <c r="BR1174" s="60"/>
      <c r="BS1174" s="60"/>
      <c r="BT1174" s="60"/>
      <c r="BU1174" s="60"/>
      <c r="BV1174" s="60"/>
      <c r="BW1174" s="60"/>
      <c r="BX1174" s="60"/>
      <c r="BY1174" s="60"/>
      <c r="BZ1174" s="60"/>
      <c r="CA1174" s="60"/>
      <c r="CB1174" s="60"/>
      <c r="CC1174" s="60"/>
      <c r="CD1174" s="60"/>
      <c r="CE1174" s="60"/>
      <c r="CF1174" s="60"/>
      <c r="CG1174" s="60"/>
      <c r="CH1174" s="60"/>
      <c r="CI1174" s="60"/>
      <c r="CJ1174" s="60"/>
      <c r="CK1174" s="60"/>
      <c r="CL1174" s="60"/>
      <c r="CM1174" s="60"/>
      <c r="CN1174" s="60"/>
      <c r="CO1174" s="60"/>
    </row>
    <row r="1175" spans="1:93" s="61" customFormat="1" x14ac:dyDescent="0.25">
      <c r="A1175" s="64"/>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60"/>
      <c r="AJ1175" s="60"/>
      <c r="AK1175" s="60"/>
      <c r="AL1175" s="60"/>
      <c r="AM1175" s="60"/>
      <c r="AN1175" s="60"/>
      <c r="AO1175" s="60"/>
      <c r="AP1175" s="60"/>
      <c r="AQ1175" s="60"/>
      <c r="AR1175" s="60"/>
      <c r="AS1175" s="60"/>
      <c r="AT1175" s="60"/>
      <c r="AU1175" s="60"/>
      <c r="AV1175" s="60"/>
      <c r="AW1175" s="60"/>
      <c r="AX1175" s="60"/>
      <c r="AY1175" s="60"/>
      <c r="AZ1175" s="60"/>
      <c r="BA1175" s="60"/>
      <c r="BB1175" s="60"/>
      <c r="BC1175" s="60"/>
      <c r="BD1175" s="60"/>
      <c r="BE1175" s="60"/>
      <c r="BF1175" s="60"/>
      <c r="BG1175" s="60"/>
      <c r="BH1175" s="60"/>
      <c r="BI1175" s="60"/>
      <c r="BJ1175" s="60"/>
      <c r="BK1175" s="60"/>
      <c r="BL1175" s="60"/>
      <c r="BM1175" s="60"/>
      <c r="BN1175" s="60"/>
      <c r="BO1175" s="60"/>
      <c r="BP1175" s="60"/>
      <c r="BQ1175" s="60"/>
      <c r="BR1175" s="60"/>
      <c r="BS1175" s="60"/>
      <c r="BT1175" s="60"/>
      <c r="BU1175" s="60"/>
      <c r="BV1175" s="60"/>
      <c r="BW1175" s="60"/>
      <c r="BX1175" s="60"/>
      <c r="BY1175" s="60"/>
      <c r="BZ1175" s="60"/>
      <c r="CA1175" s="60"/>
      <c r="CB1175" s="60"/>
      <c r="CC1175" s="60"/>
      <c r="CD1175" s="60"/>
      <c r="CE1175" s="60"/>
      <c r="CF1175" s="60"/>
      <c r="CG1175" s="60"/>
      <c r="CH1175" s="60"/>
      <c r="CI1175" s="60"/>
      <c r="CJ1175" s="60"/>
      <c r="CK1175" s="60"/>
      <c r="CL1175" s="60"/>
      <c r="CM1175" s="60"/>
      <c r="CN1175" s="60"/>
      <c r="CO1175" s="60"/>
    </row>
    <row r="1176" spans="1:93" s="61" customFormat="1" x14ac:dyDescent="0.25">
      <c r="A1176" s="64"/>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60"/>
      <c r="AJ1176" s="60"/>
      <c r="AK1176" s="60"/>
      <c r="AL1176" s="60"/>
      <c r="AM1176" s="60"/>
      <c r="AN1176" s="60"/>
      <c r="AO1176" s="60"/>
      <c r="AP1176" s="60"/>
      <c r="AQ1176" s="60"/>
      <c r="AR1176" s="60"/>
      <c r="AS1176" s="60"/>
      <c r="AT1176" s="60"/>
      <c r="AU1176" s="60"/>
      <c r="AV1176" s="60"/>
      <c r="AW1176" s="60"/>
      <c r="AX1176" s="60"/>
      <c r="AY1176" s="60"/>
      <c r="AZ1176" s="60"/>
      <c r="BA1176" s="60"/>
      <c r="BB1176" s="60"/>
      <c r="BC1176" s="60"/>
      <c r="BD1176" s="60"/>
      <c r="BE1176" s="60"/>
      <c r="BF1176" s="60"/>
      <c r="BG1176" s="60"/>
      <c r="BH1176" s="60"/>
      <c r="BI1176" s="60"/>
      <c r="BJ1176" s="60"/>
      <c r="BK1176" s="60"/>
      <c r="BL1176" s="60"/>
      <c r="BM1176" s="60"/>
      <c r="BN1176" s="60"/>
      <c r="BO1176" s="60"/>
      <c r="BP1176" s="60"/>
      <c r="BQ1176" s="60"/>
      <c r="BR1176" s="60"/>
      <c r="BS1176" s="60"/>
      <c r="BT1176" s="60"/>
      <c r="BU1176" s="60"/>
      <c r="BV1176" s="60"/>
      <c r="BW1176" s="60"/>
      <c r="BX1176" s="60"/>
      <c r="BY1176" s="60"/>
      <c r="BZ1176" s="60"/>
      <c r="CA1176" s="60"/>
      <c r="CB1176" s="60"/>
      <c r="CC1176" s="60"/>
      <c r="CD1176" s="60"/>
      <c r="CE1176" s="60"/>
      <c r="CF1176" s="60"/>
      <c r="CG1176" s="60"/>
      <c r="CH1176" s="60"/>
      <c r="CI1176" s="60"/>
      <c r="CJ1176" s="60"/>
      <c r="CK1176" s="60"/>
      <c r="CL1176" s="60"/>
      <c r="CM1176" s="60"/>
      <c r="CN1176" s="60"/>
      <c r="CO1176" s="60"/>
    </row>
    <row r="1177" spans="1:93" s="61" customFormat="1" x14ac:dyDescent="0.25">
      <c r="A1177" s="64"/>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60"/>
      <c r="AJ1177" s="60"/>
      <c r="AK1177" s="60"/>
      <c r="AL1177" s="60"/>
      <c r="AM1177" s="60"/>
      <c r="AN1177" s="60"/>
      <c r="AO1177" s="60"/>
      <c r="AP1177" s="60"/>
      <c r="AQ1177" s="60"/>
      <c r="AR1177" s="60"/>
      <c r="AS1177" s="60"/>
      <c r="AT1177" s="60"/>
      <c r="AU1177" s="60"/>
      <c r="AV1177" s="60"/>
      <c r="AW1177" s="60"/>
      <c r="AX1177" s="60"/>
      <c r="AY1177" s="60"/>
      <c r="AZ1177" s="60"/>
      <c r="BA1177" s="60"/>
      <c r="BB1177" s="60"/>
      <c r="BC1177" s="60"/>
      <c r="BD1177" s="60"/>
      <c r="BE1177" s="60"/>
      <c r="BF1177" s="60"/>
      <c r="BG1177" s="60"/>
      <c r="BH1177" s="60"/>
      <c r="BI1177" s="60"/>
      <c r="BJ1177" s="60"/>
      <c r="BK1177" s="60"/>
      <c r="BL1177" s="60"/>
      <c r="BM1177" s="60"/>
      <c r="BN1177" s="60"/>
      <c r="BO1177" s="60"/>
      <c r="BP1177" s="60"/>
      <c r="BQ1177" s="60"/>
      <c r="BR1177" s="60"/>
      <c r="BS1177" s="60"/>
      <c r="BT1177" s="60"/>
      <c r="BU1177" s="60"/>
      <c r="BV1177" s="60"/>
      <c r="BW1177" s="60"/>
      <c r="BX1177" s="60"/>
      <c r="BY1177" s="60"/>
      <c r="BZ1177" s="60"/>
      <c r="CA1177" s="60"/>
      <c r="CB1177" s="60"/>
      <c r="CC1177" s="60"/>
      <c r="CD1177" s="60"/>
      <c r="CE1177" s="60"/>
      <c r="CF1177" s="60"/>
      <c r="CG1177" s="60"/>
      <c r="CH1177" s="60"/>
      <c r="CI1177" s="60"/>
      <c r="CJ1177" s="60"/>
      <c r="CK1177" s="60"/>
      <c r="CL1177" s="60"/>
      <c r="CM1177" s="60"/>
      <c r="CN1177" s="60"/>
      <c r="CO1177" s="60"/>
    </row>
    <row r="1178" spans="1:93" s="61" customFormat="1" x14ac:dyDescent="0.25">
      <c r="A1178" s="64"/>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60"/>
      <c r="AJ1178" s="60"/>
      <c r="AK1178" s="60"/>
      <c r="AL1178" s="60"/>
      <c r="AM1178" s="60"/>
      <c r="AN1178" s="60"/>
      <c r="AO1178" s="60"/>
      <c r="AP1178" s="60"/>
      <c r="AQ1178" s="60"/>
      <c r="AR1178" s="60"/>
      <c r="AS1178" s="60"/>
      <c r="AT1178" s="60"/>
      <c r="AU1178" s="60"/>
      <c r="AV1178" s="60"/>
      <c r="AW1178" s="60"/>
      <c r="AX1178" s="60"/>
      <c r="AY1178" s="60"/>
      <c r="AZ1178" s="60"/>
      <c r="BA1178" s="60"/>
      <c r="BB1178" s="60"/>
      <c r="BC1178" s="60"/>
      <c r="BD1178" s="60"/>
      <c r="BE1178" s="60"/>
      <c r="BF1178" s="60"/>
      <c r="BG1178" s="60"/>
      <c r="BH1178" s="60"/>
      <c r="BI1178" s="60"/>
      <c r="BJ1178" s="60"/>
      <c r="BK1178" s="60"/>
      <c r="BL1178" s="60"/>
      <c r="BM1178" s="60"/>
      <c r="BN1178" s="60"/>
      <c r="BO1178" s="60"/>
      <c r="BP1178" s="60"/>
      <c r="BQ1178" s="60"/>
      <c r="BR1178" s="60"/>
      <c r="BS1178" s="60"/>
      <c r="BT1178" s="60"/>
      <c r="BU1178" s="60"/>
      <c r="BV1178" s="60"/>
      <c r="BW1178" s="60"/>
      <c r="BX1178" s="60"/>
      <c r="BY1178" s="60"/>
      <c r="BZ1178" s="60"/>
      <c r="CA1178" s="60"/>
      <c r="CB1178" s="60"/>
      <c r="CC1178" s="60"/>
      <c r="CD1178" s="60"/>
      <c r="CE1178" s="60"/>
      <c r="CF1178" s="60"/>
      <c r="CG1178" s="60"/>
      <c r="CH1178" s="60"/>
      <c r="CI1178" s="60"/>
      <c r="CJ1178" s="60"/>
      <c r="CK1178" s="60"/>
      <c r="CL1178" s="60"/>
      <c r="CM1178" s="60"/>
      <c r="CN1178" s="60"/>
      <c r="CO1178" s="60"/>
    </row>
    <row r="1179" spans="1:93" s="61" customFormat="1" x14ac:dyDescent="0.25">
      <c r="A1179" s="64"/>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60"/>
      <c r="AJ1179" s="60"/>
      <c r="AK1179" s="60"/>
      <c r="AL1179" s="60"/>
      <c r="AM1179" s="60"/>
      <c r="AN1179" s="60"/>
      <c r="AO1179" s="60"/>
      <c r="AP1179" s="60"/>
      <c r="AQ1179" s="60"/>
      <c r="AR1179" s="60"/>
      <c r="AS1179" s="60"/>
      <c r="AT1179" s="60"/>
      <c r="AU1179" s="60"/>
      <c r="AV1179" s="60"/>
      <c r="AW1179" s="60"/>
      <c r="AX1179" s="60"/>
      <c r="AY1179" s="60"/>
      <c r="AZ1179" s="60"/>
      <c r="BA1179" s="60"/>
      <c r="BB1179" s="60"/>
      <c r="BC1179" s="60"/>
      <c r="BD1179" s="60"/>
      <c r="BE1179" s="60"/>
      <c r="BF1179" s="60"/>
      <c r="BG1179" s="60"/>
      <c r="BH1179" s="60"/>
      <c r="BI1179" s="60"/>
      <c r="BJ1179" s="60"/>
      <c r="BK1179" s="60"/>
      <c r="BL1179" s="60"/>
      <c r="BM1179" s="60"/>
      <c r="BN1179" s="60"/>
      <c r="BO1179" s="60"/>
      <c r="BP1179" s="60"/>
      <c r="BQ1179" s="60"/>
      <c r="BR1179" s="60"/>
      <c r="BS1179" s="60"/>
      <c r="BT1179" s="60"/>
      <c r="BU1179" s="60"/>
      <c r="BV1179" s="60"/>
      <c r="BW1179" s="60"/>
      <c r="BX1179" s="60"/>
      <c r="BY1179" s="60"/>
      <c r="BZ1179" s="60"/>
      <c r="CA1179" s="60"/>
      <c r="CB1179" s="60"/>
      <c r="CC1179" s="60"/>
      <c r="CD1179" s="60"/>
      <c r="CE1179" s="60"/>
      <c r="CF1179" s="60"/>
      <c r="CG1179" s="60"/>
      <c r="CH1179" s="60"/>
      <c r="CI1179" s="60"/>
      <c r="CJ1179" s="60"/>
      <c r="CK1179" s="60"/>
      <c r="CL1179" s="60"/>
      <c r="CM1179" s="60"/>
      <c r="CN1179" s="60"/>
      <c r="CO1179" s="60"/>
    </row>
    <row r="1180" spans="1:93" s="61" customFormat="1" x14ac:dyDescent="0.25">
      <c r="A1180" s="64"/>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60"/>
      <c r="AJ1180" s="60"/>
      <c r="AK1180" s="60"/>
      <c r="AL1180" s="60"/>
      <c r="AM1180" s="60"/>
      <c r="AN1180" s="60"/>
      <c r="AO1180" s="60"/>
      <c r="AP1180" s="60"/>
      <c r="AQ1180" s="60"/>
      <c r="AR1180" s="60"/>
      <c r="AS1180" s="60"/>
      <c r="AT1180" s="60"/>
      <c r="AU1180" s="60"/>
      <c r="AV1180" s="60"/>
      <c r="AW1180" s="60"/>
      <c r="AX1180" s="60"/>
      <c r="AY1180" s="60"/>
      <c r="AZ1180" s="60"/>
      <c r="BA1180" s="60"/>
      <c r="BB1180" s="60"/>
      <c r="BC1180" s="60"/>
      <c r="BD1180" s="60"/>
      <c r="BE1180" s="60"/>
      <c r="BF1180" s="60"/>
      <c r="BG1180" s="60"/>
      <c r="BH1180" s="60"/>
      <c r="BI1180" s="60"/>
      <c r="BJ1180" s="60"/>
      <c r="BK1180" s="60"/>
      <c r="BL1180" s="60"/>
      <c r="BM1180" s="60"/>
      <c r="BN1180" s="60"/>
      <c r="BO1180" s="60"/>
      <c r="BP1180" s="60"/>
      <c r="BQ1180" s="60"/>
      <c r="BR1180" s="60"/>
      <c r="BS1180" s="60"/>
      <c r="BT1180" s="60"/>
      <c r="BU1180" s="60"/>
      <c r="BV1180" s="60"/>
      <c r="BW1180" s="60"/>
      <c r="BX1180" s="60"/>
      <c r="BY1180" s="60"/>
      <c r="BZ1180" s="60"/>
      <c r="CA1180" s="60"/>
      <c r="CB1180" s="60"/>
      <c r="CC1180" s="60"/>
      <c r="CD1180" s="60"/>
      <c r="CE1180" s="60"/>
      <c r="CF1180" s="60"/>
      <c r="CG1180" s="60"/>
      <c r="CH1180" s="60"/>
      <c r="CI1180" s="60"/>
      <c r="CJ1180" s="60"/>
      <c r="CK1180" s="60"/>
      <c r="CL1180" s="60"/>
      <c r="CM1180" s="60"/>
      <c r="CN1180" s="60"/>
      <c r="CO1180" s="60"/>
    </row>
    <row r="1181" spans="1:93" s="61" customFormat="1" x14ac:dyDescent="0.25">
      <c r="A1181" s="64"/>
      <c r="B1181" s="59"/>
      <c r="C1181" s="59"/>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59"/>
      <c r="AB1181" s="59"/>
      <c r="AC1181" s="59"/>
      <c r="AD1181" s="59"/>
      <c r="AE1181" s="59"/>
      <c r="AF1181" s="59"/>
      <c r="AG1181" s="59"/>
      <c r="AH1181" s="59"/>
      <c r="AI1181" s="60"/>
      <c r="AJ1181" s="60"/>
      <c r="AK1181" s="60"/>
      <c r="AL1181" s="60"/>
      <c r="AM1181" s="60"/>
      <c r="AN1181" s="60"/>
      <c r="AO1181" s="60"/>
      <c r="AP1181" s="60"/>
      <c r="AQ1181" s="60"/>
      <c r="AR1181" s="60"/>
      <c r="AS1181" s="60"/>
      <c r="AT1181" s="60"/>
      <c r="AU1181" s="60"/>
      <c r="AV1181" s="60"/>
      <c r="AW1181" s="60"/>
      <c r="AX1181" s="60"/>
      <c r="AY1181" s="60"/>
      <c r="AZ1181" s="60"/>
      <c r="BA1181" s="60"/>
      <c r="BB1181" s="60"/>
      <c r="BC1181" s="60"/>
      <c r="BD1181" s="60"/>
      <c r="BE1181" s="60"/>
      <c r="BF1181" s="60"/>
      <c r="BG1181" s="60"/>
      <c r="BH1181" s="60"/>
      <c r="BI1181" s="60"/>
      <c r="BJ1181" s="60"/>
      <c r="BK1181" s="60"/>
      <c r="BL1181" s="60"/>
      <c r="BM1181" s="60"/>
      <c r="BN1181" s="60"/>
      <c r="BO1181" s="60"/>
      <c r="BP1181" s="60"/>
      <c r="BQ1181" s="60"/>
      <c r="BR1181" s="60"/>
      <c r="BS1181" s="60"/>
      <c r="BT1181" s="60"/>
      <c r="BU1181" s="60"/>
      <c r="BV1181" s="60"/>
      <c r="BW1181" s="60"/>
      <c r="BX1181" s="60"/>
      <c r="BY1181" s="60"/>
      <c r="BZ1181" s="60"/>
      <c r="CA1181" s="60"/>
      <c r="CB1181" s="60"/>
      <c r="CC1181" s="60"/>
      <c r="CD1181" s="60"/>
      <c r="CE1181" s="60"/>
      <c r="CF1181" s="60"/>
      <c r="CG1181" s="60"/>
      <c r="CH1181" s="60"/>
      <c r="CI1181" s="60"/>
      <c r="CJ1181" s="60"/>
      <c r="CK1181" s="60"/>
      <c r="CL1181" s="60"/>
      <c r="CM1181" s="60"/>
      <c r="CN1181" s="60"/>
      <c r="CO1181" s="60"/>
    </row>
    <row r="1182" spans="1:93" s="61" customFormat="1" x14ac:dyDescent="0.25">
      <c r="A1182" s="64"/>
      <c r="B1182" s="59"/>
      <c r="C1182" s="59"/>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59"/>
      <c r="AB1182" s="59"/>
      <c r="AC1182" s="59"/>
      <c r="AD1182" s="59"/>
      <c r="AE1182" s="59"/>
      <c r="AF1182" s="59"/>
      <c r="AG1182" s="59"/>
      <c r="AH1182" s="59"/>
      <c r="AI1182" s="60"/>
      <c r="AJ1182" s="60"/>
      <c r="AK1182" s="60"/>
      <c r="AL1182" s="60"/>
      <c r="AM1182" s="60"/>
      <c r="AN1182" s="60"/>
      <c r="AO1182" s="60"/>
      <c r="AP1182" s="60"/>
      <c r="AQ1182" s="60"/>
      <c r="AR1182" s="60"/>
      <c r="AS1182" s="60"/>
      <c r="AT1182" s="60"/>
      <c r="AU1182" s="60"/>
      <c r="AV1182" s="60"/>
      <c r="AW1182" s="60"/>
      <c r="AX1182" s="60"/>
      <c r="AY1182" s="60"/>
      <c r="AZ1182" s="60"/>
      <c r="BA1182" s="60"/>
      <c r="BB1182" s="60"/>
      <c r="BC1182" s="60"/>
      <c r="BD1182" s="60"/>
      <c r="BE1182" s="60"/>
      <c r="BF1182" s="60"/>
      <c r="BG1182" s="60"/>
      <c r="BH1182" s="60"/>
      <c r="BI1182" s="60"/>
      <c r="BJ1182" s="60"/>
      <c r="BK1182" s="60"/>
      <c r="BL1182" s="60"/>
      <c r="BM1182" s="60"/>
      <c r="BN1182" s="60"/>
      <c r="BO1182" s="60"/>
      <c r="BP1182" s="60"/>
      <c r="BQ1182" s="60"/>
      <c r="BR1182" s="60"/>
      <c r="BS1182" s="60"/>
      <c r="BT1182" s="60"/>
      <c r="BU1182" s="60"/>
      <c r="BV1182" s="60"/>
      <c r="BW1182" s="60"/>
      <c r="BX1182" s="60"/>
      <c r="BY1182" s="60"/>
      <c r="BZ1182" s="60"/>
      <c r="CA1182" s="60"/>
      <c r="CB1182" s="60"/>
      <c r="CC1182" s="60"/>
      <c r="CD1182" s="60"/>
      <c r="CE1182" s="60"/>
      <c r="CF1182" s="60"/>
      <c r="CG1182" s="60"/>
      <c r="CH1182" s="60"/>
      <c r="CI1182" s="60"/>
      <c r="CJ1182" s="60"/>
      <c r="CK1182" s="60"/>
      <c r="CL1182" s="60"/>
      <c r="CM1182" s="60"/>
      <c r="CN1182" s="60"/>
      <c r="CO1182" s="60"/>
    </row>
    <row r="1183" spans="1:93" s="61" customFormat="1" x14ac:dyDescent="0.25">
      <c r="A1183" s="64"/>
      <c r="B1183" s="59"/>
      <c r="C1183" s="59"/>
      <c r="D1183" s="59"/>
      <c r="E1183" s="59"/>
      <c r="F1183" s="59"/>
      <c r="G1183" s="59"/>
      <c r="H1183" s="59"/>
      <c r="I1183" s="59"/>
      <c r="J1183" s="59"/>
      <c r="K1183" s="59"/>
      <c r="L1183" s="59"/>
      <c r="M1183" s="59"/>
      <c r="N1183" s="59"/>
      <c r="O1183" s="59"/>
      <c r="P1183" s="59"/>
      <c r="Q1183" s="59"/>
      <c r="R1183" s="59"/>
      <c r="S1183" s="59"/>
      <c r="T1183" s="59"/>
      <c r="U1183" s="59"/>
      <c r="V1183" s="59"/>
      <c r="W1183" s="59"/>
      <c r="X1183" s="59"/>
      <c r="Y1183" s="59"/>
      <c r="Z1183" s="59"/>
      <c r="AA1183" s="59"/>
      <c r="AB1183" s="59"/>
      <c r="AC1183" s="59"/>
      <c r="AD1183" s="59"/>
      <c r="AE1183" s="59"/>
      <c r="AF1183" s="59"/>
      <c r="AG1183" s="59"/>
      <c r="AH1183" s="59"/>
      <c r="AI1183" s="60"/>
      <c r="AJ1183" s="60"/>
      <c r="AK1183" s="60"/>
      <c r="AL1183" s="60"/>
      <c r="AM1183" s="60"/>
      <c r="AN1183" s="60"/>
      <c r="AO1183" s="60"/>
      <c r="AP1183" s="60"/>
      <c r="AQ1183" s="60"/>
      <c r="AR1183" s="60"/>
      <c r="AS1183" s="60"/>
      <c r="AT1183" s="60"/>
      <c r="AU1183" s="60"/>
      <c r="AV1183" s="60"/>
      <c r="AW1183" s="60"/>
      <c r="AX1183" s="60"/>
      <c r="AY1183" s="60"/>
      <c r="AZ1183" s="60"/>
      <c r="BA1183" s="60"/>
      <c r="BB1183" s="60"/>
      <c r="BC1183" s="60"/>
      <c r="BD1183" s="60"/>
      <c r="BE1183" s="60"/>
      <c r="BF1183" s="60"/>
      <c r="BG1183" s="60"/>
      <c r="BH1183" s="60"/>
      <c r="BI1183" s="60"/>
      <c r="BJ1183" s="60"/>
      <c r="BK1183" s="60"/>
      <c r="BL1183" s="60"/>
      <c r="BM1183" s="60"/>
      <c r="BN1183" s="60"/>
      <c r="BO1183" s="60"/>
      <c r="BP1183" s="60"/>
      <c r="BQ1183" s="60"/>
      <c r="BR1183" s="60"/>
      <c r="BS1183" s="60"/>
      <c r="BT1183" s="60"/>
      <c r="BU1183" s="60"/>
      <c r="BV1183" s="60"/>
      <c r="BW1183" s="60"/>
      <c r="BX1183" s="60"/>
      <c r="BY1183" s="60"/>
      <c r="BZ1183" s="60"/>
      <c r="CA1183" s="60"/>
      <c r="CB1183" s="60"/>
      <c r="CC1183" s="60"/>
      <c r="CD1183" s="60"/>
      <c r="CE1183" s="60"/>
      <c r="CF1183" s="60"/>
      <c r="CG1183" s="60"/>
      <c r="CH1183" s="60"/>
      <c r="CI1183" s="60"/>
      <c r="CJ1183" s="60"/>
      <c r="CK1183" s="60"/>
      <c r="CL1183" s="60"/>
      <c r="CM1183" s="60"/>
      <c r="CN1183" s="60"/>
      <c r="CO1183" s="60"/>
    </row>
    <row r="1184" spans="1:93" s="61" customFormat="1" x14ac:dyDescent="0.25">
      <c r="A1184" s="64"/>
      <c r="B1184" s="59"/>
      <c r="C1184" s="59"/>
      <c r="D1184" s="59"/>
      <c r="E1184" s="59"/>
      <c r="F1184" s="59"/>
      <c r="G1184" s="59"/>
      <c r="H1184" s="59"/>
      <c r="I1184" s="59"/>
      <c r="J1184" s="59"/>
      <c r="K1184" s="59"/>
      <c r="L1184" s="59"/>
      <c r="M1184" s="59"/>
      <c r="N1184" s="59"/>
      <c r="O1184" s="59"/>
      <c r="P1184" s="59"/>
      <c r="Q1184" s="59"/>
      <c r="R1184" s="59"/>
      <c r="S1184" s="59"/>
      <c r="T1184" s="59"/>
      <c r="U1184" s="59"/>
      <c r="V1184" s="59"/>
      <c r="W1184" s="59"/>
      <c r="X1184" s="59"/>
      <c r="Y1184" s="59"/>
      <c r="Z1184" s="59"/>
      <c r="AA1184" s="59"/>
      <c r="AB1184" s="59"/>
      <c r="AC1184" s="59"/>
      <c r="AD1184" s="59"/>
      <c r="AE1184" s="59"/>
      <c r="AF1184" s="59"/>
      <c r="AG1184" s="59"/>
      <c r="AH1184" s="59"/>
      <c r="AI1184" s="60"/>
      <c r="AJ1184" s="60"/>
      <c r="AK1184" s="60"/>
      <c r="AL1184" s="60"/>
      <c r="AM1184" s="60"/>
      <c r="AN1184" s="60"/>
      <c r="AO1184" s="60"/>
      <c r="AP1184" s="60"/>
      <c r="AQ1184" s="60"/>
      <c r="AR1184" s="60"/>
      <c r="AS1184" s="60"/>
      <c r="AT1184" s="60"/>
      <c r="AU1184" s="60"/>
      <c r="AV1184" s="60"/>
      <c r="AW1184" s="60"/>
      <c r="AX1184" s="60"/>
      <c r="AY1184" s="60"/>
      <c r="AZ1184" s="60"/>
      <c r="BA1184" s="60"/>
      <c r="BB1184" s="60"/>
      <c r="BC1184" s="60"/>
      <c r="BD1184" s="60"/>
      <c r="BE1184" s="60"/>
      <c r="BF1184" s="60"/>
      <c r="BG1184" s="60"/>
      <c r="BH1184" s="60"/>
      <c r="BI1184" s="60"/>
      <c r="BJ1184" s="60"/>
      <c r="BK1184" s="60"/>
      <c r="BL1184" s="60"/>
      <c r="BM1184" s="60"/>
      <c r="BN1184" s="60"/>
      <c r="BO1184" s="60"/>
      <c r="BP1184" s="60"/>
      <c r="BQ1184" s="60"/>
      <c r="BR1184" s="60"/>
      <c r="BS1184" s="60"/>
      <c r="BT1184" s="60"/>
      <c r="BU1184" s="60"/>
      <c r="BV1184" s="60"/>
      <c r="BW1184" s="60"/>
      <c r="BX1184" s="60"/>
      <c r="BY1184" s="60"/>
      <c r="BZ1184" s="60"/>
      <c r="CA1184" s="60"/>
      <c r="CB1184" s="60"/>
      <c r="CC1184" s="60"/>
      <c r="CD1184" s="60"/>
      <c r="CE1184" s="60"/>
      <c r="CF1184" s="60"/>
      <c r="CG1184" s="60"/>
      <c r="CH1184" s="60"/>
      <c r="CI1184" s="60"/>
      <c r="CJ1184" s="60"/>
      <c r="CK1184" s="60"/>
      <c r="CL1184" s="60"/>
      <c r="CM1184" s="60"/>
      <c r="CN1184" s="60"/>
      <c r="CO1184" s="60"/>
    </row>
    <row r="1185" spans="1:93" s="61" customFormat="1" x14ac:dyDescent="0.25">
      <c r="A1185" s="64"/>
      <c r="B1185" s="59"/>
      <c r="C1185" s="59"/>
      <c r="D1185" s="59"/>
      <c r="E1185" s="59"/>
      <c r="F1185" s="59"/>
      <c r="G1185" s="59"/>
      <c r="H1185" s="59"/>
      <c r="I1185" s="59"/>
      <c r="J1185" s="59"/>
      <c r="K1185" s="59"/>
      <c r="L1185" s="59"/>
      <c r="M1185" s="59"/>
      <c r="N1185" s="59"/>
      <c r="O1185" s="59"/>
      <c r="P1185" s="59"/>
      <c r="Q1185" s="59"/>
      <c r="R1185" s="59"/>
      <c r="S1185" s="59"/>
      <c r="T1185" s="59"/>
      <c r="U1185" s="59"/>
      <c r="V1185" s="59"/>
      <c r="W1185" s="59"/>
      <c r="X1185" s="59"/>
      <c r="Y1185" s="59"/>
      <c r="Z1185" s="59"/>
      <c r="AA1185" s="59"/>
      <c r="AB1185" s="59"/>
      <c r="AC1185" s="59"/>
      <c r="AD1185" s="59"/>
      <c r="AE1185" s="59"/>
      <c r="AF1185" s="59"/>
      <c r="AG1185" s="59"/>
      <c r="AH1185" s="59"/>
      <c r="AI1185" s="60"/>
      <c r="AJ1185" s="60"/>
      <c r="AK1185" s="60"/>
      <c r="AL1185" s="60"/>
      <c r="AM1185" s="60"/>
      <c r="AN1185" s="60"/>
      <c r="AO1185" s="60"/>
      <c r="AP1185" s="60"/>
      <c r="AQ1185" s="60"/>
      <c r="AR1185" s="60"/>
      <c r="AS1185" s="60"/>
      <c r="AT1185" s="60"/>
      <c r="AU1185" s="60"/>
      <c r="AV1185" s="60"/>
      <c r="AW1185" s="60"/>
      <c r="AX1185" s="60"/>
      <c r="AY1185" s="60"/>
      <c r="AZ1185" s="60"/>
      <c r="BA1185" s="60"/>
      <c r="BB1185" s="60"/>
      <c r="BC1185" s="60"/>
      <c r="BD1185" s="60"/>
      <c r="BE1185" s="60"/>
      <c r="BF1185" s="60"/>
      <c r="BG1185" s="60"/>
      <c r="BH1185" s="60"/>
      <c r="BI1185" s="60"/>
      <c r="BJ1185" s="60"/>
      <c r="BK1185" s="60"/>
      <c r="BL1185" s="60"/>
      <c r="BM1185" s="60"/>
      <c r="BN1185" s="60"/>
      <c r="BO1185" s="60"/>
      <c r="BP1185" s="60"/>
      <c r="BQ1185" s="60"/>
      <c r="BR1185" s="60"/>
      <c r="BS1185" s="60"/>
      <c r="BT1185" s="60"/>
      <c r="BU1185" s="60"/>
      <c r="BV1185" s="60"/>
      <c r="BW1185" s="60"/>
      <c r="BX1185" s="60"/>
      <c r="BY1185" s="60"/>
      <c r="BZ1185" s="60"/>
      <c r="CA1185" s="60"/>
      <c r="CB1185" s="60"/>
      <c r="CC1185" s="60"/>
      <c r="CD1185" s="60"/>
      <c r="CE1185" s="60"/>
      <c r="CF1185" s="60"/>
      <c r="CG1185" s="60"/>
      <c r="CH1185" s="60"/>
      <c r="CI1185" s="60"/>
      <c r="CJ1185" s="60"/>
      <c r="CK1185" s="60"/>
      <c r="CL1185" s="60"/>
      <c r="CM1185" s="60"/>
      <c r="CN1185" s="60"/>
      <c r="CO1185" s="60"/>
    </row>
    <row r="1186" spans="1:93" s="61" customFormat="1" x14ac:dyDescent="0.25">
      <c r="A1186" s="64"/>
      <c r="B1186" s="59"/>
      <c r="C1186" s="59"/>
      <c r="D1186" s="59"/>
      <c r="E1186" s="59"/>
      <c r="F1186" s="59"/>
      <c r="G1186" s="59"/>
      <c r="H1186" s="59"/>
      <c r="I1186" s="59"/>
      <c r="J1186" s="59"/>
      <c r="K1186" s="59"/>
      <c r="L1186" s="59"/>
      <c r="M1186" s="59"/>
      <c r="N1186" s="59"/>
      <c r="O1186" s="59"/>
      <c r="P1186" s="59"/>
      <c r="Q1186" s="59"/>
      <c r="R1186" s="59"/>
      <c r="S1186" s="59"/>
      <c r="T1186" s="59"/>
      <c r="U1186" s="59"/>
      <c r="V1186" s="59"/>
      <c r="W1186" s="59"/>
      <c r="X1186" s="59"/>
      <c r="Y1186" s="59"/>
      <c r="Z1186" s="59"/>
      <c r="AA1186" s="59"/>
      <c r="AB1186" s="59"/>
      <c r="AC1186" s="59"/>
      <c r="AD1186" s="59"/>
      <c r="AE1186" s="59"/>
      <c r="AF1186" s="59"/>
      <c r="AG1186" s="59"/>
      <c r="AH1186" s="59"/>
      <c r="AI1186" s="60"/>
      <c r="AJ1186" s="60"/>
      <c r="AK1186" s="60"/>
      <c r="AL1186" s="60"/>
      <c r="AM1186" s="60"/>
      <c r="AN1186" s="60"/>
      <c r="AO1186" s="60"/>
      <c r="AP1186" s="60"/>
      <c r="AQ1186" s="60"/>
      <c r="AR1186" s="60"/>
      <c r="AS1186" s="60"/>
      <c r="AT1186" s="60"/>
      <c r="AU1186" s="60"/>
      <c r="AV1186" s="60"/>
      <c r="AW1186" s="60"/>
      <c r="AX1186" s="60"/>
      <c r="AY1186" s="60"/>
      <c r="AZ1186" s="60"/>
      <c r="BA1186" s="60"/>
      <c r="BB1186" s="60"/>
      <c r="BC1186" s="60"/>
      <c r="BD1186" s="60"/>
      <c r="BE1186" s="60"/>
      <c r="BF1186" s="60"/>
      <c r="BG1186" s="60"/>
      <c r="BH1186" s="60"/>
      <c r="BI1186" s="60"/>
      <c r="BJ1186" s="60"/>
      <c r="BK1186" s="60"/>
      <c r="BL1186" s="60"/>
      <c r="BM1186" s="60"/>
      <c r="BN1186" s="60"/>
      <c r="BO1186" s="60"/>
      <c r="BP1186" s="60"/>
      <c r="BQ1186" s="60"/>
      <c r="BR1186" s="60"/>
      <c r="BS1186" s="60"/>
      <c r="BT1186" s="60"/>
      <c r="BU1186" s="60"/>
      <c r="BV1186" s="60"/>
      <c r="BW1186" s="60"/>
      <c r="BX1186" s="60"/>
      <c r="BY1186" s="60"/>
      <c r="BZ1186" s="60"/>
      <c r="CA1186" s="60"/>
      <c r="CB1186" s="60"/>
      <c r="CC1186" s="60"/>
      <c r="CD1186" s="60"/>
      <c r="CE1186" s="60"/>
      <c r="CF1186" s="60"/>
      <c r="CG1186" s="60"/>
      <c r="CH1186" s="60"/>
      <c r="CI1186" s="60"/>
      <c r="CJ1186" s="60"/>
      <c r="CK1186" s="60"/>
      <c r="CL1186" s="60"/>
      <c r="CM1186" s="60"/>
      <c r="CN1186" s="60"/>
      <c r="CO1186" s="60"/>
    </row>
    <row r="1187" spans="1:93" s="61" customFormat="1" x14ac:dyDescent="0.25">
      <c r="A1187" s="64"/>
      <c r="B1187" s="59"/>
      <c r="C1187" s="59"/>
      <c r="D1187" s="59"/>
      <c r="E1187" s="59"/>
      <c r="F1187" s="59"/>
      <c r="G1187" s="59"/>
      <c r="H1187" s="59"/>
      <c r="I1187" s="59"/>
      <c r="J1187" s="59"/>
      <c r="K1187" s="59"/>
      <c r="L1187" s="59"/>
      <c r="M1187" s="59"/>
      <c r="N1187" s="59"/>
      <c r="O1187" s="59"/>
      <c r="P1187" s="59"/>
      <c r="Q1187" s="59"/>
      <c r="R1187" s="59"/>
      <c r="S1187" s="59"/>
      <c r="T1187" s="59"/>
      <c r="U1187" s="59"/>
      <c r="V1187" s="59"/>
      <c r="W1187" s="59"/>
      <c r="X1187" s="59"/>
      <c r="Y1187" s="59"/>
      <c r="Z1187" s="59"/>
      <c r="AA1187" s="59"/>
      <c r="AB1187" s="59"/>
      <c r="AC1187" s="59"/>
      <c r="AD1187" s="59"/>
      <c r="AE1187" s="59"/>
      <c r="AF1187" s="59"/>
      <c r="AG1187" s="59"/>
      <c r="AH1187" s="59"/>
      <c r="AI1187" s="60"/>
      <c r="AJ1187" s="60"/>
      <c r="AK1187" s="60"/>
      <c r="AL1187" s="60"/>
      <c r="AM1187" s="60"/>
      <c r="AN1187" s="60"/>
      <c r="AO1187" s="60"/>
      <c r="AP1187" s="60"/>
      <c r="AQ1187" s="60"/>
      <c r="AR1187" s="60"/>
      <c r="AS1187" s="60"/>
      <c r="AT1187" s="60"/>
      <c r="AU1187" s="60"/>
      <c r="AV1187" s="60"/>
      <c r="AW1187" s="60"/>
      <c r="AX1187" s="60"/>
      <c r="AY1187" s="60"/>
      <c r="AZ1187" s="60"/>
      <c r="BA1187" s="60"/>
      <c r="BB1187" s="60"/>
      <c r="BC1187" s="60"/>
      <c r="BD1187" s="60"/>
      <c r="BE1187" s="60"/>
      <c r="BF1187" s="60"/>
      <c r="BG1187" s="60"/>
      <c r="BH1187" s="60"/>
      <c r="BI1187" s="60"/>
      <c r="BJ1187" s="60"/>
      <c r="BK1187" s="60"/>
      <c r="BL1187" s="60"/>
      <c r="BM1187" s="60"/>
      <c r="BN1187" s="60"/>
      <c r="BO1187" s="60"/>
      <c r="BP1187" s="60"/>
      <c r="BQ1187" s="60"/>
      <c r="BR1187" s="60"/>
      <c r="BS1187" s="60"/>
      <c r="BT1187" s="60"/>
      <c r="BU1187" s="60"/>
      <c r="BV1187" s="60"/>
      <c r="BW1187" s="60"/>
      <c r="BX1187" s="60"/>
      <c r="BY1187" s="60"/>
      <c r="BZ1187" s="60"/>
      <c r="CA1187" s="60"/>
      <c r="CB1187" s="60"/>
      <c r="CC1187" s="60"/>
      <c r="CD1187" s="60"/>
      <c r="CE1187" s="60"/>
      <c r="CF1187" s="60"/>
      <c r="CG1187" s="60"/>
      <c r="CH1187" s="60"/>
      <c r="CI1187" s="60"/>
      <c r="CJ1187" s="60"/>
      <c r="CK1187" s="60"/>
      <c r="CL1187" s="60"/>
      <c r="CM1187" s="60"/>
      <c r="CN1187" s="60"/>
      <c r="CO1187" s="60"/>
    </row>
    <row r="1188" spans="1:93" s="61" customFormat="1" x14ac:dyDescent="0.25">
      <c r="A1188" s="64"/>
      <c r="B1188" s="59"/>
      <c r="C1188" s="59"/>
      <c r="D1188" s="59"/>
      <c r="E1188" s="59"/>
      <c r="F1188" s="59"/>
      <c r="G1188" s="59"/>
      <c r="H1188" s="59"/>
      <c r="I1188" s="59"/>
      <c r="J1188" s="59"/>
      <c r="K1188" s="59"/>
      <c r="L1188" s="59"/>
      <c r="M1188" s="59"/>
      <c r="N1188" s="59"/>
      <c r="O1188" s="59"/>
      <c r="P1188" s="59"/>
      <c r="Q1188" s="59"/>
      <c r="R1188" s="59"/>
      <c r="S1188" s="59"/>
      <c r="T1188" s="59"/>
      <c r="U1188" s="59"/>
      <c r="V1188" s="59"/>
      <c r="W1188" s="59"/>
      <c r="X1188" s="59"/>
      <c r="Y1188" s="59"/>
      <c r="Z1188" s="59"/>
      <c r="AA1188" s="59"/>
      <c r="AB1188" s="59"/>
      <c r="AC1188" s="59"/>
      <c r="AD1188" s="59"/>
      <c r="AE1188" s="59"/>
      <c r="AF1188" s="59"/>
      <c r="AG1188" s="59"/>
      <c r="AH1188" s="59"/>
      <c r="AI1188" s="60"/>
      <c r="AJ1188" s="60"/>
      <c r="AK1188" s="60"/>
      <c r="AL1188" s="60"/>
      <c r="AM1188" s="60"/>
      <c r="AN1188" s="60"/>
      <c r="AO1188" s="60"/>
      <c r="AP1188" s="60"/>
      <c r="AQ1188" s="60"/>
      <c r="AR1188" s="60"/>
      <c r="AS1188" s="60"/>
      <c r="AT1188" s="60"/>
      <c r="AU1188" s="60"/>
      <c r="AV1188" s="60"/>
      <c r="AW1188" s="60"/>
      <c r="AX1188" s="60"/>
      <c r="AY1188" s="60"/>
      <c r="AZ1188" s="60"/>
      <c r="BA1188" s="60"/>
      <c r="BB1188" s="60"/>
      <c r="BC1188" s="60"/>
      <c r="BD1188" s="60"/>
      <c r="BE1188" s="60"/>
      <c r="BF1188" s="60"/>
      <c r="BG1188" s="60"/>
      <c r="BH1188" s="60"/>
      <c r="BI1188" s="60"/>
      <c r="BJ1188" s="60"/>
      <c r="BK1188" s="60"/>
      <c r="BL1188" s="60"/>
      <c r="BM1188" s="60"/>
      <c r="BN1188" s="60"/>
      <c r="BO1188" s="60"/>
      <c r="BP1188" s="60"/>
      <c r="BQ1188" s="60"/>
      <c r="BR1188" s="60"/>
      <c r="BS1188" s="60"/>
      <c r="BT1188" s="60"/>
      <c r="BU1188" s="60"/>
      <c r="BV1188" s="60"/>
      <c r="BW1188" s="60"/>
      <c r="BX1188" s="60"/>
      <c r="BY1188" s="60"/>
      <c r="BZ1188" s="60"/>
      <c r="CA1188" s="60"/>
      <c r="CB1188" s="60"/>
      <c r="CC1188" s="60"/>
      <c r="CD1188" s="60"/>
      <c r="CE1188" s="60"/>
      <c r="CF1188" s="60"/>
      <c r="CG1188" s="60"/>
      <c r="CH1188" s="60"/>
      <c r="CI1188" s="60"/>
      <c r="CJ1188" s="60"/>
      <c r="CK1188" s="60"/>
      <c r="CL1188" s="60"/>
      <c r="CM1188" s="60"/>
      <c r="CN1188" s="60"/>
      <c r="CO1188" s="60"/>
    </row>
    <row r="1189" spans="1:93" s="61" customFormat="1" x14ac:dyDescent="0.25">
      <c r="A1189" s="64"/>
      <c r="B1189" s="59"/>
      <c r="C1189" s="59"/>
      <c r="D1189" s="59"/>
      <c r="E1189" s="59"/>
      <c r="F1189" s="59"/>
      <c r="G1189" s="59"/>
      <c r="H1189" s="59"/>
      <c r="I1189" s="59"/>
      <c r="J1189" s="59"/>
      <c r="K1189" s="59"/>
      <c r="L1189" s="59"/>
      <c r="M1189" s="59"/>
      <c r="N1189" s="59"/>
      <c r="O1189" s="59"/>
      <c r="P1189" s="59"/>
      <c r="Q1189" s="59"/>
      <c r="R1189" s="59"/>
      <c r="S1189" s="59"/>
      <c r="T1189" s="59"/>
      <c r="U1189" s="59"/>
      <c r="V1189" s="59"/>
      <c r="W1189" s="59"/>
      <c r="X1189" s="59"/>
      <c r="Y1189" s="59"/>
      <c r="Z1189" s="59"/>
      <c r="AA1189" s="59"/>
      <c r="AB1189" s="59"/>
      <c r="AC1189" s="59"/>
      <c r="AD1189" s="59"/>
      <c r="AE1189" s="59"/>
      <c r="AF1189" s="59"/>
      <c r="AG1189" s="59"/>
      <c r="AH1189" s="59"/>
      <c r="AI1189" s="60"/>
      <c r="AJ1189" s="60"/>
      <c r="AK1189" s="60"/>
      <c r="AL1189" s="60"/>
      <c r="AM1189" s="60"/>
      <c r="AN1189" s="60"/>
      <c r="AO1189" s="60"/>
      <c r="AP1189" s="60"/>
      <c r="AQ1189" s="60"/>
      <c r="AR1189" s="60"/>
      <c r="AS1189" s="60"/>
      <c r="AT1189" s="60"/>
      <c r="AU1189" s="60"/>
      <c r="AV1189" s="60"/>
      <c r="AW1189" s="60"/>
      <c r="AX1189" s="60"/>
      <c r="AY1189" s="60"/>
      <c r="AZ1189" s="60"/>
      <c r="BA1189" s="60"/>
      <c r="BB1189" s="60"/>
      <c r="BC1189" s="60"/>
      <c r="BD1189" s="60"/>
      <c r="BE1189" s="60"/>
      <c r="BF1189" s="60"/>
      <c r="BG1189" s="60"/>
      <c r="BH1189" s="60"/>
      <c r="BI1189" s="60"/>
      <c r="BJ1189" s="60"/>
      <c r="BK1189" s="60"/>
      <c r="BL1189" s="60"/>
      <c r="BM1189" s="60"/>
      <c r="BN1189" s="60"/>
      <c r="BO1189" s="60"/>
      <c r="BP1189" s="60"/>
      <c r="BQ1189" s="60"/>
      <c r="BR1189" s="60"/>
      <c r="BS1189" s="60"/>
      <c r="BT1189" s="60"/>
      <c r="BU1189" s="60"/>
      <c r="BV1189" s="60"/>
      <c r="BW1189" s="60"/>
      <c r="BX1189" s="60"/>
      <c r="BY1189" s="60"/>
      <c r="BZ1189" s="60"/>
      <c r="CA1189" s="60"/>
      <c r="CB1189" s="60"/>
      <c r="CC1189" s="60"/>
      <c r="CD1189" s="60"/>
      <c r="CE1189" s="60"/>
      <c r="CF1189" s="60"/>
      <c r="CG1189" s="60"/>
      <c r="CH1189" s="60"/>
      <c r="CI1189" s="60"/>
      <c r="CJ1189" s="60"/>
      <c r="CK1189" s="60"/>
      <c r="CL1189" s="60"/>
      <c r="CM1189" s="60"/>
      <c r="CN1189" s="60"/>
      <c r="CO1189" s="60"/>
    </row>
    <row r="1190" spans="1:93" s="61" customFormat="1" x14ac:dyDescent="0.25">
      <c r="A1190" s="64"/>
      <c r="B1190" s="59"/>
      <c r="C1190" s="59"/>
      <c r="D1190" s="59"/>
      <c r="E1190" s="59"/>
      <c r="F1190" s="59"/>
      <c r="G1190" s="59"/>
      <c r="H1190" s="59"/>
      <c r="I1190" s="59"/>
      <c r="J1190" s="59"/>
      <c r="K1190" s="59"/>
      <c r="L1190" s="59"/>
      <c r="M1190" s="59"/>
      <c r="N1190" s="59"/>
      <c r="O1190" s="59"/>
      <c r="P1190" s="59"/>
      <c r="Q1190" s="59"/>
      <c r="R1190" s="59"/>
      <c r="S1190" s="59"/>
      <c r="T1190" s="59"/>
      <c r="U1190" s="59"/>
      <c r="V1190" s="59"/>
      <c r="W1190" s="59"/>
      <c r="X1190" s="59"/>
      <c r="Y1190" s="59"/>
      <c r="Z1190" s="59"/>
      <c r="AA1190" s="59"/>
      <c r="AB1190" s="59"/>
      <c r="AC1190" s="59"/>
      <c r="AD1190" s="59"/>
      <c r="AE1190" s="59"/>
      <c r="AF1190" s="59"/>
      <c r="AG1190" s="59"/>
      <c r="AH1190" s="59"/>
      <c r="AI1190" s="60"/>
      <c r="AJ1190" s="60"/>
      <c r="AK1190" s="60"/>
      <c r="AL1190" s="60"/>
      <c r="AM1190" s="60"/>
      <c r="AN1190" s="60"/>
      <c r="AO1190" s="60"/>
      <c r="AP1190" s="60"/>
      <c r="AQ1190" s="60"/>
      <c r="AR1190" s="60"/>
      <c r="AS1190" s="60"/>
      <c r="AT1190" s="60"/>
      <c r="AU1190" s="60"/>
      <c r="AV1190" s="60"/>
      <c r="AW1190" s="60"/>
      <c r="AX1190" s="60"/>
      <c r="AY1190" s="60"/>
      <c r="AZ1190" s="60"/>
      <c r="BA1190" s="60"/>
      <c r="BB1190" s="60"/>
      <c r="BC1190" s="60"/>
      <c r="BD1190" s="60"/>
      <c r="BE1190" s="60"/>
      <c r="BF1190" s="60"/>
      <c r="BG1190" s="60"/>
      <c r="BH1190" s="60"/>
      <c r="BI1190" s="60"/>
      <c r="BJ1190" s="60"/>
      <c r="BK1190" s="60"/>
      <c r="BL1190" s="60"/>
      <c r="BM1190" s="60"/>
      <c r="BN1190" s="60"/>
      <c r="BO1190" s="60"/>
      <c r="BP1190" s="60"/>
      <c r="BQ1190" s="60"/>
      <c r="BR1190" s="60"/>
      <c r="BS1190" s="60"/>
      <c r="BT1190" s="60"/>
      <c r="BU1190" s="60"/>
      <c r="BV1190" s="60"/>
      <c r="BW1190" s="60"/>
      <c r="BX1190" s="60"/>
      <c r="BY1190" s="60"/>
      <c r="BZ1190" s="60"/>
      <c r="CA1190" s="60"/>
      <c r="CB1190" s="60"/>
      <c r="CC1190" s="60"/>
      <c r="CD1190" s="60"/>
      <c r="CE1190" s="60"/>
      <c r="CF1190" s="60"/>
      <c r="CG1190" s="60"/>
      <c r="CH1190" s="60"/>
      <c r="CI1190" s="60"/>
      <c r="CJ1190" s="60"/>
      <c r="CK1190" s="60"/>
      <c r="CL1190" s="60"/>
      <c r="CM1190" s="60"/>
      <c r="CN1190" s="60"/>
      <c r="CO1190" s="60"/>
    </row>
    <row r="1191" spans="1:93" s="61" customFormat="1" x14ac:dyDescent="0.25">
      <c r="A1191" s="64"/>
      <c r="B1191" s="59"/>
      <c r="C1191" s="59"/>
      <c r="D1191" s="59"/>
      <c r="E1191" s="59"/>
      <c r="F1191" s="59"/>
      <c r="G1191" s="59"/>
      <c r="H1191" s="59"/>
      <c r="I1191" s="59"/>
      <c r="J1191" s="59"/>
      <c r="K1191" s="59"/>
      <c r="L1191" s="59"/>
      <c r="M1191" s="59"/>
      <c r="N1191" s="59"/>
      <c r="O1191" s="59"/>
      <c r="P1191" s="59"/>
      <c r="Q1191" s="59"/>
      <c r="R1191" s="59"/>
      <c r="S1191" s="59"/>
      <c r="T1191" s="59"/>
      <c r="U1191" s="59"/>
      <c r="V1191" s="59"/>
      <c r="W1191" s="59"/>
      <c r="X1191" s="59"/>
      <c r="Y1191" s="59"/>
      <c r="Z1191" s="59"/>
      <c r="AA1191" s="59"/>
      <c r="AB1191" s="59"/>
      <c r="AC1191" s="59"/>
      <c r="AD1191" s="59"/>
      <c r="AE1191" s="59"/>
      <c r="AF1191" s="59"/>
      <c r="AG1191" s="59"/>
      <c r="AH1191" s="59"/>
      <c r="AI1191" s="60"/>
      <c r="AJ1191" s="60"/>
      <c r="AK1191" s="60"/>
      <c r="AL1191" s="60"/>
      <c r="AM1191" s="60"/>
      <c r="AN1191" s="60"/>
      <c r="AO1191" s="60"/>
      <c r="AP1191" s="60"/>
      <c r="AQ1191" s="60"/>
      <c r="AR1191" s="60"/>
      <c r="AS1191" s="60"/>
      <c r="AT1191" s="60"/>
      <c r="AU1191" s="60"/>
      <c r="AV1191" s="60"/>
      <c r="AW1191" s="60"/>
      <c r="AX1191" s="60"/>
      <c r="AY1191" s="60"/>
      <c r="AZ1191" s="60"/>
      <c r="BA1191" s="60"/>
      <c r="BB1191" s="60"/>
      <c r="BC1191" s="60"/>
      <c r="BD1191" s="60"/>
      <c r="BE1191" s="60"/>
      <c r="BF1191" s="60"/>
      <c r="BG1191" s="60"/>
      <c r="BH1191" s="60"/>
      <c r="BI1191" s="60"/>
      <c r="BJ1191" s="60"/>
      <c r="BK1191" s="60"/>
      <c r="BL1191" s="60"/>
      <c r="BM1191" s="60"/>
      <c r="BN1191" s="60"/>
      <c r="BO1191" s="60"/>
      <c r="BP1191" s="60"/>
      <c r="BQ1191" s="60"/>
      <c r="BR1191" s="60"/>
      <c r="BS1191" s="60"/>
      <c r="BT1191" s="60"/>
      <c r="BU1191" s="60"/>
      <c r="BV1191" s="60"/>
      <c r="BW1191" s="60"/>
      <c r="BX1191" s="60"/>
      <c r="BY1191" s="60"/>
      <c r="BZ1191" s="60"/>
      <c r="CA1191" s="60"/>
      <c r="CB1191" s="60"/>
      <c r="CC1191" s="60"/>
      <c r="CD1191" s="60"/>
      <c r="CE1191" s="60"/>
      <c r="CF1191" s="60"/>
      <c r="CG1191" s="60"/>
      <c r="CH1191" s="60"/>
      <c r="CI1191" s="60"/>
      <c r="CJ1191" s="60"/>
      <c r="CK1191" s="60"/>
      <c r="CL1191" s="60"/>
      <c r="CM1191" s="60"/>
      <c r="CN1191" s="60"/>
      <c r="CO1191" s="60"/>
    </row>
    <row r="1192" spans="1:93" s="61" customFormat="1" x14ac:dyDescent="0.25">
      <c r="A1192" s="64"/>
      <c r="B1192" s="59"/>
      <c r="C1192" s="59"/>
      <c r="D1192" s="59"/>
      <c r="E1192" s="59"/>
      <c r="F1192" s="59"/>
      <c r="G1192" s="59"/>
      <c r="H1192" s="59"/>
      <c r="I1192" s="59"/>
      <c r="J1192" s="59"/>
      <c r="K1192" s="59"/>
      <c r="L1192" s="59"/>
      <c r="M1192" s="59"/>
      <c r="N1192" s="59"/>
      <c r="O1192" s="59"/>
      <c r="P1192" s="59"/>
      <c r="Q1192" s="59"/>
      <c r="R1192" s="59"/>
      <c r="S1192" s="59"/>
      <c r="T1192" s="59"/>
      <c r="U1192" s="59"/>
      <c r="V1192" s="59"/>
      <c r="W1192" s="59"/>
      <c r="X1192" s="59"/>
      <c r="Y1192" s="59"/>
      <c r="Z1192" s="59"/>
      <c r="AA1192" s="59"/>
      <c r="AB1192" s="59"/>
      <c r="AC1192" s="59"/>
      <c r="AD1192" s="59"/>
      <c r="AE1192" s="59"/>
      <c r="AF1192" s="59"/>
      <c r="AG1192" s="59"/>
      <c r="AH1192" s="59"/>
      <c r="AI1192" s="60"/>
      <c r="AJ1192" s="60"/>
      <c r="AK1192" s="60"/>
      <c r="AL1192" s="60"/>
      <c r="AM1192" s="60"/>
      <c r="AN1192" s="60"/>
      <c r="AO1192" s="60"/>
      <c r="AP1192" s="60"/>
      <c r="AQ1192" s="60"/>
      <c r="AR1192" s="60"/>
      <c r="AS1192" s="60"/>
      <c r="AT1192" s="60"/>
      <c r="AU1192" s="60"/>
      <c r="AV1192" s="60"/>
      <c r="AW1192" s="60"/>
      <c r="AX1192" s="60"/>
      <c r="AY1192" s="60"/>
      <c r="AZ1192" s="60"/>
      <c r="BA1192" s="60"/>
      <c r="BB1192" s="60"/>
      <c r="BC1192" s="60"/>
      <c r="BD1192" s="60"/>
      <c r="BE1192" s="60"/>
      <c r="BF1192" s="60"/>
      <c r="BG1192" s="60"/>
      <c r="BH1192" s="60"/>
      <c r="BI1192" s="60"/>
      <c r="BJ1192" s="60"/>
      <c r="BK1192" s="60"/>
      <c r="BL1192" s="60"/>
      <c r="BM1192" s="60"/>
      <c r="BN1192" s="60"/>
      <c r="BO1192" s="60"/>
      <c r="BP1192" s="60"/>
      <c r="BQ1192" s="60"/>
      <c r="BR1192" s="60"/>
      <c r="BS1192" s="60"/>
      <c r="BT1192" s="60"/>
      <c r="BU1192" s="60"/>
      <c r="BV1192" s="60"/>
      <c r="BW1192" s="60"/>
      <c r="BX1192" s="60"/>
      <c r="BY1192" s="60"/>
      <c r="BZ1192" s="60"/>
      <c r="CA1192" s="60"/>
      <c r="CB1192" s="60"/>
      <c r="CC1192" s="60"/>
      <c r="CD1192" s="60"/>
      <c r="CE1192" s="60"/>
      <c r="CF1192" s="60"/>
      <c r="CG1192" s="60"/>
      <c r="CH1192" s="60"/>
      <c r="CI1192" s="60"/>
      <c r="CJ1192" s="60"/>
      <c r="CK1192" s="60"/>
      <c r="CL1192" s="60"/>
      <c r="CM1192" s="60"/>
      <c r="CN1192" s="60"/>
      <c r="CO1192" s="60"/>
    </row>
    <row r="1193" spans="1:93" s="61" customFormat="1" x14ac:dyDescent="0.25">
      <c r="A1193" s="64"/>
      <c r="B1193" s="59"/>
      <c r="C1193" s="59"/>
      <c r="D1193" s="59"/>
      <c r="E1193" s="59"/>
      <c r="F1193" s="59"/>
      <c r="G1193" s="59"/>
      <c r="H1193" s="59"/>
      <c r="I1193" s="59"/>
      <c r="J1193" s="59"/>
      <c r="K1193" s="59"/>
      <c r="L1193" s="59"/>
      <c r="M1193" s="59"/>
      <c r="N1193" s="59"/>
      <c r="O1193" s="59"/>
      <c r="P1193" s="59"/>
      <c r="Q1193" s="59"/>
      <c r="R1193" s="59"/>
      <c r="S1193" s="59"/>
      <c r="T1193" s="59"/>
      <c r="U1193" s="59"/>
      <c r="V1193" s="59"/>
      <c r="W1193" s="59"/>
      <c r="X1193" s="59"/>
      <c r="Y1193" s="59"/>
      <c r="Z1193" s="59"/>
      <c r="AA1193" s="59"/>
      <c r="AB1193" s="59"/>
      <c r="AC1193" s="59"/>
      <c r="AD1193" s="59"/>
      <c r="AE1193" s="59"/>
      <c r="AF1193" s="59"/>
      <c r="AG1193" s="59"/>
      <c r="AH1193" s="59"/>
      <c r="AI1193" s="60"/>
      <c r="AJ1193" s="60"/>
      <c r="AK1193" s="60"/>
      <c r="AL1193" s="60"/>
      <c r="AM1193" s="60"/>
      <c r="AN1193" s="60"/>
      <c r="AO1193" s="60"/>
      <c r="AP1193" s="60"/>
      <c r="AQ1193" s="60"/>
      <c r="AR1193" s="60"/>
      <c r="AS1193" s="60"/>
      <c r="AT1193" s="60"/>
      <c r="AU1193" s="60"/>
      <c r="AV1193" s="60"/>
      <c r="AW1193" s="60"/>
      <c r="AX1193" s="60"/>
      <c r="AY1193" s="60"/>
      <c r="AZ1193" s="60"/>
      <c r="BA1193" s="60"/>
      <c r="BB1193" s="60"/>
      <c r="BC1193" s="60"/>
      <c r="BD1193" s="60"/>
      <c r="BE1193" s="60"/>
      <c r="BF1193" s="60"/>
      <c r="BG1193" s="60"/>
      <c r="BH1193" s="60"/>
      <c r="BI1193" s="60"/>
      <c r="BJ1193" s="60"/>
      <c r="BK1193" s="60"/>
      <c r="BL1193" s="60"/>
      <c r="BM1193" s="60"/>
      <c r="BN1193" s="60"/>
      <c r="BO1193" s="60"/>
      <c r="BP1193" s="60"/>
      <c r="BQ1193" s="60"/>
      <c r="BR1193" s="60"/>
      <c r="BS1193" s="60"/>
      <c r="BT1193" s="60"/>
      <c r="BU1193" s="60"/>
      <c r="BV1193" s="60"/>
      <c r="BW1193" s="60"/>
      <c r="BX1193" s="60"/>
      <c r="BY1193" s="60"/>
      <c r="BZ1193" s="60"/>
      <c r="CA1193" s="60"/>
      <c r="CB1193" s="60"/>
      <c r="CC1193" s="60"/>
      <c r="CD1193" s="60"/>
      <c r="CE1193" s="60"/>
      <c r="CF1193" s="60"/>
      <c r="CG1193" s="60"/>
      <c r="CH1193" s="60"/>
      <c r="CI1193" s="60"/>
      <c r="CJ1193" s="60"/>
      <c r="CK1193" s="60"/>
      <c r="CL1193" s="60"/>
      <c r="CM1193" s="60"/>
      <c r="CN1193" s="60"/>
      <c r="CO1193" s="60"/>
    </row>
    <row r="1194" spans="1:93" s="61" customFormat="1" x14ac:dyDescent="0.25">
      <c r="A1194" s="64"/>
      <c r="B1194" s="59"/>
      <c r="C1194" s="59"/>
      <c r="D1194" s="59"/>
      <c r="E1194" s="59"/>
      <c r="F1194" s="59"/>
      <c r="G1194" s="59"/>
      <c r="H1194" s="59"/>
      <c r="I1194" s="59"/>
      <c r="J1194" s="59"/>
      <c r="K1194" s="59"/>
      <c r="L1194" s="59"/>
      <c r="M1194" s="59"/>
      <c r="N1194" s="59"/>
      <c r="O1194" s="59"/>
      <c r="P1194" s="59"/>
      <c r="Q1194" s="59"/>
      <c r="R1194" s="59"/>
      <c r="S1194" s="59"/>
      <c r="T1194" s="59"/>
      <c r="U1194" s="59"/>
      <c r="V1194" s="59"/>
      <c r="W1194" s="59"/>
      <c r="X1194" s="59"/>
      <c r="Y1194" s="59"/>
      <c r="Z1194" s="59"/>
      <c r="AA1194" s="59"/>
      <c r="AB1194" s="59"/>
      <c r="AC1194" s="59"/>
      <c r="AD1194" s="59"/>
      <c r="AE1194" s="59"/>
      <c r="AF1194" s="59"/>
      <c r="AG1194" s="59"/>
      <c r="AH1194" s="59"/>
      <c r="AI1194" s="60"/>
      <c r="AJ1194" s="60"/>
      <c r="AK1194" s="60"/>
      <c r="AL1194" s="60"/>
      <c r="AM1194" s="60"/>
      <c r="AN1194" s="60"/>
      <c r="AO1194" s="60"/>
      <c r="AP1194" s="60"/>
      <c r="AQ1194" s="60"/>
      <c r="AR1194" s="60"/>
      <c r="AS1194" s="60"/>
      <c r="AT1194" s="60"/>
      <c r="AU1194" s="60"/>
      <c r="AV1194" s="60"/>
      <c r="AW1194" s="60"/>
      <c r="AX1194" s="60"/>
      <c r="AY1194" s="60"/>
      <c r="AZ1194" s="60"/>
      <c r="BA1194" s="60"/>
      <c r="BB1194" s="60"/>
      <c r="BC1194" s="60"/>
      <c r="BD1194" s="60"/>
      <c r="BE1194" s="60"/>
      <c r="BF1194" s="60"/>
      <c r="BG1194" s="60"/>
      <c r="BH1194" s="60"/>
      <c r="BI1194" s="60"/>
      <c r="BJ1194" s="60"/>
      <c r="BK1194" s="60"/>
      <c r="BL1194" s="60"/>
      <c r="BM1194" s="60"/>
      <c r="BN1194" s="60"/>
      <c r="BO1194" s="60"/>
      <c r="BP1194" s="60"/>
      <c r="BQ1194" s="60"/>
      <c r="BR1194" s="60"/>
      <c r="BS1194" s="60"/>
      <c r="BT1194" s="60"/>
      <c r="BU1194" s="60"/>
      <c r="BV1194" s="60"/>
      <c r="BW1194" s="60"/>
      <c r="BX1194" s="60"/>
      <c r="BY1194" s="60"/>
      <c r="BZ1194" s="60"/>
      <c r="CA1194" s="60"/>
      <c r="CB1194" s="60"/>
      <c r="CC1194" s="60"/>
      <c r="CD1194" s="60"/>
      <c r="CE1194" s="60"/>
      <c r="CF1194" s="60"/>
      <c r="CG1194" s="60"/>
      <c r="CH1194" s="60"/>
      <c r="CI1194" s="60"/>
      <c r="CJ1194" s="60"/>
      <c r="CK1194" s="60"/>
      <c r="CL1194" s="60"/>
      <c r="CM1194" s="60"/>
      <c r="CN1194" s="60"/>
      <c r="CO1194" s="60"/>
    </row>
    <row r="1195" spans="1:93" s="61" customFormat="1" x14ac:dyDescent="0.25">
      <c r="A1195" s="64"/>
      <c r="B1195" s="59"/>
      <c r="C1195" s="59"/>
      <c r="D1195" s="59"/>
      <c r="E1195" s="59"/>
      <c r="F1195" s="59"/>
      <c r="G1195" s="59"/>
      <c r="H1195" s="59"/>
      <c r="I1195" s="59"/>
      <c r="J1195" s="59"/>
      <c r="K1195" s="59"/>
      <c r="L1195" s="59"/>
      <c r="M1195" s="59"/>
      <c r="N1195" s="59"/>
      <c r="O1195" s="59"/>
      <c r="P1195" s="59"/>
      <c r="Q1195" s="59"/>
      <c r="R1195" s="59"/>
      <c r="S1195" s="59"/>
      <c r="T1195" s="59"/>
      <c r="U1195" s="59"/>
      <c r="V1195" s="59"/>
      <c r="W1195" s="59"/>
      <c r="X1195" s="59"/>
      <c r="Y1195" s="59"/>
      <c r="Z1195" s="59"/>
      <c r="AA1195" s="59"/>
      <c r="AB1195" s="59"/>
      <c r="AC1195" s="59"/>
      <c r="AD1195" s="59"/>
      <c r="AE1195" s="59"/>
      <c r="AF1195" s="59"/>
      <c r="AG1195" s="59"/>
      <c r="AH1195" s="59"/>
      <c r="AI1195" s="60"/>
      <c r="AJ1195" s="60"/>
      <c r="AK1195" s="60"/>
      <c r="AL1195" s="60"/>
      <c r="AM1195" s="60"/>
      <c r="AN1195" s="60"/>
      <c r="AO1195" s="60"/>
      <c r="AP1195" s="60"/>
      <c r="AQ1195" s="60"/>
      <c r="AR1195" s="60"/>
      <c r="AS1195" s="60"/>
      <c r="AT1195" s="60"/>
      <c r="AU1195" s="60"/>
      <c r="AV1195" s="60"/>
      <c r="AW1195" s="60"/>
      <c r="AX1195" s="60"/>
      <c r="AY1195" s="60"/>
      <c r="AZ1195" s="60"/>
      <c r="BA1195" s="60"/>
      <c r="BB1195" s="60"/>
      <c r="BC1195" s="60"/>
      <c r="BD1195" s="60"/>
      <c r="BE1195" s="60"/>
      <c r="BF1195" s="60"/>
      <c r="BG1195" s="60"/>
      <c r="BH1195" s="60"/>
      <c r="BI1195" s="60"/>
      <c r="BJ1195" s="60"/>
      <c r="BK1195" s="60"/>
      <c r="BL1195" s="60"/>
      <c r="BM1195" s="60"/>
      <c r="BN1195" s="60"/>
      <c r="BO1195" s="60"/>
      <c r="BP1195" s="60"/>
      <c r="BQ1195" s="60"/>
      <c r="BR1195" s="60"/>
      <c r="BS1195" s="60"/>
      <c r="BT1195" s="60"/>
      <c r="BU1195" s="60"/>
      <c r="BV1195" s="60"/>
      <c r="BW1195" s="60"/>
      <c r="BX1195" s="60"/>
      <c r="BY1195" s="60"/>
      <c r="BZ1195" s="60"/>
      <c r="CA1195" s="60"/>
      <c r="CB1195" s="60"/>
      <c r="CC1195" s="60"/>
      <c r="CD1195" s="60"/>
      <c r="CE1195" s="60"/>
      <c r="CF1195" s="60"/>
      <c r="CG1195" s="60"/>
      <c r="CH1195" s="60"/>
      <c r="CI1195" s="60"/>
      <c r="CJ1195" s="60"/>
      <c r="CK1195" s="60"/>
      <c r="CL1195" s="60"/>
      <c r="CM1195" s="60"/>
      <c r="CN1195" s="60"/>
      <c r="CO1195" s="60"/>
    </row>
    <row r="1196" spans="1:93" s="61" customFormat="1" x14ac:dyDescent="0.25">
      <c r="A1196" s="64"/>
      <c r="B1196" s="59"/>
      <c r="C1196" s="59"/>
      <c r="D1196" s="59"/>
      <c r="E1196" s="59"/>
      <c r="F1196" s="59"/>
      <c r="G1196" s="59"/>
      <c r="H1196" s="59"/>
      <c r="I1196" s="59"/>
      <c r="J1196" s="59"/>
      <c r="K1196" s="59"/>
      <c r="L1196" s="59"/>
      <c r="M1196" s="59"/>
      <c r="N1196" s="59"/>
      <c r="O1196" s="59"/>
      <c r="P1196" s="59"/>
      <c r="Q1196" s="59"/>
      <c r="R1196" s="59"/>
      <c r="S1196" s="59"/>
      <c r="T1196" s="59"/>
      <c r="U1196" s="59"/>
      <c r="V1196" s="59"/>
      <c r="W1196" s="59"/>
      <c r="X1196" s="59"/>
      <c r="Y1196" s="59"/>
      <c r="Z1196" s="59"/>
      <c r="AA1196" s="59"/>
      <c r="AB1196" s="59"/>
      <c r="AC1196" s="59"/>
      <c r="AD1196" s="59"/>
      <c r="AE1196" s="59"/>
      <c r="AF1196" s="59"/>
      <c r="AG1196" s="59"/>
      <c r="AH1196" s="59"/>
      <c r="AI1196" s="60"/>
      <c r="AJ1196" s="60"/>
      <c r="AK1196" s="60"/>
      <c r="AL1196" s="60"/>
      <c r="AM1196" s="60"/>
      <c r="AN1196" s="60"/>
      <c r="AO1196" s="60"/>
      <c r="AP1196" s="60"/>
      <c r="AQ1196" s="60"/>
      <c r="AR1196" s="60"/>
      <c r="AS1196" s="60"/>
      <c r="AT1196" s="60"/>
      <c r="AU1196" s="60"/>
      <c r="AV1196" s="60"/>
      <c r="AW1196" s="60"/>
      <c r="AX1196" s="60"/>
      <c r="AY1196" s="60"/>
      <c r="AZ1196" s="60"/>
      <c r="BA1196" s="60"/>
      <c r="BB1196" s="60"/>
      <c r="BC1196" s="60"/>
      <c r="BD1196" s="60"/>
      <c r="BE1196" s="60"/>
      <c r="BF1196" s="60"/>
      <c r="BG1196" s="60"/>
      <c r="BH1196" s="60"/>
      <c r="BI1196" s="60"/>
      <c r="BJ1196" s="60"/>
      <c r="BK1196" s="60"/>
      <c r="BL1196" s="60"/>
      <c r="BM1196" s="60"/>
      <c r="BN1196" s="60"/>
      <c r="BO1196" s="60"/>
      <c r="BP1196" s="60"/>
      <c r="BQ1196" s="60"/>
      <c r="BR1196" s="60"/>
      <c r="BS1196" s="60"/>
      <c r="BT1196" s="60"/>
      <c r="BU1196" s="60"/>
      <c r="BV1196" s="60"/>
      <c r="BW1196" s="60"/>
      <c r="BX1196" s="60"/>
      <c r="BY1196" s="60"/>
      <c r="BZ1196" s="60"/>
      <c r="CA1196" s="60"/>
      <c r="CB1196" s="60"/>
      <c r="CC1196" s="60"/>
      <c r="CD1196" s="60"/>
      <c r="CE1196" s="60"/>
      <c r="CF1196" s="60"/>
      <c r="CG1196" s="60"/>
      <c r="CH1196" s="60"/>
      <c r="CI1196" s="60"/>
      <c r="CJ1196" s="60"/>
      <c r="CK1196" s="60"/>
      <c r="CL1196" s="60"/>
      <c r="CM1196" s="60"/>
      <c r="CN1196" s="60"/>
      <c r="CO1196" s="60"/>
    </row>
    <row r="1197" spans="1:93" s="61" customFormat="1" x14ac:dyDescent="0.25">
      <c r="A1197" s="64"/>
      <c r="B1197" s="59"/>
      <c r="C1197" s="59"/>
      <c r="D1197" s="59"/>
      <c r="E1197" s="59"/>
      <c r="F1197" s="59"/>
      <c r="G1197" s="59"/>
      <c r="H1197" s="59"/>
      <c r="I1197" s="59"/>
      <c r="J1197" s="59"/>
      <c r="K1197" s="59"/>
      <c r="L1197" s="59"/>
      <c r="M1197" s="59"/>
      <c r="N1197" s="59"/>
      <c r="O1197" s="59"/>
      <c r="P1197" s="59"/>
      <c r="Q1197" s="59"/>
      <c r="R1197" s="59"/>
      <c r="S1197" s="59"/>
      <c r="T1197" s="59"/>
      <c r="U1197" s="59"/>
      <c r="V1197" s="59"/>
      <c r="W1197" s="59"/>
      <c r="X1197" s="59"/>
      <c r="Y1197" s="59"/>
      <c r="Z1197" s="59"/>
      <c r="AA1197" s="59"/>
      <c r="AB1197" s="59"/>
      <c r="AC1197" s="59"/>
      <c r="AD1197" s="59"/>
      <c r="AE1197" s="59"/>
      <c r="AF1197" s="59"/>
      <c r="AG1197" s="59"/>
      <c r="AH1197" s="59"/>
      <c r="AI1197" s="60"/>
      <c r="AJ1197" s="60"/>
      <c r="AK1197" s="60"/>
      <c r="AL1197" s="60"/>
      <c r="AM1197" s="60"/>
      <c r="AN1197" s="60"/>
      <c r="AO1197" s="60"/>
      <c r="AP1197" s="60"/>
      <c r="AQ1197" s="60"/>
      <c r="AR1197" s="60"/>
      <c r="AS1197" s="60"/>
      <c r="AT1197" s="60"/>
      <c r="AU1197" s="60"/>
      <c r="AV1197" s="60"/>
      <c r="AW1197" s="60"/>
      <c r="AX1197" s="60"/>
      <c r="AY1197" s="60"/>
      <c r="AZ1197" s="60"/>
      <c r="BA1197" s="60"/>
      <c r="BB1197" s="60"/>
      <c r="BC1197" s="60"/>
      <c r="BD1197" s="60"/>
      <c r="BE1197" s="60"/>
      <c r="BF1197" s="60"/>
      <c r="BG1197" s="60"/>
      <c r="BH1197" s="60"/>
      <c r="BI1197" s="60"/>
      <c r="BJ1197" s="60"/>
      <c r="BK1197" s="60"/>
      <c r="BL1197" s="60"/>
      <c r="BM1197" s="60"/>
      <c r="BN1197" s="60"/>
      <c r="BO1197" s="60"/>
      <c r="BP1197" s="60"/>
      <c r="BQ1197" s="60"/>
      <c r="BR1197" s="60"/>
      <c r="BS1197" s="60"/>
      <c r="BT1197" s="60"/>
      <c r="BU1197" s="60"/>
      <c r="BV1197" s="60"/>
      <c r="BW1197" s="60"/>
      <c r="BX1197" s="60"/>
      <c r="BY1197" s="60"/>
      <c r="BZ1197" s="60"/>
      <c r="CA1197" s="60"/>
      <c r="CB1197" s="60"/>
      <c r="CC1197" s="60"/>
      <c r="CD1197" s="60"/>
      <c r="CE1197" s="60"/>
      <c r="CF1197" s="60"/>
      <c r="CG1197" s="60"/>
      <c r="CH1197" s="60"/>
      <c r="CI1197" s="60"/>
      <c r="CJ1197" s="60"/>
      <c r="CK1197" s="60"/>
      <c r="CL1197" s="60"/>
      <c r="CM1197" s="60"/>
      <c r="CN1197" s="60"/>
      <c r="CO1197" s="60"/>
    </row>
    <row r="1198" spans="1:93" s="61" customFormat="1" x14ac:dyDescent="0.25">
      <c r="A1198" s="64"/>
      <c r="B1198" s="59"/>
      <c r="C1198" s="59"/>
      <c r="D1198" s="59"/>
      <c r="E1198" s="59"/>
      <c r="F1198" s="59"/>
      <c r="G1198" s="59"/>
      <c r="H1198" s="59"/>
      <c r="I1198" s="59"/>
      <c r="J1198" s="59"/>
      <c r="K1198" s="59"/>
      <c r="L1198" s="59"/>
      <c r="M1198" s="59"/>
      <c r="N1198" s="59"/>
      <c r="O1198" s="59"/>
      <c r="P1198" s="59"/>
      <c r="Q1198" s="59"/>
      <c r="R1198" s="59"/>
      <c r="S1198" s="59"/>
      <c r="T1198" s="59"/>
      <c r="U1198" s="59"/>
      <c r="V1198" s="59"/>
      <c r="W1198" s="59"/>
      <c r="X1198" s="59"/>
      <c r="Y1198" s="59"/>
      <c r="Z1198" s="59"/>
      <c r="AA1198" s="59"/>
      <c r="AB1198" s="59"/>
      <c r="AC1198" s="59"/>
      <c r="AD1198" s="59"/>
      <c r="AE1198" s="59"/>
      <c r="AF1198" s="59"/>
      <c r="AG1198" s="59"/>
      <c r="AH1198" s="59"/>
      <c r="AI1198" s="60"/>
      <c r="AJ1198" s="60"/>
      <c r="AK1198" s="60"/>
      <c r="AL1198" s="60"/>
      <c r="AM1198" s="60"/>
      <c r="AN1198" s="60"/>
      <c r="AO1198" s="60"/>
      <c r="AP1198" s="60"/>
      <c r="AQ1198" s="60"/>
      <c r="AR1198" s="60"/>
      <c r="AS1198" s="60"/>
      <c r="AT1198" s="60"/>
      <c r="AU1198" s="60"/>
      <c r="AV1198" s="60"/>
      <c r="AW1198" s="60"/>
      <c r="AX1198" s="60"/>
      <c r="AY1198" s="60"/>
      <c r="AZ1198" s="60"/>
      <c r="BA1198" s="60"/>
      <c r="BB1198" s="60"/>
      <c r="BC1198" s="60"/>
      <c r="BD1198" s="60"/>
      <c r="BE1198" s="60"/>
      <c r="BF1198" s="60"/>
      <c r="BG1198" s="60"/>
      <c r="BH1198" s="60"/>
      <c r="BI1198" s="60"/>
      <c r="BJ1198" s="60"/>
      <c r="BK1198" s="60"/>
      <c r="BL1198" s="60"/>
      <c r="BM1198" s="60"/>
      <c r="BN1198" s="60"/>
      <c r="BO1198" s="60"/>
      <c r="BP1198" s="60"/>
      <c r="BQ1198" s="60"/>
      <c r="BR1198" s="60"/>
      <c r="BS1198" s="60"/>
      <c r="BT1198" s="60"/>
      <c r="BU1198" s="60"/>
      <c r="BV1198" s="60"/>
      <c r="BW1198" s="60"/>
      <c r="BX1198" s="60"/>
      <c r="BY1198" s="60"/>
      <c r="BZ1198" s="60"/>
      <c r="CA1198" s="60"/>
      <c r="CB1198" s="60"/>
      <c r="CC1198" s="60"/>
      <c r="CD1198" s="60"/>
      <c r="CE1198" s="60"/>
      <c r="CF1198" s="60"/>
      <c r="CG1198" s="60"/>
      <c r="CH1198" s="60"/>
      <c r="CI1198" s="60"/>
      <c r="CJ1198" s="60"/>
      <c r="CK1198" s="60"/>
      <c r="CL1198" s="60"/>
      <c r="CM1198" s="60"/>
      <c r="CN1198" s="60"/>
      <c r="CO1198" s="60"/>
    </row>
    <row r="1199" spans="1:93" s="61" customFormat="1" x14ac:dyDescent="0.25">
      <c r="A1199" s="64"/>
      <c r="B1199" s="59"/>
      <c r="C1199" s="59"/>
      <c r="D1199" s="59"/>
      <c r="E1199" s="59"/>
      <c r="F1199" s="59"/>
      <c r="G1199" s="59"/>
      <c r="H1199" s="59"/>
      <c r="I1199" s="59"/>
      <c r="J1199" s="59"/>
      <c r="K1199" s="59"/>
      <c r="L1199" s="59"/>
      <c r="M1199" s="59"/>
      <c r="N1199" s="59"/>
      <c r="O1199" s="59"/>
      <c r="P1199" s="59"/>
      <c r="Q1199" s="59"/>
      <c r="R1199" s="59"/>
      <c r="S1199" s="59"/>
      <c r="T1199" s="59"/>
      <c r="U1199" s="59"/>
      <c r="V1199" s="59"/>
      <c r="W1199" s="59"/>
      <c r="X1199" s="59"/>
      <c r="Y1199" s="59"/>
      <c r="Z1199" s="59"/>
      <c r="AA1199" s="59"/>
      <c r="AB1199" s="59"/>
      <c r="AC1199" s="59"/>
      <c r="AD1199" s="59"/>
      <c r="AE1199" s="59"/>
      <c r="AF1199" s="59"/>
      <c r="AG1199" s="59"/>
      <c r="AH1199" s="59"/>
      <c r="AI1199" s="60"/>
      <c r="AJ1199" s="60"/>
      <c r="AK1199" s="60"/>
      <c r="AL1199" s="60"/>
      <c r="AM1199" s="60"/>
      <c r="AN1199" s="60"/>
      <c r="AO1199" s="60"/>
      <c r="AP1199" s="60"/>
      <c r="AQ1199" s="60"/>
      <c r="AR1199" s="60"/>
      <c r="AS1199" s="60"/>
      <c r="AT1199" s="60"/>
      <c r="AU1199" s="60"/>
      <c r="AV1199" s="60"/>
      <c r="AW1199" s="60"/>
      <c r="AX1199" s="60"/>
      <c r="AY1199" s="60"/>
      <c r="AZ1199" s="60"/>
      <c r="BA1199" s="60"/>
      <c r="BB1199" s="60"/>
      <c r="BC1199" s="60"/>
      <c r="BD1199" s="60"/>
      <c r="BE1199" s="60"/>
      <c r="BF1199" s="60"/>
      <c r="BG1199" s="60"/>
      <c r="BH1199" s="60"/>
      <c r="BI1199" s="60"/>
      <c r="BJ1199" s="60"/>
      <c r="BK1199" s="60"/>
      <c r="BL1199" s="60"/>
      <c r="BM1199" s="60"/>
      <c r="BN1199" s="60"/>
      <c r="BO1199" s="60"/>
      <c r="BP1199" s="60"/>
      <c r="BQ1199" s="60"/>
      <c r="BR1199" s="60"/>
      <c r="BS1199" s="60"/>
      <c r="BT1199" s="60"/>
      <c r="BU1199" s="60"/>
      <c r="BV1199" s="60"/>
      <c r="BW1199" s="60"/>
      <c r="BX1199" s="60"/>
      <c r="BY1199" s="60"/>
      <c r="BZ1199" s="60"/>
      <c r="CA1199" s="60"/>
      <c r="CB1199" s="60"/>
      <c r="CC1199" s="60"/>
      <c r="CD1199" s="60"/>
      <c r="CE1199" s="60"/>
      <c r="CF1199" s="60"/>
      <c r="CG1199" s="60"/>
      <c r="CH1199" s="60"/>
      <c r="CI1199" s="60"/>
      <c r="CJ1199" s="60"/>
      <c r="CK1199" s="60"/>
      <c r="CL1199" s="60"/>
      <c r="CM1199" s="60"/>
      <c r="CN1199" s="60"/>
      <c r="CO1199" s="60"/>
    </row>
    <row r="1200" spans="1:93" s="61" customFormat="1" x14ac:dyDescent="0.25">
      <c r="A1200" s="64"/>
      <c r="B1200" s="59"/>
      <c r="C1200" s="59"/>
      <c r="D1200" s="59"/>
      <c r="E1200" s="59"/>
      <c r="F1200" s="59"/>
      <c r="G1200" s="59"/>
      <c r="H1200" s="59"/>
      <c r="I1200" s="59"/>
      <c r="J1200" s="59"/>
      <c r="K1200" s="59"/>
      <c r="L1200" s="59"/>
      <c r="M1200" s="59"/>
      <c r="N1200" s="59"/>
      <c r="O1200" s="59"/>
      <c r="P1200" s="59"/>
      <c r="Q1200" s="59"/>
      <c r="R1200" s="59"/>
      <c r="S1200" s="59"/>
      <c r="T1200" s="59"/>
      <c r="U1200" s="59"/>
      <c r="V1200" s="59"/>
      <c r="W1200" s="59"/>
      <c r="X1200" s="59"/>
      <c r="Y1200" s="59"/>
      <c r="Z1200" s="59"/>
      <c r="AA1200" s="59"/>
      <c r="AB1200" s="59"/>
      <c r="AC1200" s="59"/>
      <c r="AD1200" s="59"/>
      <c r="AE1200" s="59"/>
      <c r="AF1200" s="59"/>
      <c r="AG1200" s="59"/>
      <c r="AH1200" s="59"/>
      <c r="AI1200" s="60"/>
      <c r="AJ1200" s="60"/>
      <c r="AK1200" s="60"/>
      <c r="AL1200" s="60"/>
      <c r="AM1200" s="60"/>
      <c r="AN1200" s="60"/>
      <c r="AO1200" s="60"/>
      <c r="AP1200" s="60"/>
      <c r="AQ1200" s="60"/>
      <c r="AR1200" s="60"/>
      <c r="AS1200" s="60"/>
      <c r="AT1200" s="60"/>
      <c r="AU1200" s="60"/>
      <c r="AV1200" s="60"/>
      <c r="AW1200" s="60"/>
      <c r="AX1200" s="60"/>
      <c r="AY1200" s="60"/>
      <c r="AZ1200" s="60"/>
      <c r="BA1200" s="60"/>
      <c r="BB1200" s="60"/>
      <c r="BC1200" s="60"/>
      <c r="BD1200" s="60"/>
      <c r="BE1200" s="60"/>
      <c r="BF1200" s="60"/>
      <c r="BG1200" s="60"/>
      <c r="BH1200" s="60"/>
      <c r="BI1200" s="60"/>
      <c r="BJ1200" s="60"/>
      <c r="BK1200" s="60"/>
      <c r="BL1200" s="60"/>
      <c r="BM1200" s="60"/>
      <c r="BN1200" s="60"/>
      <c r="BO1200" s="60"/>
      <c r="BP1200" s="60"/>
      <c r="BQ1200" s="60"/>
      <c r="BR1200" s="60"/>
      <c r="BS1200" s="60"/>
      <c r="BT1200" s="60"/>
      <c r="BU1200" s="60"/>
      <c r="BV1200" s="60"/>
      <c r="BW1200" s="60"/>
      <c r="BX1200" s="60"/>
      <c r="BY1200" s="60"/>
      <c r="BZ1200" s="60"/>
      <c r="CA1200" s="60"/>
      <c r="CB1200" s="60"/>
      <c r="CC1200" s="60"/>
      <c r="CD1200" s="60"/>
      <c r="CE1200" s="60"/>
      <c r="CF1200" s="60"/>
      <c r="CG1200" s="60"/>
      <c r="CH1200" s="60"/>
      <c r="CI1200" s="60"/>
      <c r="CJ1200" s="60"/>
      <c r="CK1200" s="60"/>
      <c r="CL1200" s="60"/>
      <c r="CM1200" s="60"/>
      <c r="CN1200" s="60"/>
      <c r="CO1200" s="60"/>
    </row>
    <row r="1201" spans="1:93" s="61" customFormat="1" x14ac:dyDescent="0.25">
      <c r="A1201" s="64"/>
      <c r="B1201" s="59"/>
      <c r="C1201" s="59"/>
      <c r="D1201" s="59"/>
      <c r="E1201" s="59"/>
      <c r="F1201" s="59"/>
      <c r="G1201" s="59"/>
      <c r="H1201" s="59"/>
      <c r="I1201" s="59"/>
      <c r="J1201" s="59"/>
      <c r="K1201" s="59"/>
      <c r="L1201" s="59"/>
      <c r="M1201" s="59"/>
      <c r="N1201" s="59"/>
      <c r="O1201" s="59"/>
      <c r="P1201" s="59"/>
      <c r="Q1201" s="59"/>
      <c r="R1201" s="59"/>
      <c r="S1201" s="59"/>
      <c r="T1201" s="59"/>
      <c r="U1201" s="59"/>
      <c r="V1201" s="59"/>
      <c r="W1201" s="59"/>
      <c r="X1201" s="59"/>
      <c r="Y1201" s="59"/>
      <c r="Z1201" s="59"/>
      <c r="AA1201" s="59"/>
      <c r="AB1201" s="59"/>
      <c r="AC1201" s="59"/>
      <c r="AD1201" s="59"/>
      <c r="AE1201" s="59"/>
      <c r="AF1201" s="59"/>
      <c r="AG1201" s="59"/>
      <c r="AH1201" s="59"/>
      <c r="AI1201" s="60"/>
      <c r="AJ1201" s="60"/>
      <c r="AK1201" s="60"/>
      <c r="AL1201" s="60"/>
      <c r="AM1201" s="60"/>
      <c r="AN1201" s="60"/>
      <c r="AO1201" s="60"/>
      <c r="AP1201" s="60"/>
      <c r="AQ1201" s="60"/>
      <c r="AR1201" s="60"/>
      <c r="AS1201" s="60"/>
      <c r="AT1201" s="60"/>
      <c r="AU1201" s="60"/>
      <c r="AV1201" s="60"/>
      <c r="AW1201" s="60"/>
      <c r="AX1201" s="60"/>
      <c r="AY1201" s="60"/>
      <c r="AZ1201" s="60"/>
      <c r="BA1201" s="60"/>
      <c r="BB1201" s="60"/>
      <c r="BC1201" s="60"/>
      <c r="BD1201" s="60"/>
      <c r="BE1201" s="60"/>
      <c r="BF1201" s="60"/>
      <c r="BG1201" s="60"/>
      <c r="BH1201" s="60"/>
      <c r="BI1201" s="60"/>
      <c r="BJ1201" s="60"/>
      <c r="BK1201" s="60"/>
      <c r="BL1201" s="60"/>
      <c r="BM1201" s="60"/>
      <c r="BN1201" s="60"/>
      <c r="BO1201" s="60"/>
      <c r="BP1201" s="60"/>
      <c r="BQ1201" s="60"/>
      <c r="BR1201" s="60"/>
      <c r="BS1201" s="60"/>
      <c r="BT1201" s="60"/>
      <c r="BU1201" s="60"/>
      <c r="BV1201" s="60"/>
      <c r="BW1201" s="60"/>
      <c r="BX1201" s="60"/>
      <c r="BY1201" s="60"/>
      <c r="BZ1201" s="60"/>
      <c r="CA1201" s="60"/>
      <c r="CB1201" s="60"/>
      <c r="CC1201" s="60"/>
      <c r="CD1201" s="60"/>
      <c r="CE1201" s="60"/>
      <c r="CF1201" s="60"/>
      <c r="CG1201" s="60"/>
      <c r="CH1201" s="60"/>
      <c r="CI1201" s="60"/>
      <c r="CJ1201" s="60"/>
      <c r="CK1201" s="60"/>
      <c r="CL1201" s="60"/>
      <c r="CM1201" s="60"/>
      <c r="CN1201" s="60"/>
      <c r="CO1201" s="60"/>
    </row>
    <row r="1202" spans="1:93" s="61" customFormat="1" x14ac:dyDescent="0.25">
      <c r="A1202" s="64"/>
      <c r="B1202" s="59"/>
      <c r="C1202" s="59"/>
      <c r="D1202" s="59"/>
      <c r="E1202" s="59"/>
      <c r="F1202" s="59"/>
      <c r="G1202" s="59"/>
      <c r="H1202" s="59"/>
      <c r="I1202" s="59"/>
      <c r="J1202" s="59"/>
      <c r="K1202" s="59"/>
      <c r="L1202" s="59"/>
      <c r="M1202" s="59"/>
      <c r="N1202" s="59"/>
      <c r="O1202" s="59"/>
      <c r="P1202" s="59"/>
      <c r="Q1202" s="59"/>
      <c r="R1202" s="59"/>
      <c r="S1202" s="59"/>
      <c r="T1202" s="59"/>
      <c r="U1202" s="59"/>
      <c r="V1202" s="59"/>
      <c r="W1202" s="59"/>
      <c r="X1202" s="59"/>
      <c r="Y1202" s="59"/>
      <c r="Z1202" s="59"/>
      <c r="AA1202" s="59"/>
      <c r="AB1202" s="59"/>
      <c r="AC1202" s="59"/>
      <c r="AD1202" s="59"/>
      <c r="AE1202" s="59"/>
      <c r="AF1202" s="59"/>
      <c r="AG1202" s="59"/>
      <c r="AH1202" s="59"/>
      <c r="AI1202" s="60"/>
      <c r="AJ1202" s="60"/>
      <c r="AK1202" s="60"/>
      <c r="AL1202" s="60"/>
      <c r="AM1202" s="60"/>
      <c r="AN1202" s="60"/>
      <c r="AO1202" s="60"/>
      <c r="AP1202" s="60"/>
      <c r="AQ1202" s="60"/>
      <c r="AR1202" s="60"/>
      <c r="AS1202" s="60"/>
      <c r="AT1202" s="60"/>
      <c r="AU1202" s="60"/>
      <c r="AV1202" s="60"/>
      <c r="AW1202" s="60"/>
      <c r="AX1202" s="60"/>
      <c r="AY1202" s="60"/>
      <c r="AZ1202" s="60"/>
      <c r="BA1202" s="60"/>
      <c r="BB1202" s="60"/>
      <c r="BC1202" s="60"/>
      <c r="BD1202" s="60"/>
      <c r="BE1202" s="60"/>
      <c r="BF1202" s="60"/>
      <c r="BG1202" s="60"/>
      <c r="BH1202" s="60"/>
      <c r="BI1202" s="60"/>
      <c r="BJ1202" s="60"/>
      <c r="BK1202" s="60"/>
      <c r="BL1202" s="60"/>
      <c r="BM1202" s="60"/>
      <c r="BN1202" s="60"/>
      <c r="BO1202" s="60"/>
      <c r="BP1202" s="60"/>
      <c r="BQ1202" s="60"/>
      <c r="BR1202" s="60"/>
      <c r="BS1202" s="60"/>
      <c r="BT1202" s="60"/>
      <c r="BU1202" s="60"/>
      <c r="BV1202" s="60"/>
      <c r="BW1202" s="60"/>
      <c r="BX1202" s="60"/>
      <c r="BY1202" s="60"/>
      <c r="BZ1202" s="60"/>
      <c r="CA1202" s="60"/>
      <c r="CB1202" s="60"/>
      <c r="CC1202" s="60"/>
      <c r="CD1202" s="60"/>
      <c r="CE1202" s="60"/>
      <c r="CF1202" s="60"/>
      <c r="CG1202" s="60"/>
      <c r="CH1202" s="60"/>
      <c r="CI1202" s="60"/>
      <c r="CJ1202" s="60"/>
      <c r="CK1202" s="60"/>
      <c r="CL1202" s="60"/>
      <c r="CM1202" s="60"/>
      <c r="CN1202" s="60"/>
      <c r="CO1202" s="60"/>
    </row>
    <row r="1203" spans="1:93" s="61" customFormat="1" x14ac:dyDescent="0.25">
      <c r="A1203" s="64"/>
      <c r="B1203" s="59"/>
      <c r="C1203" s="59"/>
      <c r="D1203" s="59"/>
      <c r="E1203" s="59"/>
      <c r="F1203" s="59"/>
      <c r="G1203" s="59"/>
      <c r="H1203" s="59"/>
      <c r="I1203" s="59"/>
      <c r="J1203" s="59"/>
      <c r="K1203" s="59"/>
      <c r="L1203" s="59"/>
      <c r="M1203" s="59"/>
      <c r="N1203" s="59"/>
      <c r="O1203" s="59"/>
      <c r="P1203" s="59"/>
      <c r="Q1203" s="59"/>
      <c r="R1203" s="59"/>
      <c r="S1203" s="59"/>
      <c r="T1203" s="59"/>
      <c r="U1203" s="59"/>
      <c r="V1203" s="59"/>
      <c r="W1203" s="59"/>
      <c r="X1203" s="59"/>
      <c r="Y1203" s="59"/>
      <c r="Z1203" s="59"/>
      <c r="AA1203" s="59"/>
      <c r="AB1203" s="59"/>
      <c r="AC1203" s="59"/>
      <c r="AD1203" s="59"/>
      <c r="AE1203" s="59"/>
      <c r="AF1203" s="59"/>
      <c r="AG1203" s="59"/>
      <c r="AH1203" s="59"/>
      <c r="AI1203" s="60"/>
      <c r="AJ1203" s="60"/>
      <c r="AK1203" s="60"/>
      <c r="AL1203" s="60"/>
      <c r="AM1203" s="60"/>
      <c r="AN1203" s="60"/>
      <c r="AO1203" s="60"/>
      <c r="AP1203" s="60"/>
      <c r="AQ1203" s="60"/>
      <c r="AR1203" s="60"/>
      <c r="AS1203" s="60"/>
      <c r="AT1203" s="60"/>
      <c r="AU1203" s="60"/>
      <c r="AV1203" s="60"/>
      <c r="AW1203" s="60"/>
      <c r="AX1203" s="60"/>
      <c r="AY1203" s="60"/>
      <c r="AZ1203" s="60"/>
      <c r="BA1203" s="60"/>
      <c r="BB1203" s="60"/>
      <c r="BC1203" s="60"/>
      <c r="BD1203" s="60"/>
      <c r="BE1203" s="60"/>
      <c r="BF1203" s="60"/>
      <c r="BG1203" s="60"/>
      <c r="BH1203" s="60"/>
      <c r="BI1203" s="60"/>
      <c r="BJ1203" s="60"/>
      <c r="BK1203" s="60"/>
      <c r="BL1203" s="60"/>
      <c r="BM1203" s="60"/>
      <c r="BN1203" s="60"/>
      <c r="BO1203" s="60"/>
      <c r="BP1203" s="60"/>
      <c r="BQ1203" s="60"/>
      <c r="BR1203" s="60"/>
      <c r="BS1203" s="60"/>
      <c r="BT1203" s="60"/>
      <c r="BU1203" s="60"/>
      <c r="BV1203" s="60"/>
      <c r="BW1203" s="60"/>
      <c r="BX1203" s="60"/>
      <c r="BY1203" s="60"/>
      <c r="BZ1203" s="60"/>
      <c r="CA1203" s="60"/>
      <c r="CB1203" s="60"/>
      <c r="CC1203" s="60"/>
      <c r="CD1203" s="60"/>
      <c r="CE1203" s="60"/>
      <c r="CF1203" s="60"/>
      <c r="CG1203" s="60"/>
      <c r="CH1203" s="60"/>
      <c r="CI1203" s="60"/>
      <c r="CJ1203" s="60"/>
      <c r="CK1203" s="60"/>
      <c r="CL1203" s="60"/>
      <c r="CM1203" s="60"/>
      <c r="CN1203" s="60"/>
      <c r="CO1203" s="60"/>
    </row>
    <row r="1204" spans="1:93" s="61" customFormat="1" x14ac:dyDescent="0.25">
      <c r="A1204" s="64"/>
      <c r="B1204" s="59"/>
      <c r="C1204" s="59"/>
      <c r="D1204" s="59"/>
      <c r="E1204" s="59"/>
      <c r="F1204" s="59"/>
      <c r="G1204" s="59"/>
      <c r="H1204" s="59"/>
      <c r="I1204" s="59"/>
      <c r="J1204" s="59"/>
      <c r="K1204" s="59"/>
      <c r="L1204" s="59"/>
      <c r="M1204" s="59"/>
      <c r="N1204" s="59"/>
      <c r="O1204" s="59"/>
      <c r="P1204" s="59"/>
      <c r="Q1204" s="59"/>
      <c r="R1204" s="59"/>
      <c r="S1204" s="59"/>
      <c r="T1204" s="59"/>
      <c r="U1204" s="59"/>
      <c r="V1204" s="59"/>
      <c r="W1204" s="59"/>
      <c r="X1204" s="59"/>
      <c r="Y1204" s="59"/>
      <c r="Z1204" s="59"/>
      <c r="AA1204" s="59"/>
      <c r="AB1204" s="59"/>
      <c r="AC1204" s="59"/>
      <c r="AD1204" s="59"/>
      <c r="AE1204" s="59"/>
      <c r="AF1204" s="59"/>
      <c r="AG1204" s="59"/>
      <c r="AH1204" s="59"/>
      <c r="AI1204" s="60"/>
      <c r="AJ1204" s="60"/>
      <c r="AK1204" s="60"/>
      <c r="AL1204" s="60"/>
      <c r="AM1204" s="60"/>
      <c r="AN1204" s="60"/>
      <c r="AO1204" s="60"/>
      <c r="AP1204" s="60"/>
      <c r="AQ1204" s="60"/>
      <c r="AR1204" s="60"/>
      <c r="AS1204" s="60"/>
      <c r="AT1204" s="60"/>
      <c r="AU1204" s="60"/>
      <c r="AV1204" s="60"/>
      <c r="AW1204" s="60"/>
      <c r="AX1204" s="60"/>
      <c r="AY1204" s="60"/>
      <c r="AZ1204" s="60"/>
      <c r="BA1204" s="60"/>
      <c r="BB1204" s="60"/>
      <c r="BC1204" s="60"/>
      <c r="BD1204" s="60"/>
      <c r="BE1204" s="60"/>
      <c r="BF1204" s="60"/>
      <c r="BG1204" s="60"/>
      <c r="BH1204" s="60"/>
      <c r="BI1204" s="60"/>
      <c r="BJ1204" s="60"/>
      <c r="BK1204" s="60"/>
      <c r="BL1204" s="60"/>
      <c r="BM1204" s="60"/>
      <c r="BN1204" s="60"/>
      <c r="BO1204" s="60"/>
      <c r="BP1204" s="60"/>
      <c r="BQ1204" s="60"/>
      <c r="BR1204" s="60"/>
      <c r="BS1204" s="60"/>
      <c r="BT1204" s="60"/>
      <c r="BU1204" s="60"/>
      <c r="BV1204" s="60"/>
      <c r="BW1204" s="60"/>
      <c r="BX1204" s="60"/>
      <c r="BY1204" s="60"/>
      <c r="BZ1204" s="60"/>
      <c r="CA1204" s="60"/>
      <c r="CB1204" s="60"/>
      <c r="CC1204" s="60"/>
      <c r="CD1204" s="60"/>
      <c r="CE1204" s="60"/>
      <c r="CF1204" s="60"/>
      <c r="CG1204" s="60"/>
      <c r="CH1204" s="60"/>
      <c r="CI1204" s="60"/>
      <c r="CJ1204" s="60"/>
      <c r="CK1204" s="60"/>
      <c r="CL1204" s="60"/>
      <c r="CM1204" s="60"/>
      <c r="CN1204" s="60"/>
      <c r="CO1204" s="60"/>
    </row>
    <row r="1205" spans="1:93" s="61" customFormat="1" x14ac:dyDescent="0.25">
      <c r="A1205" s="64"/>
      <c r="B1205" s="59"/>
      <c r="C1205" s="59"/>
      <c r="D1205" s="59"/>
      <c r="E1205" s="59"/>
      <c r="F1205" s="59"/>
      <c r="G1205" s="59"/>
      <c r="H1205" s="59"/>
      <c r="I1205" s="59"/>
      <c r="J1205" s="59"/>
      <c r="K1205" s="59"/>
      <c r="L1205" s="59"/>
      <c r="M1205" s="59"/>
      <c r="N1205" s="59"/>
      <c r="O1205" s="59"/>
      <c r="P1205" s="59"/>
      <c r="Q1205" s="59"/>
      <c r="R1205" s="59"/>
      <c r="S1205" s="59"/>
      <c r="T1205" s="59"/>
      <c r="U1205" s="59"/>
      <c r="V1205" s="59"/>
      <c r="W1205" s="59"/>
      <c r="X1205" s="59"/>
      <c r="Y1205" s="59"/>
      <c r="Z1205" s="59"/>
      <c r="AA1205" s="59"/>
      <c r="AB1205" s="59"/>
      <c r="AC1205" s="59"/>
      <c r="AD1205" s="59"/>
      <c r="AE1205" s="59"/>
      <c r="AF1205" s="59"/>
      <c r="AG1205" s="59"/>
      <c r="AH1205" s="59"/>
      <c r="AI1205" s="60"/>
      <c r="AJ1205" s="60"/>
      <c r="AK1205" s="60"/>
      <c r="AL1205" s="60"/>
      <c r="AM1205" s="60"/>
      <c r="AN1205" s="60"/>
      <c r="AO1205" s="60"/>
      <c r="AP1205" s="60"/>
      <c r="AQ1205" s="60"/>
      <c r="AR1205" s="60"/>
      <c r="AS1205" s="60"/>
      <c r="AT1205" s="60"/>
      <c r="AU1205" s="60"/>
      <c r="AV1205" s="60"/>
      <c r="AW1205" s="60"/>
      <c r="AX1205" s="60"/>
      <c r="AY1205" s="60"/>
      <c r="AZ1205" s="60"/>
      <c r="BA1205" s="60"/>
      <c r="BB1205" s="60"/>
      <c r="BC1205" s="60"/>
      <c r="BD1205" s="60"/>
      <c r="BE1205" s="60"/>
      <c r="BF1205" s="60"/>
      <c r="BG1205" s="60"/>
      <c r="BH1205" s="60"/>
      <c r="BI1205" s="60"/>
      <c r="BJ1205" s="60"/>
      <c r="BK1205" s="60"/>
      <c r="BL1205" s="60"/>
      <c r="BM1205" s="60"/>
      <c r="BN1205" s="60"/>
      <c r="BO1205" s="60"/>
      <c r="BP1205" s="60"/>
      <c r="BQ1205" s="60"/>
      <c r="BR1205" s="60"/>
      <c r="BS1205" s="60"/>
      <c r="BT1205" s="60"/>
      <c r="BU1205" s="60"/>
      <c r="BV1205" s="60"/>
      <c r="BW1205" s="60"/>
      <c r="BX1205" s="60"/>
      <c r="BY1205" s="60"/>
      <c r="BZ1205" s="60"/>
      <c r="CA1205" s="60"/>
      <c r="CB1205" s="60"/>
      <c r="CC1205" s="60"/>
      <c r="CD1205" s="60"/>
      <c r="CE1205" s="60"/>
      <c r="CF1205" s="60"/>
      <c r="CG1205" s="60"/>
      <c r="CH1205" s="60"/>
      <c r="CI1205" s="60"/>
      <c r="CJ1205" s="60"/>
      <c r="CK1205" s="60"/>
      <c r="CL1205" s="60"/>
      <c r="CM1205" s="60"/>
      <c r="CN1205" s="60"/>
      <c r="CO1205" s="60"/>
    </row>
    <row r="1206" spans="1:93" s="61" customFormat="1" x14ac:dyDescent="0.25">
      <c r="A1206" s="64"/>
      <c r="B1206" s="59"/>
      <c r="C1206" s="59"/>
      <c r="D1206" s="59"/>
      <c r="E1206" s="59"/>
      <c r="F1206" s="59"/>
      <c r="G1206" s="59"/>
      <c r="H1206" s="59"/>
      <c r="I1206" s="59"/>
      <c r="J1206" s="59"/>
      <c r="K1206" s="59"/>
      <c r="L1206" s="59"/>
      <c r="M1206" s="59"/>
      <c r="N1206" s="59"/>
      <c r="O1206" s="59"/>
      <c r="P1206" s="59"/>
      <c r="Q1206" s="59"/>
      <c r="R1206" s="59"/>
      <c r="S1206" s="59"/>
      <c r="T1206" s="59"/>
      <c r="U1206" s="59"/>
      <c r="V1206" s="59"/>
      <c r="W1206" s="59"/>
      <c r="X1206" s="59"/>
      <c r="Y1206" s="59"/>
      <c r="Z1206" s="59"/>
      <c r="AA1206" s="59"/>
      <c r="AB1206" s="59"/>
      <c r="AC1206" s="59"/>
      <c r="AD1206" s="59"/>
      <c r="AE1206" s="59"/>
      <c r="AF1206" s="59"/>
      <c r="AG1206" s="59"/>
      <c r="AH1206" s="59"/>
      <c r="AI1206" s="60"/>
      <c r="AJ1206" s="60"/>
      <c r="AK1206" s="60"/>
      <c r="AL1206" s="60"/>
      <c r="AM1206" s="60"/>
      <c r="AN1206" s="60"/>
      <c r="AO1206" s="60"/>
      <c r="AP1206" s="60"/>
      <c r="AQ1206" s="60"/>
      <c r="AR1206" s="60"/>
      <c r="AS1206" s="60"/>
      <c r="AT1206" s="60"/>
      <c r="AU1206" s="60"/>
      <c r="AV1206" s="60"/>
      <c r="AW1206" s="60"/>
      <c r="AX1206" s="60"/>
      <c r="AY1206" s="60"/>
      <c r="AZ1206" s="60"/>
      <c r="BA1206" s="60"/>
      <c r="BB1206" s="60"/>
      <c r="BC1206" s="60"/>
      <c r="BD1206" s="60"/>
      <c r="BE1206" s="60"/>
      <c r="BF1206" s="60"/>
      <c r="BG1206" s="60"/>
      <c r="BH1206" s="60"/>
      <c r="BI1206" s="60"/>
      <c r="BJ1206" s="60"/>
      <c r="BK1206" s="60"/>
      <c r="BL1206" s="60"/>
      <c r="BM1206" s="60"/>
      <c r="BN1206" s="60"/>
      <c r="BO1206" s="60"/>
      <c r="BP1206" s="60"/>
      <c r="BQ1206" s="60"/>
      <c r="BR1206" s="60"/>
      <c r="BS1206" s="60"/>
      <c r="BT1206" s="60"/>
      <c r="BU1206" s="60"/>
      <c r="BV1206" s="60"/>
      <c r="BW1206" s="60"/>
      <c r="BX1206" s="60"/>
      <c r="BY1206" s="60"/>
      <c r="BZ1206" s="60"/>
      <c r="CA1206" s="60"/>
      <c r="CB1206" s="60"/>
      <c r="CC1206" s="60"/>
      <c r="CD1206" s="60"/>
      <c r="CE1206" s="60"/>
      <c r="CF1206" s="60"/>
      <c r="CG1206" s="60"/>
      <c r="CH1206" s="60"/>
      <c r="CI1206" s="60"/>
      <c r="CJ1206" s="60"/>
      <c r="CK1206" s="60"/>
      <c r="CL1206" s="60"/>
      <c r="CM1206" s="60"/>
      <c r="CN1206" s="60"/>
      <c r="CO1206" s="60"/>
    </row>
    <row r="1207" spans="1:93" s="61" customFormat="1" x14ac:dyDescent="0.25">
      <c r="A1207" s="64"/>
      <c r="B1207" s="59"/>
      <c r="C1207" s="59"/>
      <c r="D1207" s="59"/>
      <c r="E1207" s="59"/>
      <c r="F1207" s="59"/>
      <c r="G1207" s="59"/>
      <c r="H1207" s="59"/>
      <c r="I1207" s="59"/>
      <c r="J1207" s="59"/>
      <c r="K1207" s="59"/>
      <c r="L1207" s="59"/>
      <c r="M1207" s="59"/>
      <c r="N1207" s="59"/>
      <c r="O1207" s="59"/>
      <c r="P1207" s="59"/>
      <c r="Q1207" s="59"/>
      <c r="R1207" s="59"/>
      <c r="S1207" s="59"/>
      <c r="T1207" s="59"/>
      <c r="U1207" s="59"/>
      <c r="V1207" s="59"/>
      <c r="W1207" s="59"/>
      <c r="X1207" s="59"/>
      <c r="Y1207" s="59"/>
      <c r="Z1207" s="59"/>
      <c r="AA1207" s="59"/>
      <c r="AB1207" s="59"/>
      <c r="AC1207" s="59"/>
      <c r="AD1207" s="59"/>
      <c r="AE1207" s="59"/>
      <c r="AF1207" s="59"/>
      <c r="AG1207" s="59"/>
      <c r="AH1207" s="59"/>
      <c r="AI1207" s="60"/>
      <c r="AJ1207" s="60"/>
      <c r="AK1207" s="60"/>
      <c r="AL1207" s="60"/>
      <c r="AM1207" s="60"/>
      <c r="AN1207" s="60"/>
      <c r="AO1207" s="60"/>
      <c r="AP1207" s="60"/>
      <c r="AQ1207" s="60"/>
      <c r="AR1207" s="60"/>
      <c r="AS1207" s="60"/>
      <c r="AT1207" s="60"/>
      <c r="AU1207" s="60"/>
      <c r="AV1207" s="60"/>
      <c r="AW1207" s="60"/>
      <c r="AX1207" s="60"/>
      <c r="AY1207" s="60"/>
      <c r="AZ1207" s="60"/>
      <c r="BA1207" s="60"/>
      <c r="BB1207" s="60"/>
      <c r="BC1207" s="60"/>
      <c r="BD1207" s="60"/>
      <c r="BE1207" s="60"/>
      <c r="BF1207" s="60"/>
      <c r="BG1207" s="60"/>
      <c r="BH1207" s="60"/>
      <c r="BI1207" s="60"/>
      <c r="BJ1207" s="60"/>
      <c r="BK1207" s="60"/>
      <c r="BL1207" s="60"/>
      <c r="BM1207" s="60"/>
      <c r="BN1207" s="60"/>
      <c r="BO1207" s="60"/>
      <c r="BP1207" s="60"/>
      <c r="BQ1207" s="60"/>
      <c r="BR1207" s="60"/>
      <c r="BS1207" s="60"/>
      <c r="BT1207" s="60"/>
      <c r="BU1207" s="60"/>
      <c r="BV1207" s="60"/>
      <c r="BW1207" s="60"/>
      <c r="BX1207" s="60"/>
      <c r="BY1207" s="60"/>
      <c r="BZ1207" s="60"/>
      <c r="CA1207" s="60"/>
      <c r="CB1207" s="60"/>
      <c r="CC1207" s="60"/>
      <c r="CD1207" s="60"/>
      <c r="CE1207" s="60"/>
      <c r="CF1207" s="60"/>
      <c r="CG1207" s="60"/>
      <c r="CH1207" s="60"/>
      <c r="CI1207" s="60"/>
      <c r="CJ1207" s="60"/>
      <c r="CK1207" s="60"/>
      <c r="CL1207" s="60"/>
      <c r="CM1207" s="60"/>
      <c r="CN1207" s="60"/>
      <c r="CO1207" s="60"/>
    </row>
    <row r="1208" spans="1:93" s="61" customFormat="1" x14ac:dyDescent="0.25">
      <c r="A1208" s="64"/>
      <c r="B1208" s="59"/>
      <c r="C1208" s="59"/>
      <c r="D1208" s="59"/>
      <c r="E1208" s="59"/>
      <c r="F1208" s="59"/>
      <c r="G1208" s="59"/>
      <c r="H1208" s="59"/>
      <c r="I1208" s="59"/>
      <c r="J1208" s="59"/>
      <c r="K1208" s="59"/>
      <c r="L1208" s="59"/>
      <c r="M1208" s="59"/>
      <c r="N1208" s="59"/>
      <c r="O1208" s="59"/>
      <c r="P1208" s="59"/>
      <c r="Q1208" s="59"/>
      <c r="R1208" s="59"/>
      <c r="S1208" s="59"/>
      <c r="T1208" s="59"/>
      <c r="U1208" s="59"/>
      <c r="V1208" s="59"/>
      <c r="W1208" s="59"/>
      <c r="X1208" s="59"/>
      <c r="Y1208" s="59"/>
      <c r="Z1208" s="59"/>
      <c r="AA1208" s="59"/>
      <c r="AB1208" s="59"/>
      <c r="AC1208" s="59"/>
      <c r="AD1208" s="59"/>
      <c r="AE1208" s="59"/>
      <c r="AF1208" s="59"/>
      <c r="AG1208" s="59"/>
      <c r="AH1208" s="59"/>
      <c r="AI1208" s="60"/>
      <c r="AJ1208" s="60"/>
      <c r="AK1208" s="60"/>
      <c r="AL1208" s="60"/>
      <c r="AM1208" s="60"/>
      <c r="AN1208" s="60"/>
      <c r="AO1208" s="60"/>
      <c r="AP1208" s="60"/>
      <c r="AQ1208" s="60"/>
      <c r="AR1208" s="60"/>
      <c r="AS1208" s="60"/>
      <c r="AT1208" s="60"/>
      <c r="AU1208" s="60"/>
      <c r="AV1208" s="60"/>
      <c r="AW1208" s="60"/>
      <c r="AX1208" s="60"/>
      <c r="AY1208" s="60"/>
      <c r="AZ1208" s="60"/>
      <c r="BA1208" s="60"/>
      <c r="BB1208" s="60"/>
      <c r="BC1208" s="60"/>
      <c r="BD1208" s="60"/>
      <c r="BE1208" s="60"/>
      <c r="BF1208" s="60"/>
      <c r="BG1208" s="60"/>
      <c r="BH1208" s="60"/>
      <c r="BI1208" s="60"/>
      <c r="BJ1208" s="60"/>
      <c r="BK1208" s="60"/>
      <c r="BL1208" s="60"/>
      <c r="BM1208" s="60"/>
      <c r="BN1208" s="60"/>
      <c r="BO1208" s="60"/>
      <c r="BP1208" s="60"/>
      <c r="BQ1208" s="60"/>
      <c r="BR1208" s="60"/>
      <c r="BS1208" s="60"/>
      <c r="BT1208" s="60"/>
      <c r="BU1208" s="60"/>
      <c r="BV1208" s="60"/>
      <c r="BW1208" s="60"/>
      <c r="BX1208" s="60"/>
      <c r="BY1208" s="60"/>
      <c r="BZ1208" s="60"/>
      <c r="CA1208" s="60"/>
      <c r="CB1208" s="60"/>
      <c r="CC1208" s="60"/>
      <c r="CD1208" s="60"/>
      <c r="CE1208" s="60"/>
      <c r="CF1208" s="60"/>
      <c r="CG1208" s="60"/>
      <c r="CH1208" s="60"/>
      <c r="CI1208" s="60"/>
      <c r="CJ1208" s="60"/>
      <c r="CK1208" s="60"/>
      <c r="CL1208" s="60"/>
      <c r="CM1208" s="60"/>
      <c r="CN1208" s="60"/>
      <c r="CO1208" s="60"/>
    </row>
    <row r="1209" spans="1:93" s="61" customFormat="1" x14ac:dyDescent="0.25">
      <c r="A1209" s="64"/>
      <c r="B1209" s="59"/>
      <c r="C1209" s="59"/>
      <c r="D1209" s="59"/>
      <c r="E1209" s="59"/>
      <c r="F1209" s="59"/>
      <c r="G1209" s="59"/>
      <c r="H1209" s="59"/>
      <c r="I1209" s="59"/>
      <c r="J1209" s="59"/>
      <c r="K1209" s="59"/>
      <c r="L1209" s="59"/>
      <c r="M1209" s="59"/>
      <c r="N1209" s="59"/>
      <c r="O1209" s="59"/>
      <c r="P1209" s="59"/>
      <c r="Q1209" s="59"/>
      <c r="R1209" s="59"/>
      <c r="S1209" s="59"/>
      <c r="T1209" s="59"/>
      <c r="U1209" s="59"/>
      <c r="V1209" s="59"/>
      <c r="W1209" s="59"/>
      <c r="X1209" s="59"/>
      <c r="Y1209" s="59"/>
      <c r="Z1209" s="59"/>
      <c r="AA1209" s="59"/>
      <c r="AB1209" s="59"/>
      <c r="AC1209" s="59"/>
      <c r="AD1209" s="59"/>
      <c r="AE1209" s="59"/>
      <c r="AF1209" s="59"/>
      <c r="AG1209" s="59"/>
      <c r="AH1209" s="59"/>
      <c r="AI1209" s="60"/>
      <c r="AJ1209" s="60"/>
      <c r="AK1209" s="60"/>
      <c r="AL1209" s="60"/>
      <c r="AM1209" s="60"/>
      <c r="AN1209" s="60"/>
      <c r="AO1209" s="60"/>
      <c r="AP1209" s="60"/>
      <c r="AQ1209" s="60"/>
      <c r="AR1209" s="60"/>
      <c r="AS1209" s="60"/>
      <c r="AT1209" s="60"/>
      <c r="AU1209" s="60"/>
      <c r="AV1209" s="60"/>
      <c r="AW1209" s="60"/>
      <c r="AX1209" s="60"/>
      <c r="AY1209" s="60"/>
      <c r="AZ1209" s="60"/>
      <c r="BA1209" s="60"/>
      <c r="BB1209" s="60"/>
      <c r="BC1209" s="60"/>
      <c r="BD1209" s="60"/>
      <c r="BE1209" s="60"/>
      <c r="BF1209" s="60"/>
      <c r="BG1209" s="60"/>
      <c r="BH1209" s="60"/>
      <c r="BI1209" s="60"/>
      <c r="BJ1209" s="60"/>
      <c r="BK1209" s="60"/>
      <c r="BL1209" s="60"/>
      <c r="BM1209" s="60"/>
      <c r="BN1209" s="60"/>
      <c r="BO1209" s="60"/>
      <c r="BP1209" s="60"/>
      <c r="BQ1209" s="60"/>
      <c r="BR1209" s="60"/>
      <c r="BS1209" s="60"/>
      <c r="BT1209" s="60"/>
      <c r="BU1209" s="60"/>
      <c r="BV1209" s="60"/>
      <c r="BW1209" s="60"/>
      <c r="BX1209" s="60"/>
      <c r="BY1209" s="60"/>
      <c r="BZ1209" s="60"/>
      <c r="CA1209" s="60"/>
      <c r="CB1209" s="60"/>
      <c r="CC1209" s="60"/>
      <c r="CD1209" s="60"/>
      <c r="CE1209" s="60"/>
      <c r="CF1209" s="60"/>
      <c r="CG1209" s="60"/>
      <c r="CH1209" s="60"/>
      <c r="CI1209" s="60"/>
      <c r="CJ1209" s="60"/>
      <c r="CK1209" s="60"/>
      <c r="CL1209" s="60"/>
      <c r="CM1209" s="60"/>
      <c r="CN1209" s="60"/>
      <c r="CO1209" s="60"/>
    </row>
    <row r="1210" spans="1:93" s="61" customFormat="1" x14ac:dyDescent="0.25">
      <c r="A1210" s="64"/>
      <c r="B1210" s="59"/>
      <c r="C1210" s="59"/>
      <c r="D1210" s="59"/>
      <c r="E1210" s="59"/>
      <c r="F1210" s="59"/>
      <c r="G1210" s="59"/>
      <c r="H1210" s="59"/>
      <c r="I1210" s="59"/>
      <c r="J1210" s="59"/>
      <c r="K1210" s="59"/>
      <c r="L1210" s="59"/>
      <c r="M1210" s="59"/>
      <c r="N1210" s="59"/>
      <c r="O1210" s="59"/>
      <c r="P1210" s="59"/>
      <c r="Q1210" s="59"/>
      <c r="R1210" s="59"/>
      <c r="S1210" s="59"/>
      <c r="T1210" s="59"/>
      <c r="U1210" s="59"/>
      <c r="V1210" s="59"/>
      <c r="W1210" s="59"/>
      <c r="X1210" s="59"/>
      <c r="Y1210" s="59"/>
      <c r="Z1210" s="59"/>
      <c r="AA1210" s="59"/>
      <c r="AB1210" s="59"/>
      <c r="AC1210" s="59"/>
      <c r="AD1210" s="59"/>
      <c r="AE1210" s="59"/>
      <c r="AF1210" s="59"/>
      <c r="AG1210" s="59"/>
      <c r="AH1210" s="59"/>
      <c r="AI1210" s="60"/>
      <c r="AJ1210" s="60"/>
      <c r="AK1210" s="60"/>
      <c r="AL1210" s="60"/>
      <c r="AM1210" s="60"/>
      <c r="AN1210" s="60"/>
      <c r="AO1210" s="60"/>
      <c r="AP1210" s="60"/>
      <c r="AQ1210" s="60"/>
      <c r="AR1210" s="60"/>
      <c r="AS1210" s="60"/>
      <c r="AT1210" s="60"/>
      <c r="AU1210" s="60"/>
      <c r="AV1210" s="60"/>
      <c r="AW1210" s="60"/>
      <c r="AX1210" s="60"/>
      <c r="AY1210" s="60"/>
      <c r="AZ1210" s="60"/>
      <c r="BA1210" s="60"/>
      <c r="BB1210" s="60"/>
      <c r="BC1210" s="60"/>
      <c r="BD1210" s="60"/>
      <c r="BE1210" s="60"/>
      <c r="BF1210" s="60"/>
      <c r="BG1210" s="60"/>
      <c r="BH1210" s="60"/>
      <c r="BI1210" s="60"/>
      <c r="BJ1210" s="60"/>
      <c r="BK1210" s="60"/>
      <c r="BL1210" s="60"/>
      <c r="BM1210" s="60"/>
      <c r="BN1210" s="60"/>
      <c r="BO1210" s="60"/>
      <c r="BP1210" s="60"/>
      <c r="BQ1210" s="60"/>
      <c r="BR1210" s="60"/>
      <c r="BS1210" s="60"/>
      <c r="BT1210" s="60"/>
      <c r="BU1210" s="60"/>
      <c r="BV1210" s="60"/>
      <c r="BW1210" s="60"/>
      <c r="BX1210" s="60"/>
      <c r="BY1210" s="60"/>
      <c r="BZ1210" s="60"/>
      <c r="CA1210" s="60"/>
      <c r="CB1210" s="60"/>
      <c r="CC1210" s="60"/>
      <c r="CD1210" s="60"/>
      <c r="CE1210" s="60"/>
      <c r="CF1210" s="60"/>
      <c r="CG1210" s="60"/>
      <c r="CH1210" s="60"/>
      <c r="CI1210" s="60"/>
      <c r="CJ1210" s="60"/>
      <c r="CK1210" s="60"/>
      <c r="CL1210" s="60"/>
      <c r="CM1210" s="60"/>
      <c r="CN1210" s="60"/>
      <c r="CO1210" s="60"/>
    </row>
    <row r="1211" spans="1:93" s="61" customFormat="1" x14ac:dyDescent="0.25">
      <c r="A1211" s="64"/>
      <c r="B1211" s="59"/>
      <c r="C1211" s="59"/>
      <c r="D1211" s="59"/>
      <c r="E1211" s="59"/>
      <c r="F1211" s="59"/>
      <c r="G1211" s="59"/>
      <c r="H1211" s="59"/>
      <c r="I1211" s="59"/>
      <c r="J1211" s="59"/>
      <c r="K1211" s="59"/>
      <c r="L1211" s="59"/>
      <c r="M1211" s="59"/>
      <c r="N1211" s="59"/>
      <c r="O1211" s="59"/>
      <c r="P1211" s="59"/>
      <c r="Q1211" s="59"/>
      <c r="R1211" s="59"/>
      <c r="S1211" s="59"/>
      <c r="T1211" s="59"/>
      <c r="U1211" s="59"/>
      <c r="V1211" s="59"/>
      <c r="W1211" s="59"/>
      <c r="X1211" s="59"/>
      <c r="Y1211" s="59"/>
      <c r="Z1211" s="59"/>
      <c r="AA1211" s="59"/>
      <c r="AB1211" s="59"/>
      <c r="AC1211" s="59"/>
      <c r="AD1211" s="59"/>
      <c r="AE1211" s="59"/>
      <c r="AF1211" s="59"/>
      <c r="AG1211" s="59"/>
      <c r="AH1211" s="59"/>
      <c r="AI1211" s="60"/>
      <c r="AJ1211" s="60"/>
      <c r="AK1211" s="60"/>
      <c r="AL1211" s="60"/>
      <c r="AM1211" s="60"/>
      <c r="AN1211" s="60"/>
      <c r="AO1211" s="60"/>
      <c r="AP1211" s="60"/>
      <c r="AQ1211" s="60"/>
      <c r="AR1211" s="60"/>
      <c r="AS1211" s="60"/>
      <c r="AT1211" s="60"/>
      <c r="AU1211" s="60"/>
      <c r="AV1211" s="60"/>
      <c r="AW1211" s="60"/>
      <c r="AX1211" s="60"/>
      <c r="AY1211" s="60"/>
      <c r="AZ1211" s="60"/>
      <c r="BA1211" s="60"/>
      <c r="BB1211" s="60"/>
      <c r="BC1211" s="60"/>
      <c r="BD1211" s="60"/>
      <c r="BE1211" s="60"/>
      <c r="BF1211" s="60"/>
      <c r="BG1211" s="60"/>
      <c r="BH1211" s="60"/>
      <c r="BI1211" s="60"/>
      <c r="BJ1211" s="60"/>
      <c r="BK1211" s="60"/>
      <c r="BL1211" s="60"/>
      <c r="BM1211" s="60"/>
      <c r="BN1211" s="60"/>
      <c r="BO1211" s="60"/>
      <c r="BP1211" s="60"/>
      <c r="BQ1211" s="60"/>
      <c r="BR1211" s="60"/>
      <c r="BS1211" s="60"/>
      <c r="BT1211" s="60"/>
      <c r="BU1211" s="60"/>
      <c r="BV1211" s="60"/>
      <c r="BW1211" s="60"/>
      <c r="BX1211" s="60"/>
      <c r="BY1211" s="60"/>
      <c r="BZ1211" s="60"/>
      <c r="CA1211" s="60"/>
      <c r="CB1211" s="60"/>
      <c r="CC1211" s="60"/>
      <c r="CD1211" s="60"/>
      <c r="CE1211" s="60"/>
      <c r="CF1211" s="60"/>
      <c r="CG1211" s="60"/>
      <c r="CH1211" s="60"/>
      <c r="CI1211" s="60"/>
      <c r="CJ1211" s="60"/>
      <c r="CK1211" s="60"/>
      <c r="CL1211" s="60"/>
      <c r="CM1211" s="60"/>
      <c r="CN1211" s="60"/>
      <c r="CO1211" s="60"/>
    </row>
    <row r="1212" spans="1:93" s="61" customFormat="1" x14ac:dyDescent="0.25">
      <c r="A1212" s="64"/>
      <c r="B1212" s="59"/>
      <c r="C1212" s="59"/>
      <c r="D1212" s="59"/>
      <c r="E1212" s="59"/>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60"/>
      <c r="AJ1212" s="60"/>
      <c r="AK1212" s="60"/>
      <c r="AL1212" s="60"/>
      <c r="AM1212" s="60"/>
      <c r="AN1212" s="60"/>
      <c r="AO1212" s="60"/>
      <c r="AP1212" s="60"/>
      <c r="AQ1212" s="60"/>
      <c r="AR1212" s="60"/>
      <c r="AS1212" s="60"/>
      <c r="AT1212" s="60"/>
      <c r="AU1212" s="60"/>
      <c r="AV1212" s="60"/>
      <c r="AW1212" s="60"/>
      <c r="AX1212" s="60"/>
      <c r="AY1212" s="60"/>
      <c r="AZ1212" s="60"/>
      <c r="BA1212" s="60"/>
      <c r="BB1212" s="60"/>
      <c r="BC1212" s="60"/>
      <c r="BD1212" s="60"/>
      <c r="BE1212" s="60"/>
      <c r="BF1212" s="60"/>
      <c r="BG1212" s="60"/>
      <c r="BH1212" s="60"/>
      <c r="BI1212" s="60"/>
      <c r="BJ1212" s="60"/>
      <c r="BK1212" s="60"/>
      <c r="BL1212" s="60"/>
      <c r="BM1212" s="60"/>
      <c r="BN1212" s="60"/>
      <c r="BO1212" s="60"/>
      <c r="BP1212" s="60"/>
      <c r="BQ1212" s="60"/>
      <c r="BR1212" s="60"/>
      <c r="BS1212" s="60"/>
      <c r="BT1212" s="60"/>
      <c r="BU1212" s="60"/>
      <c r="BV1212" s="60"/>
      <c r="BW1212" s="60"/>
      <c r="BX1212" s="60"/>
      <c r="BY1212" s="60"/>
      <c r="BZ1212" s="60"/>
      <c r="CA1212" s="60"/>
      <c r="CB1212" s="60"/>
      <c r="CC1212" s="60"/>
      <c r="CD1212" s="60"/>
      <c r="CE1212" s="60"/>
      <c r="CF1212" s="60"/>
      <c r="CG1212" s="60"/>
      <c r="CH1212" s="60"/>
      <c r="CI1212" s="60"/>
      <c r="CJ1212" s="60"/>
      <c r="CK1212" s="60"/>
      <c r="CL1212" s="60"/>
      <c r="CM1212" s="60"/>
      <c r="CN1212" s="60"/>
      <c r="CO1212" s="60"/>
    </row>
    <row r="1213" spans="1:93" s="61" customFormat="1" x14ac:dyDescent="0.25">
      <c r="A1213" s="64"/>
      <c r="B1213" s="59"/>
      <c r="C1213" s="59"/>
      <c r="D1213" s="59"/>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60"/>
      <c r="AJ1213" s="60"/>
      <c r="AK1213" s="60"/>
      <c r="AL1213" s="60"/>
      <c r="AM1213" s="60"/>
      <c r="AN1213" s="60"/>
      <c r="AO1213" s="60"/>
      <c r="AP1213" s="60"/>
      <c r="AQ1213" s="60"/>
      <c r="AR1213" s="60"/>
      <c r="AS1213" s="60"/>
      <c r="AT1213" s="60"/>
      <c r="AU1213" s="60"/>
      <c r="AV1213" s="60"/>
      <c r="AW1213" s="60"/>
      <c r="AX1213" s="60"/>
      <c r="AY1213" s="60"/>
      <c r="AZ1213" s="60"/>
      <c r="BA1213" s="60"/>
      <c r="BB1213" s="60"/>
      <c r="BC1213" s="60"/>
      <c r="BD1213" s="60"/>
      <c r="BE1213" s="60"/>
      <c r="BF1213" s="60"/>
      <c r="BG1213" s="60"/>
      <c r="BH1213" s="60"/>
      <c r="BI1213" s="60"/>
      <c r="BJ1213" s="60"/>
      <c r="BK1213" s="60"/>
      <c r="BL1213" s="60"/>
      <c r="BM1213" s="60"/>
      <c r="BN1213" s="60"/>
      <c r="BO1213" s="60"/>
      <c r="BP1213" s="60"/>
      <c r="BQ1213" s="60"/>
      <c r="BR1213" s="60"/>
      <c r="BS1213" s="60"/>
      <c r="BT1213" s="60"/>
      <c r="BU1213" s="60"/>
      <c r="BV1213" s="60"/>
      <c r="BW1213" s="60"/>
      <c r="BX1213" s="60"/>
      <c r="BY1213" s="60"/>
      <c r="BZ1213" s="60"/>
      <c r="CA1213" s="60"/>
      <c r="CB1213" s="60"/>
      <c r="CC1213" s="60"/>
      <c r="CD1213" s="60"/>
      <c r="CE1213" s="60"/>
      <c r="CF1213" s="60"/>
      <c r="CG1213" s="60"/>
      <c r="CH1213" s="60"/>
      <c r="CI1213" s="60"/>
      <c r="CJ1213" s="60"/>
      <c r="CK1213" s="60"/>
      <c r="CL1213" s="60"/>
      <c r="CM1213" s="60"/>
      <c r="CN1213" s="60"/>
      <c r="CO1213" s="60"/>
    </row>
    <row r="1214" spans="1:93" s="61" customFormat="1" x14ac:dyDescent="0.25">
      <c r="A1214" s="64"/>
      <c r="B1214" s="59"/>
      <c r="C1214" s="59"/>
      <c r="D1214" s="59"/>
      <c r="E1214" s="59"/>
      <c r="F1214" s="59"/>
      <c r="G1214" s="59"/>
      <c r="H1214" s="59"/>
      <c r="I1214" s="59"/>
      <c r="J1214" s="59"/>
      <c r="K1214" s="59"/>
      <c r="L1214" s="59"/>
      <c r="M1214" s="59"/>
      <c r="N1214" s="59"/>
      <c r="O1214" s="59"/>
      <c r="P1214" s="59"/>
      <c r="Q1214" s="59"/>
      <c r="R1214" s="59"/>
      <c r="S1214" s="59"/>
      <c r="T1214" s="59"/>
      <c r="U1214" s="59"/>
      <c r="V1214" s="59"/>
      <c r="W1214" s="59"/>
      <c r="X1214" s="59"/>
      <c r="Y1214" s="59"/>
      <c r="Z1214" s="59"/>
      <c r="AA1214" s="59"/>
      <c r="AB1214" s="59"/>
      <c r="AC1214" s="59"/>
      <c r="AD1214" s="59"/>
      <c r="AE1214" s="59"/>
      <c r="AF1214" s="59"/>
      <c r="AG1214" s="59"/>
      <c r="AH1214" s="59"/>
      <c r="AI1214" s="60"/>
      <c r="AJ1214" s="60"/>
      <c r="AK1214" s="60"/>
      <c r="AL1214" s="60"/>
      <c r="AM1214" s="60"/>
      <c r="AN1214" s="60"/>
      <c r="AO1214" s="60"/>
      <c r="AP1214" s="60"/>
      <c r="AQ1214" s="60"/>
      <c r="AR1214" s="60"/>
      <c r="AS1214" s="60"/>
      <c r="AT1214" s="60"/>
      <c r="AU1214" s="60"/>
      <c r="AV1214" s="60"/>
      <c r="AW1214" s="60"/>
      <c r="AX1214" s="60"/>
      <c r="AY1214" s="60"/>
      <c r="AZ1214" s="60"/>
      <c r="BA1214" s="60"/>
      <c r="BB1214" s="60"/>
      <c r="BC1214" s="60"/>
      <c r="BD1214" s="60"/>
      <c r="BE1214" s="60"/>
      <c r="BF1214" s="60"/>
      <c r="BG1214" s="60"/>
      <c r="BH1214" s="60"/>
      <c r="BI1214" s="60"/>
      <c r="BJ1214" s="60"/>
      <c r="BK1214" s="60"/>
      <c r="BL1214" s="60"/>
      <c r="BM1214" s="60"/>
      <c r="BN1214" s="60"/>
      <c r="BO1214" s="60"/>
      <c r="BP1214" s="60"/>
      <c r="BQ1214" s="60"/>
      <c r="BR1214" s="60"/>
      <c r="BS1214" s="60"/>
      <c r="BT1214" s="60"/>
      <c r="BU1214" s="60"/>
      <c r="BV1214" s="60"/>
      <c r="BW1214" s="60"/>
      <c r="BX1214" s="60"/>
      <c r="BY1214" s="60"/>
      <c r="BZ1214" s="60"/>
      <c r="CA1214" s="60"/>
      <c r="CB1214" s="60"/>
      <c r="CC1214" s="60"/>
      <c r="CD1214" s="60"/>
      <c r="CE1214" s="60"/>
      <c r="CF1214" s="60"/>
      <c r="CG1214" s="60"/>
      <c r="CH1214" s="60"/>
      <c r="CI1214" s="60"/>
      <c r="CJ1214" s="60"/>
      <c r="CK1214" s="60"/>
      <c r="CL1214" s="60"/>
      <c r="CM1214" s="60"/>
      <c r="CN1214" s="60"/>
      <c r="CO1214" s="60"/>
    </row>
    <row r="1215" spans="1:93" s="61" customFormat="1" x14ac:dyDescent="0.25">
      <c r="A1215" s="64"/>
      <c r="B1215" s="59"/>
      <c r="C1215" s="59"/>
      <c r="D1215" s="59"/>
      <c r="E1215" s="59"/>
      <c r="F1215" s="59"/>
      <c r="G1215" s="59"/>
      <c r="H1215" s="59"/>
      <c r="I1215" s="59"/>
      <c r="J1215" s="59"/>
      <c r="K1215" s="59"/>
      <c r="L1215" s="59"/>
      <c r="M1215" s="59"/>
      <c r="N1215" s="59"/>
      <c r="O1215" s="59"/>
      <c r="P1215" s="59"/>
      <c r="Q1215" s="59"/>
      <c r="R1215" s="59"/>
      <c r="S1215" s="59"/>
      <c r="T1215" s="59"/>
      <c r="U1215" s="59"/>
      <c r="V1215" s="59"/>
      <c r="W1215" s="59"/>
      <c r="X1215" s="59"/>
      <c r="Y1215" s="59"/>
      <c r="Z1215" s="59"/>
      <c r="AA1215" s="59"/>
      <c r="AB1215" s="59"/>
      <c r="AC1215" s="59"/>
      <c r="AD1215" s="59"/>
      <c r="AE1215" s="59"/>
      <c r="AF1215" s="59"/>
      <c r="AG1215" s="59"/>
      <c r="AH1215" s="59"/>
      <c r="AI1215" s="60"/>
      <c r="AJ1215" s="60"/>
      <c r="AK1215" s="60"/>
      <c r="AL1215" s="60"/>
      <c r="AM1215" s="60"/>
      <c r="AN1215" s="60"/>
      <c r="AO1215" s="60"/>
      <c r="AP1215" s="60"/>
      <c r="AQ1215" s="60"/>
      <c r="AR1215" s="60"/>
      <c r="AS1215" s="60"/>
      <c r="AT1215" s="60"/>
      <c r="AU1215" s="60"/>
      <c r="AV1215" s="60"/>
      <c r="AW1215" s="60"/>
      <c r="AX1215" s="60"/>
      <c r="AY1215" s="60"/>
      <c r="AZ1215" s="60"/>
      <c r="BA1215" s="60"/>
      <c r="BB1215" s="60"/>
      <c r="BC1215" s="60"/>
      <c r="BD1215" s="60"/>
      <c r="BE1215" s="60"/>
      <c r="BF1215" s="60"/>
      <c r="BG1215" s="60"/>
      <c r="BH1215" s="60"/>
      <c r="BI1215" s="60"/>
      <c r="BJ1215" s="60"/>
      <c r="BK1215" s="60"/>
      <c r="BL1215" s="60"/>
      <c r="BM1215" s="60"/>
      <c r="BN1215" s="60"/>
      <c r="BO1215" s="60"/>
      <c r="BP1215" s="60"/>
      <c r="BQ1215" s="60"/>
      <c r="BR1215" s="60"/>
      <c r="BS1215" s="60"/>
      <c r="BT1215" s="60"/>
      <c r="BU1215" s="60"/>
      <c r="BV1215" s="60"/>
      <c r="BW1215" s="60"/>
      <c r="BX1215" s="60"/>
      <c r="BY1215" s="60"/>
      <c r="BZ1215" s="60"/>
      <c r="CA1215" s="60"/>
      <c r="CB1215" s="60"/>
      <c r="CC1215" s="60"/>
      <c r="CD1215" s="60"/>
      <c r="CE1215" s="60"/>
      <c r="CF1215" s="60"/>
      <c r="CG1215" s="60"/>
      <c r="CH1215" s="60"/>
      <c r="CI1215" s="60"/>
      <c r="CJ1215" s="60"/>
      <c r="CK1215" s="60"/>
      <c r="CL1215" s="60"/>
      <c r="CM1215" s="60"/>
      <c r="CN1215" s="60"/>
      <c r="CO1215" s="60"/>
    </row>
    <row r="1216" spans="1:93" s="61" customFormat="1" x14ac:dyDescent="0.25">
      <c r="A1216" s="64"/>
      <c r="B1216" s="59"/>
      <c r="C1216" s="59"/>
      <c r="D1216" s="59"/>
      <c r="E1216" s="59"/>
      <c r="F1216" s="59"/>
      <c r="G1216" s="59"/>
      <c r="H1216" s="59"/>
      <c r="I1216" s="59"/>
      <c r="J1216" s="59"/>
      <c r="K1216" s="59"/>
      <c r="L1216" s="59"/>
      <c r="M1216" s="59"/>
      <c r="N1216" s="59"/>
      <c r="O1216" s="59"/>
      <c r="P1216" s="59"/>
      <c r="Q1216" s="59"/>
      <c r="R1216" s="59"/>
      <c r="S1216" s="59"/>
      <c r="T1216" s="59"/>
      <c r="U1216" s="59"/>
      <c r="V1216" s="59"/>
      <c r="W1216" s="59"/>
      <c r="X1216" s="59"/>
      <c r="Y1216" s="59"/>
      <c r="Z1216" s="59"/>
      <c r="AA1216" s="59"/>
      <c r="AB1216" s="59"/>
      <c r="AC1216" s="59"/>
      <c r="AD1216" s="59"/>
      <c r="AE1216" s="59"/>
      <c r="AF1216" s="59"/>
      <c r="AG1216" s="59"/>
      <c r="AH1216" s="59"/>
      <c r="AI1216" s="60"/>
      <c r="AJ1216" s="60"/>
      <c r="AK1216" s="60"/>
      <c r="AL1216" s="60"/>
      <c r="AM1216" s="60"/>
      <c r="AN1216" s="60"/>
      <c r="AO1216" s="60"/>
      <c r="AP1216" s="60"/>
      <c r="AQ1216" s="60"/>
      <c r="AR1216" s="60"/>
      <c r="AS1216" s="60"/>
      <c r="AT1216" s="60"/>
      <c r="AU1216" s="60"/>
      <c r="AV1216" s="60"/>
      <c r="AW1216" s="60"/>
      <c r="AX1216" s="60"/>
      <c r="AY1216" s="60"/>
      <c r="AZ1216" s="60"/>
      <c r="BA1216" s="60"/>
      <c r="BB1216" s="60"/>
      <c r="BC1216" s="60"/>
      <c r="BD1216" s="60"/>
      <c r="BE1216" s="60"/>
      <c r="BF1216" s="60"/>
      <c r="BG1216" s="60"/>
      <c r="BH1216" s="60"/>
      <c r="BI1216" s="60"/>
      <c r="BJ1216" s="60"/>
      <c r="BK1216" s="60"/>
      <c r="BL1216" s="60"/>
      <c r="BM1216" s="60"/>
      <c r="BN1216" s="60"/>
      <c r="BO1216" s="60"/>
      <c r="BP1216" s="60"/>
      <c r="BQ1216" s="60"/>
      <c r="BR1216" s="60"/>
      <c r="BS1216" s="60"/>
      <c r="BT1216" s="60"/>
      <c r="BU1216" s="60"/>
      <c r="BV1216" s="60"/>
      <c r="BW1216" s="60"/>
      <c r="BX1216" s="60"/>
      <c r="BY1216" s="60"/>
      <c r="BZ1216" s="60"/>
      <c r="CA1216" s="60"/>
      <c r="CB1216" s="60"/>
      <c r="CC1216" s="60"/>
      <c r="CD1216" s="60"/>
      <c r="CE1216" s="60"/>
      <c r="CF1216" s="60"/>
      <c r="CG1216" s="60"/>
      <c r="CH1216" s="60"/>
      <c r="CI1216" s="60"/>
      <c r="CJ1216" s="60"/>
      <c r="CK1216" s="60"/>
      <c r="CL1216" s="60"/>
      <c r="CM1216" s="60"/>
      <c r="CN1216" s="60"/>
      <c r="CO1216" s="60"/>
    </row>
    <row r="1217" spans="1:93" s="61" customFormat="1" x14ac:dyDescent="0.25">
      <c r="A1217" s="64"/>
      <c r="B1217" s="59"/>
      <c r="C1217" s="59"/>
      <c r="D1217" s="59"/>
      <c r="E1217" s="59"/>
      <c r="F1217" s="59"/>
      <c r="G1217" s="59"/>
      <c r="H1217" s="59"/>
      <c r="I1217" s="59"/>
      <c r="J1217" s="59"/>
      <c r="K1217" s="59"/>
      <c r="L1217" s="59"/>
      <c r="M1217" s="59"/>
      <c r="N1217" s="59"/>
      <c r="O1217" s="59"/>
      <c r="P1217" s="59"/>
      <c r="Q1217" s="59"/>
      <c r="R1217" s="59"/>
      <c r="S1217" s="59"/>
      <c r="T1217" s="59"/>
      <c r="U1217" s="59"/>
      <c r="V1217" s="59"/>
      <c r="W1217" s="59"/>
      <c r="X1217" s="59"/>
      <c r="Y1217" s="59"/>
      <c r="Z1217" s="59"/>
      <c r="AA1217" s="59"/>
      <c r="AB1217" s="59"/>
      <c r="AC1217" s="59"/>
      <c r="AD1217" s="59"/>
      <c r="AE1217" s="59"/>
      <c r="AF1217" s="59"/>
      <c r="AG1217" s="59"/>
      <c r="AH1217" s="59"/>
      <c r="AI1217" s="60"/>
      <c r="AJ1217" s="60"/>
      <c r="AK1217" s="60"/>
      <c r="AL1217" s="60"/>
      <c r="AM1217" s="60"/>
      <c r="AN1217" s="60"/>
      <c r="AO1217" s="60"/>
      <c r="AP1217" s="60"/>
      <c r="AQ1217" s="60"/>
      <c r="AR1217" s="60"/>
      <c r="AS1217" s="60"/>
      <c r="AT1217" s="60"/>
      <c r="AU1217" s="60"/>
      <c r="AV1217" s="60"/>
      <c r="AW1217" s="60"/>
      <c r="AX1217" s="60"/>
      <c r="AY1217" s="60"/>
      <c r="AZ1217" s="60"/>
      <c r="BA1217" s="60"/>
      <c r="BB1217" s="60"/>
      <c r="BC1217" s="60"/>
      <c r="BD1217" s="60"/>
      <c r="BE1217" s="60"/>
      <c r="BF1217" s="60"/>
      <c r="BG1217" s="60"/>
      <c r="BH1217" s="60"/>
      <c r="BI1217" s="60"/>
      <c r="BJ1217" s="60"/>
      <c r="BK1217" s="60"/>
      <c r="BL1217" s="60"/>
      <c r="BM1217" s="60"/>
      <c r="BN1217" s="60"/>
      <c r="BO1217" s="60"/>
      <c r="BP1217" s="60"/>
      <c r="BQ1217" s="60"/>
      <c r="BR1217" s="60"/>
      <c r="BS1217" s="60"/>
      <c r="BT1217" s="60"/>
      <c r="BU1217" s="60"/>
      <c r="BV1217" s="60"/>
      <c r="BW1217" s="60"/>
      <c r="BX1217" s="60"/>
      <c r="BY1217" s="60"/>
      <c r="BZ1217" s="60"/>
      <c r="CA1217" s="60"/>
      <c r="CB1217" s="60"/>
      <c r="CC1217" s="60"/>
      <c r="CD1217" s="60"/>
      <c r="CE1217" s="60"/>
      <c r="CF1217" s="60"/>
      <c r="CG1217" s="60"/>
      <c r="CH1217" s="60"/>
      <c r="CI1217" s="60"/>
      <c r="CJ1217" s="60"/>
      <c r="CK1217" s="60"/>
      <c r="CL1217" s="60"/>
      <c r="CM1217" s="60"/>
      <c r="CN1217" s="60"/>
      <c r="CO1217" s="60"/>
    </row>
    <row r="1218" spans="1:93" s="61" customFormat="1" x14ac:dyDescent="0.25">
      <c r="A1218" s="64"/>
      <c r="B1218" s="59"/>
      <c r="C1218" s="59"/>
      <c r="D1218" s="59"/>
      <c r="E1218" s="59"/>
      <c r="F1218" s="59"/>
      <c r="G1218" s="59"/>
      <c r="H1218" s="59"/>
      <c r="I1218" s="59"/>
      <c r="J1218" s="59"/>
      <c r="K1218" s="59"/>
      <c r="L1218" s="59"/>
      <c r="M1218" s="59"/>
      <c r="N1218" s="59"/>
      <c r="O1218" s="59"/>
      <c r="P1218" s="59"/>
      <c r="Q1218" s="59"/>
      <c r="R1218" s="59"/>
      <c r="S1218" s="59"/>
      <c r="T1218" s="59"/>
      <c r="U1218" s="59"/>
      <c r="V1218" s="59"/>
      <c r="W1218" s="59"/>
      <c r="X1218" s="59"/>
      <c r="Y1218" s="59"/>
      <c r="Z1218" s="59"/>
      <c r="AA1218" s="59"/>
      <c r="AB1218" s="59"/>
      <c r="AC1218" s="59"/>
      <c r="AD1218" s="59"/>
      <c r="AE1218" s="59"/>
      <c r="AF1218" s="59"/>
      <c r="AG1218" s="59"/>
      <c r="AH1218" s="59"/>
      <c r="AI1218" s="60"/>
      <c r="AJ1218" s="60"/>
      <c r="AK1218" s="60"/>
      <c r="AL1218" s="60"/>
      <c r="AM1218" s="60"/>
      <c r="AN1218" s="60"/>
      <c r="AO1218" s="60"/>
      <c r="AP1218" s="60"/>
      <c r="AQ1218" s="60"/>
      <c r="AR1218" s="60"/>
      <c r="AS1218" s="60"/>
      <c r="AT1218" s="60"/>
      <c r="AU1218" s="60"/>
      <c r="AV1218" s="60"/>
      <c r="AW1218" s="60"/>
      <c r="AX1218" s="60"/>
      <c r="AY1218" s="60"/>
      <c r="AZ1218" s="60"/>
      <c r="BA1218" s="60"/>
      <c r="BB1218" s="60"/>
      <c r="BC1218" s="60"/>
      <c r="BD1218" s="60"/>
      <c r="BE1218" s="60"/>
      <c r="BF1218" s="60"/>
      <c r="BG1218" s="60"/>
      <c r="BH1218" s="60"/>
      <c r="BI1218" s="60"/>
      <c r="BJ1218" s="60"/>
      <c r="BK1218" s="60"/>
      <c r="BL1218" s="60"/>
      <c r="BM1218" s="60"/>
      <c r="BN1218" s="60"/>
      <c r="BO1218" s="60"/>
      <c r="BP1218" s="60"/>
      <c r="BQ1218" s="60"/>
      <c r="BR1218" s="60"/>
      <c r="BS1218" s="60"/>
      <c r="BT1218" s="60"/>
      <c r="BU1218" s="60"/>
      <c r="BV1218" s="60"/>
      <c r="BW1218" s="60"/>
      <c r="BX1218" s="60"/>
      <c r="BY1218" s="60"/>
      <c r="BZ1218" s="60"/>
      <c r="CA1218" s="60"/>
      <c r="CB1218" s="60"/>
      <c r="CC1218" s="60"/>
      <c r="CD1218" s="60"/>
      <c r="CE1218" s="60"/>
      <c r="CF1218" s="60"/>
      <c r="CG1218" s="60"/>
      <c r="CH1218" s="60"/>
      <c r="CI1218" s="60"/>
      <c r="CJ1218" s="60"/>
      <c r="CK1218" s="60"/>
      <c r="CL1218" s="60"/>
      <c r="CM1218" s="60"/>
      <c r="CN1218" s="60"/>
      <c r="CO1218" s="60"/>
    </row>
    <row r="1219" spans="1:93" s="61" customFormat="1" x14ac:dyDescent="0.25">
      <c r="A1219" s="64"/>
      <c r="B1219" s="59"/>
      <c r="C1219" s="59"/>
      <c r="D1219" s="59"/>
      <c r="E1219" s="59"/>
      <c r="F1219" s="59"/>
      <c r="G1219" s="59"/>
      <c r="H1219" s="59"/>
      <c r="I1219" s="59"/>
      <c r="J1219" s="59"/>
      <c r="K1219" s="59"/>
      <c r="L1219" s="59"/>
      <c r="M1219" s="59"/>
      <c r="N1219" s="59"/>
      <c r="O1219" s="59"/>
      <c r="P1219" s="59"/>
      <c r="Q1219" s="59"/>
      <c r="R1219" s="59"/>
      <c r="S1219" s="59"/>
      <c r="T1219" s="59"/>
      <c r="U1219" s="59"/>
      <c r="V1219" s="59"/>
      <c r="W1219" s="59"/>
      <c r="X1219" s="59"/>
      <c r="Y1219" s="59"/>
      <c r="Z1219" s="59"/>
      <c r="AA1219" s="59"/>
      <c r="AB1219" s="59"/>
      <c r="AC1219" s="59"/>
      <c r="AD1219" s="59"/>
      <c r="AE1219" s="59"/>
      <c r="AF1219" s="59"/>
      <c r="AG1219" s="59"/>
      <c r="AH1219" s="59"/>
      <c r="AI1219" s="60"/>
      <c r="AJ1219" s="60"/>
      <c r="AK1219" s="60"/>
      <c r="AL1219" s="60"/>
      <c r="AM1219" s="60"/>
      <c r="AN1219" s="60"/>
      <c r="AO1219" s="60"/>
      <c r="AP1219" s="60"/>
      <c r="AQ1219" s="60"/>
      <c r="AR1219" s="60"/>
      <c r="AS1219" s="60"/>
      <c r="AT1219" s="60"/>
      <c r="AU1219" s="60"/>
      <c r="AV1219" s="60"/>
      <c r="AW1219" s="60"/>
      <c r="AX1219" s="60"/>
      <c r="AY1219" s="60"/>
      <c r="AZ1219" s="60"/>
      <c r="BA1219" s="60"/>
      <c r="BB1219" s="60"/>
      <c r="BC1219" s="60"/>
      <c r="BD1219" s="60"/>
      <c r="BE1219" s="60"/>
      <c r="BF1219" s="60"/>
      <c r="BG1219" s="60"/>
      <c r="BH1219" s="60"/>
      <c r="BI1219" s="60"/>
      <c r="BJ1219" s="60"/>
      <c r="BK1219" s="60"/>
      <c r="BL1219" s="60"/>
      <c r="BM1219" s="60"/>
      <c r="BN1219" s="60"/>
      <c r="BO1219" s="60"/>
      <c r="BP1219" s="60"/>
      <c r="BQ1219" s="60"/>
      <c r="BR1219" s="60"/>
      <c r="BS1219" s="60"/>
      <c r="BT1219" s="60"/>
      <c r="BU1219" s="60"/>
      <c r="BV1219" s="60"/>
      <c r="BW1219" s="60"/>
      <c r="BX1219" s="60"/>
      <c r="BY1219" s="60"/>
      <c r="BZ1219" s="60"/>
      <c r="CA1219" s="60"/>
      <c r="CB1219" s="60"/>
      <c r="CC1219" s="60"/>
      <c r="CD1219" s="60"/>
      <c r="CE1219" s="60"/>
      <c r="CF1219" s="60"/>
      <c r="CG1219" s="60"/>
      <c r="CH1219" s="60"/>
      <c r="CI1219" s="60"/>
      <c r="CJ1219" s="60"/>
      <c r="CK1219" s="60"/>
      <c r="CL1219" s="60"/>
      <c r="CM1219" s="60"/>
      <c r="CN1219" s="60"/>
      <c r="CO1219" s="60"/>
    </row>
    <row r="1220" spans="1:93" s="61" customFormat="1" x14ac:dyDescent="0.25">
      <c r="A1220" s="64"/>
      <c r="B1220" s="59"/>
      <c r="C1220" s="59"/>
      <c r="D1220" s="59"/>
      <c r="E1220" s="59"/>
      <c r="F1220" s="59"/>
      <c r="G1220" s="59"/>
      <c r="H1220" s="59"/>
      <c r="I1220" s="59"/>
      <c r="J1220" s="59"/>
      <c r="K1220" s="59"/>
      <c r="L1220" s="59"/>
      <c r="M1220" s="59"/>
      <c r="N1220" s="59"/>
      <c r="O1220" s="59"/>
      <c r="P1220" s="59"/>
      <c r="Q1220" s="59"/>
      <c r="R1220" s="59"/>
      <c r="S1220" s="59"/>
      <c r="T1220" s="59"/>
      <c r="U1220" s="59"/>
      <c r="V1220" s="59"/>
      <c r="W1220" s="59"/>
      <c r="X1220" s="59"/>
      <c r="Y1220" s="59"/>
      <c r="Z1220" s="59"/>
      <c r="AA1220" s="59"/>
      <c r="AB1220" s="59"/>
      <c r="AC1220" s="59"/>
      <c r="AD1220" s="59"/>
      <c r="AE1220" s="59"/>
      <c r="AF1220" s="59"/>
      <c r="AG1220" s="59"/>
      <c r="AH1220" s="59"/>
      <c r="AI1220" s="60"/>
      <c r="AJ1220" s="60"/>
      <c r="AK1220" s="60"/>
      <c r="AL1220" s="60"/>
      <c r="AM1220" s="60"/>
      <c r="AN1220" s="60"/>
      <c r="AO1220" s="60"/>
      <c r="AP1220" s="60"/>
      <c r="AQ1220" s="60"/>
      <c r="AR1220" s="60"/>
      <c r="AS1220" s="60"/>
      <c r="AT1220" s="60"/>
      <c r="AU1220" s="60"/>
      <c r="AV1220" s="60"/>
      <c r="AW1220" s="60"/>
      <c r="AX1220" s="60"/>
      <c r="AY1220" s="60"/>
      <c r="AZ1220" s="60"/>
      <c r="BA1220" s="60"/>
      <c r="BB1220" s="60"/>
      <c r="BC1220" s="60"/>
      <c r="BD1220" s="60"/>
      <c r="BE1220" s="60"/>
      <c r="BF1220" s="60"/>
      <c r="BG1220" s="60"/>
      <c r="BH1220" s="60"/>
      <c r="BI1220" s="60"/>
      <c r="BJ1220" s="60"/>
      <c r="BK1220" s="60"/>
      <c r="BL1220" s="60"/>
      <c r="BM1220" s="60"/>
      <c r="BN1220" s="60"/>
      <c r="BO1220" s="60"/>
      <c r="BP1220" s="60"/>
      <c r="BQ1220" s="60"/>
      <c r="BR1220" s="60"/>
      <c r="BS1220" s="60"/>
      <c r="BT1220" s="60"/>
      <c r="BU1220" s="60"/>
      <c r="BV1220" s="60"/>
      <c r="BW1220" s="60"/>
      <c r="BX1220" s="60"/>
      <c r="BY1220" s="60"/>
      <c r="BZ1220" s="60"/>
      <c r="CA1220" s="60"/>
      <c r="CB1220" s="60"/>
      <c r="CC1220" s="60"/>
      <c r="CD1220" s="60"/>
      <c r="CE1220" s="60"/>
      <c r="CF1220" s="60"/>
      <c r="CG1220" s="60"/>
      <c r="CH1220" s="60"/>
      <c r="CI1220" s="60"/>
      <c r="CJ1220" s="60"/>
      <c r="CK1220" s="60"/>
      <c r="CL1220" s="60"/>
      <c r="CM1220" s="60"/>
      <c r="CN1220" s="60"/>
      <c r="CO1220" s="60"/>
    </row>
    <row r="1221" spans="1:93" s="61" customFormat="1" x14ac:dyDescent="0.25">
      <c r="A1221" s="64"/>
      <c r="B1221" s="59"/>
      <c r="C1221" s="59"/>
      <c r="D1221" s="59"/>
      <c r="E1221" s="59"/>
      <c r="F1221" s="59"/>
      <c r="G1221" s="59"/>
      <c r="H1221" s="59"/>
      <c r="I1221" s="59"/>
      <c r="J1221" s="59"/>
      <c r="K1221" s="59"/>
      <c r="L1221" s="59"/>
      <c r="M1221" s="59"/>
      <c r="N1221" s="59"/>
      <c r="O1221" s="59"/>
      <c r="P1221" s="59"/>
      <c r="Q1221" s="59"/>
      <c r="R1221" s="59"/>
      <c r="S1221" s="59"/>
      <c r="T1221" s="59"/>
      <c r="U1221" s="59"/>
      <c r="V1221" s="59"/>
      <c r="W1221" s="59"/>
      <c r="X1221" s="59"/>
      <c r="Y1221" s="59"/>
      <c r="Z1221" s="59"/>
      <c r="AA1221" s="59"/>
      <c r="AB1221" s="59"/>
      <c r="AC1221" s="59"/>
      <c r="AD1221" s="59"/>
      <c r="AE1221" s="59"/>
      <c r="AF1221" s="59"/>
      <c r="AG1221" s="59"/>
      <c r="AH1221" s="59"/>
      <c r="AI1221" s="60"/>
      <c r="AJ1221" s="60"/>
      <c r="AK1221" s="60"/>
      <c r="AL1221" s="60"/>
      <c r="AM1221" s="60"/>
      <c r="AN1221" s="60"/>
      <c r="AO1221" s="60"/>
      <c r="AP1221" s="60"/>
      <c r="AQ1221" s="60"/>
      <c r="AR1221" s="60"/>
      <c r="AS1221" s="60"/>
      <c r="AT1221" s="60"/>
      <c r="AU1221" s="60"/>
      <c r="AV1221" s="60"/>
      <c r="AW1221" s="60"/>
      <c r="AX1221" s="60"/>
      <c r="AY1221" s="60"/>
      <c r="AZ1221" s="60"/>
      <c r="BA1221" s="60"/>
      <c r="BB1221" s="60"/>
      <c r="BC1221" s="60"/>
      <c r="BD1221" s="60"/>
      <c r="BE1221" s="60"/>
      <c r="BF1221" s="60"/>
      <c r="BG1221" s="60"/>
      <c r="BH1221" s="60"/>
      <c r="BI1221" s="60"/>
      <c r="BJ1221" s="60"/>
      <c r="BK1221" s="60"/>
      <c r="BL1221" s="60"/>
      <c r="BM1221" s="60"/>
      <c r="BN1221" s="60"/>
      <c r="BO1221" s="60"/>
      <c r="BP1221" s="60"/>
      <c r="BQ1221" s="60"/>
      <c r="BR1221" s="60"/>
      <c r="BS1221" s="60"/>
      <c r="BT1221" s="60"/>
      <c r="BU1221" s="60"/>
      <c r="BV1221" s="60"/>
      <c r="BW1221" s="60"/>
      <c r="BX1221" s="60"/>
      <c r="BY1221" s="60"/>
      <c r="BZ1221" s="60"/>
      <c r="CA1221" s="60"/>
      <c r="CB1221" s="60"/>
      <c r="CC1221" s="60"/>
      <c r="CD1221" s="60"/>
      <c r="CE1221" s="60"/>
      <c r="CF1221" s="60"/>
      <c r="CG1221" s="60"/>
      <c r="CH1221" s="60"/>
      <c r="CI1221" s="60"/>
      <c r="CJ1221" s="60"/>
      <c r="CK1221" s="60"/>
      <c r="CL1221" s="60"/>
      <c r="CM1221" s="60"/>
      <c r="CN1221" s="60"/>
      <c r="CO1221" s="60"/>
    </row>
    <row r="1222" spans="1:93" s="61" customFormat="1" x14ac:dyDescent="0.25">
      <c r="A1222" s="64"/>
      <c r="B1222" s="59"/>
      <c r="C1222" s="59"/>
      <c r="D1222" s="59"/>
      <c r="E1222" s="59"/>
      <c r="F1222" s="59"/>
      <c r="G1222" s="59"/>
      <c r="H1222" s="59"/>
      <c r="I1222" s="59"/>
      <c r="J1222" s="59"/>
      <c r="K1222" s="59"/>
      <c r="L1222" s="59"/>
      <c r="M1222" s="59"/>
      <c r="N1222" s="59"/>
      <c r="O1222" s="59"/>
      <c r="P1222" s="59"/>
      <c r="Q1222" s="59"/>
      <c r="R1222" s="59"/>
      <c r="S1222" s="59"/>
      <c r="T1222" s="59"/>
      <c r="U1222" s="59"/>
      <c r="V1222" s="59"/>
      <c r="W1222" s="59"/>
      <c r="X1222" s="59"/>
      <c r="Y1222" s="59"/>
      <c r="Z1222" s="59"/>
      <c r="AA1222" s="59"/>
      <c r="AB1222" s="59"/>
      <c r="AC1222" s="59"/>
      <c r="AD1222" s="59"/>
      <c r="AE1222" s="59"/>
      <c r="AF1222" s="59"/>
      <c r="AG1222" s="59"/>
      <c r="AH1222" s="59"/>
      <c r="AI1222" s="60"/>
      <c r="AJ1222" s="60"/>
      <c r="AK1222" s="60"/>
      <c r="AL1222" s="60"/>
      <c r="AM1222" s="60"/>
      <c r="AN1222" s="60"/>
      <c r="AO1222" s="60"/>
      <c r="AP1222" s="60"/>
      <c r="AQ1222" s="60"/>
      <c r="AR1222" s="60"/>
      <c r="AS1222" s="60"/>
      <c r="AT1222" s="60"/>
      <c r="AU1222" s="60"/>
      <c r="AV1222" s="60"/>
      <c r="AW1222" s="60"/>
      <c r="AX1222" s="60"/>
      <c r="AY1222" s="60"/>
      <c r="AZ1222" s="60"/>
      <c r="BA1222" s="60"/>
      <c r="BB1222" s="60"/>
      <c r="BC1222" s="60"/>
      <c r="BD1222" s="60"/>
      <c r="BE1222" s="60"/>
      <c r="BF1222" s="60"/>
      <c r="BG1222" s="60"/>
      <c r="BH1222" s="60"/>
      <c r="BI1222" s="60"/>
      <c r="BJ1222" s="60"/>
      <c r="BK1222" s="60"/>
      <c r="BL1222" s="60"/>
      <c r="BM1222" s="60"/>
      <c r="BN1222" s="60"/>
      <c r="BO1222" s="60"/>
      <c r="BP1222" s="60"/>
      <c r="BQ1222" s="60"/>
      <c r="BR1222" s="60"/>
      <c r="BS1222" s="60"/>
      <c r="BT1222" s="60"/>
      <c r="BU1222" s="60"/>
      <c r="BV1222" s="60"/>
      <c r="BW1222" s="60"/>
      <c r="BX1222" s="60"/>
      <c r="BY1222" s="60"/>
      <c r="BZ1222" s="60"/>
      <c r="CA1222" s="60"/>
      <c r="CB1222" s="60"/>
      <c r="CC1222" s="60"/>
      <c r="CD1222" s="60"/>
      <c r="CE1222" s="60"/>
      <c r="CF1222" s="60"/>
      <c r="CG1222" s="60"/>
      <c r="CH1222" s="60"/>
      <c r="CI1222" s="60"/>
      <c r="CJ1222" s="60"/>
      <c r="CK1222" s="60"/>
      <c r="CL1222" s="60"/>
      <c r="CM1222" s="60"/>
      <c r="CN1222" s="60"/>
      <c r="CO1222" s="60"/>
    </row>
    <row r="1223" spans="1:93" s="61" customFormat="1" x14ac:dyDescent="0.25">
      <c r="A1223" s="64"/>
      <c r="B1223" s="59"/>
      <c r="C1223" s="59"/>
      <c r="D1223" s="59"/>
      <c r="E1223" s="59"/>
      <c r="F1223" s="59"/>
      <c r="G1223" s="59"/>
      <c r="H1223" s="59"/>
      <c r="I1223" s="59"/>
      <c r="J1223" s="59"/>
      <c r="K1223" s="59"/>
      <c r="L1223" s="59"/>
      <c r="M1223" s="59"/>
      <c r="N1223" s="59"/>
      <c r="O1223" s="59"/>
      <c r="P1223" s="59"/>
      <c r="Q1223" s="59"/>
      <c r="R1223" s="59"/>
      <c r="S1223" s="59"/>
      <c r="T1223" s="59"/>
      <c r="U1223" s="59"/>
      <c r="V1223" s="59"/>
      <c r="W1223" s="59"/>
      <c r="X1223" s="59"/>
      <c r="Y1223" s="59"/>
      <c r="Z1223" s="59"/>
      <c r="AA1223" s="59"/>
      <c r="AB1223" s="59"/>
      <c r="AC1223" s="59"/>
      <c r="AD1223" s="59"/>
      <c r="AE1223" s="59"/>
      <c r="AF1223" s="59"/>
      <c r="AG1223" s="59"/>
      <c r="AH1223" s="59"/>
      <c r="AI1223" s="60"/>
      <c r="AJ1223" s="60"/>
      <c r="AK1223" s="60"/>
      <c r="AL1223" s="60"/>
      <c r="AM1223" s="60"/>
      <c r="AN1223" s="60"/>
      <c r="AO1223" s="60"/>
      <c r="AP1223" s="60"/>
      <c r="AQ1223" s="60"/>
      <c r="AR1223" s="60"/>
      <c r="AS1223" s="60"/>
      <c r="AT1223" s="60"/>
      <c r="AU1223" s="60"/>
      <c r="AV1223" s="60"/>
      <c r="AW1223" s="60"/>
      <c r="AX1223" s="60"/>
      <c r="AY1223" s="60"/>
      <c r="AZ1223" s="60"/>
      <c r="BA1223" s="60"/>
      <c r="BB1223" s="60"/>
      <c r="BC1223" s="60"/>
      <c r="BD1223" s="60"/>
      <c r="BE1223" s="60"/>
      <c r="BF1223" s="60"/>
      <c r="BG1223" s="60"/>
      <c r="BH1223" s="60"/>
      <c r="BI1223" s="60"/>
      <c r="BJ1223" s="60"/>
      <c r="BK1223" s="60"/>
      <c r="BL1223" s="60"/>
      <c r="BM1223" s="60"/>
      <c r="BN1223" s="60"/>
      <c r="BO1223" s="60"/>
      <c r="BP1223" s="60"/>
      <c r="BQ1223" s="60"/>
      <c r="BR1223" s="60"/>
      <c r="BS1223" s="60"/>
      <c r="BT1223" s="60"/>
      <c r="BU1223" s="60"/>
      <c r="BV1223" s="60"/>
      <c r="BW1223" s="60"/>
      <c r="BX1223" s="60"/>
      <c r="BY1223" s="60"/>
      <c r="BZ1223" s="60"/>
      <c r="CA1223" s="60"/>
      <c r="CB1223" s="60"/>
      <c r="CC1223" s="60"/>
      <c r="CD1223" s="60"/>
      <c r="CE1223" s="60"/>
      <c r="CF1223" s="60"/>
      <c r="CG1223" s="60"/>
      <c r="CH1223" s="60"/>
      <c r="CI1223" s="60"/>
      <c r="CJ1223" s="60"/>
      <c r="CK1223" s="60"/>
      <c r="CL1223" s="60"/>
      <c r="CM1223" s="60"/>
      <c r="CN1223" s="60"/>
      <c r="CO1223" s="60"/>
    </row>
    <row r="1224" spans="1:93" s="61" customFormat="1" x14ac:dyDescent="0.25">
      <c r="A1224" s="64"/>
      <c r="B1224" s="59"/>
      <c r="C1224" s="59"/>
      <c r="D1224" s="59"/>
      <c r="E1224" s="59"/>
      <c r="F1224" s="59"/>
      <c r="G1224" s="59"/>
      <c r="H1224" s="59"/>
      <c r="I1224" s="59"/>
      <c r="J1224" s="59"/>
      <c r="K1224" s="59"/>
      <c r="L1224" s="59"/>
      <c r="M1224" s="59"/>
      <c r="N1224" s="59"/>
      <c r="O1224" s="59"/>
      <c r="P1224" s="59"/>
      <c r="Q1224" s="59"/>
      <c r="R1224" s="59"/>
      <c r="S1224" s="59"/>
      <c r="T1224" s="59"/>
      <c r="U1224" s="59"/>
      <c r="V1224" s="59"/>
      <c r="W1224" s="59"/>
      <c r="X1224" s="59"/>
      <c r="Y1224" s="59"/>
      <c r="Z1224" s="59"/>
      <c r="AA1224" s="59"/>
      <c r="AB1224" s="59"/>
      <c r="AC1224" s="59"/>
      <c r="AD1224" s="59"/>
      <c r="AE1224" s="59"/>
      <c r="AF1224" s="59"/>
      <c r="AG1224" s="59"/>
      <c r="AH1224" s="59"/>
      <c r="AI1224" s="60"/>
      <c r="AJ1224" s="60"/>
      <c r="AK1224" s="60"/>
      <c r="AL1224" s="60"/>
      <c r="AM1224" s="60"/>
      <c r="AN1224" s="60"/>
      <c r="AO1224" s="60"/>
      <c r="AP1224" s="60"/>
      <c r="AQ1224" s="60"/>
      <c r="AR1224" s="60"/>
      <c r="AS1224" s="60"/>
      <c r="AT1224" s="60"/>
      <c r="AU1224" s="60"/>
      <c r="AV1224" s="60"/>
      <c r="AW1224" s="60"/>
      <c r="AX1224" s="60"/>
      <c r="AY1224" s="60"/>
      <c r="AZ1224" s="60"/>
      <c r="BA1224" s="60"/>
      <c r="BB1224" s="60"/>
      <c r="BC1224" s="60"/>
      <c r="BD1224" s="60"/>
      <c r="BE1224" s="60"/>
      <c r="BF1224" s="60"/>
      <c r="BG1224" s="60"/>
      <c r="BH1224" s="60"/>
      <c r="BI1224" s="60"/>
      <c r="BJ1224" s="60"/>
      <c r="BK1224" s="60"/>
      <c r="BL1224" s="60"/>
      <c r="BM1224" s="60"/>
      <c r="BN1224" s="60"/>
      <c r="BO1224" s="60"/>
      <c r="BP1224" s="60"/>
      <c r="BQ1224" s="60"/>
      <c r="BR1224" s="60"/>
      <c r="BS1224" s="60"/>
      <c r="BT1224" s="60"/>
      <c r="BU1224" s="60"/>
      <c r="BV1224" s="60"/>
      <c r="BW1224" s="60"/>
      <c r="BX1224" s="60"/>
      <c r="BY1224" s="60"/>
      <c r="BZ1224" s="60"/>
      <c r="CA1224" s="60"/>
      <c r="CB1224" s="60"/>
      <c r="CC1224" s="60"/>
      <c r="CD1224" s="60"/>
      <c r="CE1224" s="60"/>
      <c r="CF1224" s="60"/>
      <c r="CG1224" s="60"/>
      <c r="CH1224" s="60"/>
      <c r="CI1224" s="60"/>
      <c r="CJ1224" s="60"/>
      <c r="CK1224" s="60"/>
      <c r="CL1224" s="60"/>
      <c r="CM1224" s="60"/>
      <c r="CN1224" s="60"/>
      <c r="CO1224" s="60"/>
    </row>
    <row r="1225" spans="1:93" s="61" customFormat="1" x14ac:dyDescent="0.25">
      <c r="A1225" s="64"/>
      <c r="B1225" s="59"/>
      <c r="C1225" s="59"/>
      <c r="D1225" s="59"/>
      <c r="E1225" s="59"/>
      <c r="F1225" s="59"/>
      <c r="G1225" s="59"/>
      <c r="H1225" s="59"/>
      <c r="I1225" s="59"/>
      <c r="J1225" s="59"/>
      <c r="K1225" s="59"/>
      <c r="L1225" s="59"/>
      <c r="M1225" s="59"/>
      <c r="N1225" s="59"/>
      <c r="O1225" s="59"/>
      <c r="P1225" s="59"/>
      <c r="Q1225" s="59"/>
      <c r="R1225" s="59"/>
      <c r="S1225" s="59"/>
      <c r="T1225" s="59"/>
      <c r="U1225" s="59"/>
      <c r="V1225" s="59"/>
      <c r="W1225" s="59"/>
      <c r="X1225" s="59"/>
      <c r="Y1225" s="59"/>
      <c r="Z1225" s="59"/>
      <c r="AA1225" s="59"/>
      <c r="AB1225" s="59"/>
      <c r="AC1225" s="59"/>
      <c r="AD1225" s="59"/>
      <c r="AE1225" s="59"/>
      <c r="AF1225" s="59"/>
      <c r="AG1225" s="59"/>
      <c r="AH1225" s="59"/>
      <c r="AI1225" s="60"/>
      <c r="AJ1225" s="60"/>
      <c r="AK1225" s="60"/>
      <c r="AL1225" s="60"/>
      <c r="AM1225" s="60"/>
      <c r="AN1225" s="60"/>
      <c r="AO1225" s="60"/>
      <c r="AP1225" s="60"/>
      <c r="AQ1225" s="60"/>
      <c r="AR1225" s="60"/>
      <c r="AS1225" s="60"/>
      <c r="AT1225" s="60"/>
      <c r="AU1225" s="60"/>
      <c r="AV1225" s="60"/>
      <c r="AW1225" s="60"/>
      <c r="AX1225" s="60"/>
      <c r="AY1225" s="60"/>
      <c r="AZ1225" s="60"/>
      <c r="BA1225" s="60"/>
      <c r="BB1225" s="60"/>
      <c r="BC1225" s="60"/>
      <c r="BD1225" s="60"/>
      <c r="BE1225" s="60"/>
      <c r="BF1225" s="60"/>
      <c r="BG1225" s="60"/>
      <c r="BH1225" s="60"/>
      <c r="BI1225" s="60"/>
      <c r="BJ1225" s="60"/>
      <c r="BK1225" s="60"/>
      <c r="BL1225" s="60"/>
      <c r="BM1225" s="60"/>
      <c r="BN1225" s="60"/>
      <c r="BO1225" s="60"/>
      <c r="BP1225" s="60"/>
      <c r="BQ1225" s="60"/>
      <c r="BR1225" s="60"/>
      <c r="BS1225" s="60"/>
      <c r="BT1225" s="60"/>
      <c r="BU1225" s="60"/>
      <c r="BV1225" s="60"/>
      <c r="BW1225" s="60"/>
      <c r="BX1225" s="60"/>
      <c r="BY1225" s="60"/>
      <c r="BZ1225" s="60"/>
      <c r="CA1225" s="60"/>
      <c r="CB1225" s="60"/>
      <c r="CC1225" s="60"/>
      <c r="CD1225" s="60"/>
      <c r="CE1225" s="60"/>
      <c r="CF1225" s="60"/>
      <c r="CG1225" s="60"/>
      <c r="CH1225" s="60"/>
      <c r="CI1225" s="60"/>
      <c r="CJ1225" s="60"/>
      <c r="CK1225" s="60"/>
      <c r="CL1225" s="60"/>
      <c r="CM1225" s="60"/>
      <c r="CN1225" s="60"/>
      <c r="CO1225" s="60"/>
    </row>
    <row r="1226" spans="1:93" s="61" customFormat="1" x14ac:dyDescent="0.25">
      <c r="A1226" s="64"/>
      <c r="B1226" s="59"/>
      <c r="C1226" s="59"/>
      <c r="D1226" s="59"/>
      <c r="E1226" s="59"/>
      <c r="F1226" s="59"/>
      <c r="G1226" s="59"/>
      <c r="H1226" s="59"/>
      <c r="I1226" s="59"/>
      <c r="J1226" s="59"/>
      <c r="K1226" s="59"/>
      <c r="L1226" s="59"/>
      <c r="M1226" s="59"/>
      <c r="N1226" s="59"/>
      <c r="O1226" s="59"/>
      <c r="P1226" s="59"/>
      <c r="Q1226" s="59"/>
      <c r="R1226" s="59"/>
      <c r="S1226" s="59"/>
      <c r="T1226" s="59"/>
      <c r="U1226" s="59"/>
      <c r="V1226" s="59"/>
      <c r="W1226" s="59"/>
      <c r="X1226" s="59"/>
      <c r="Y1226" s="59"/>
      <c r="Z1226" s="59"/>
      <c r="AA1226" s="59"/>
      <c r="AB1226" s="59"/>
      <c r="AC1226" s="59"/>
      <c r="AD1226" s="59"/>
      <c r="AE1226" s="59"/>
      <c r="AF1226" s="59"/>
      <c r="AG1226" s="59"/>
      <c r="AH1226" s="59"/>
      <c r="AI1226" s="60"/>
      <c r="AJ1226" s="60"/>
      <c r="AK1226" s="60"/>
      <c r="AL1226" s="60"/>
      <c r="AM1226" s="60"/>
      <c r="AN1226" s="60"/>
      <c r="AO1226" s="60"/>
      <c r="AP1226" s="60"/>
      <c r="AQ1226" s="60"/>
      <c r="AR1226" s="60"/>
      <c r="AS1226" s="60"/>
      <c r="AT1226" s="60"/>
      <c r="AU1226" s="60"/>
      <c r="AV1226" s="60"/>
      <c r="AW1226" s="60"/>
      <c r="AX1226" s="60"/>
      <c r="AY1226" s="60"/>
      <c r="AZ1226" s="60"/>
      <c r="BA1226" s="60"/>
      <c r="BB1226" s="60"/>
      <c r="BC1226" s="60"/>
      <c r="BD1226" s="60"/>
      <c r="BE1226" s="60"/>
      <c r="BF1226" s="60"/>
      <c r="BG1226" s="60"/>
      <c r="BH1226" s="60"/>
      <c r="BI1226" s="60"/>
      <c r="BJ1226" s="60"/>
      <c r="BK1226" s="60"/>
      <c r="BL1226" s="60"/>
      <c r="BM1226" s="60"/>
      <c r="BN1226" s="60"/>
      <c r="BO1226" s="60"/>
      <c r="BP1226" s="60"/>
      <c r="BQ1226" s="60"/>
      <c r="BR1226" s="60"/>
      <c r="BS1226" s="60"/>
      <c r="BT1226" s="60"/>
      <c r="BU1226" s="60"/>
      <c r="BV1226" s="60"/>
      <c r="BW1226" s="60"/>
      <c r="BX1226" s="60"/>
      <c r="BY1226" s="60"/>
      <c r="BZ1226" s="60"/>
      <c r="CA1226" s="60"/>
      <c r="CB1226" s="60"/>
      <c r="CC1226" s="60"/>
      <c r="CD1226" s="60"/>
      <c r="CE1226" s="60"/>
      <c r="CF1226" s="60"/>
      <c r="CG1226" s="60"/>
      <c r="CH1226" s="60"/>
      <c r="CI1226" s="60"/>
      <c r="CJ1226" s="60"/>
      <c r="CK1226" s="60"/>
      <c r="CL1226" s="60"/>
      <c r="CM1226" s="60"/>
      <c r="CN1226" s="60"/>
      <c r="CO1226" s="60"/>
    </row>
    <row r="1227" spans="1:93" s="61" customFormat="1" x14ac:dyDescent="0.25">
      <c r="A1227" s="64"/>
      <c r="B1227" s="59"/>
      <c r="C1227" s="59"/>
      <c r="D1227" s="59"/>
      <c r="E1227" s="59"/>
      <c r="F1227" s="59"/>
      <c r="G1227" s="59"/>
      <c r="H1227" s="59"/>
      <c r="I1227" s="59"/>
      <c r="J1227" s="59"/>
      <c r="K1227" s="59"/>
      <c r="L1227" s="59"/>
      <c r="M1227" s="59"/>
      <c r="N1227" s="59"/>
      <c r="O1227" s="59"/>
      <c r="P1227" s="59"/>
      <c r="Q1227" s="59"/>
      <c r="R1227" s="59"/>
      <c r="S1227" s="59"/>
      <c r="T1227" s="59"/>
      <c r="U1227" s="59"/>
      <c r="V1227" s="59"/>
      <c r="W1227" s="59"/>
      <c r="X1227" s="59"/>
      <c r="Y1227" s="59"/>
      <c r="Z1227" s="59"/>
      <c r="AA1227" s="59"/>
      <c r="AB1227" s="59"/>
      <c r="AC1227" s="59"/>
      <c r="AD1227" s="59"/>
      <c r="AE1227" s="59"/>
      <c r="AF1227" s="59"/>
      <c r="AG1227" s="59"/>
      <c r="AH1227" s="59"/>
      <c r="AI1227" s="60"/>
      <c r="AJ1227" s="60"/>
      <c r="AK1227" s="60"/>
      <c r="AL1227" s="60"/>
      <c r="AM1227" s="60"/>
      <c r="AN1227" s="60"/>
      <c r="AO1227" s="60"/>
      <c r="AP1227" s="60"/>
      <c r="AQ1227" s="60"/>
      <c r="AR1227" s="60"/>
      <c r="AS1227" s="60"/>
      <c r="AT1227" s="60"/>
      <c r="AU1227" s="60"/>
      <c r="AV1227" s="60"/>
      <c r="AW1227" s="60"/>
      <c r="AX1227" s="60"/>
      <c r="AY1227" s="60"/>
      <c r="AZ1227" s="60"/>
      <c r="BA1227" s="60"/>
      <c r="BB1227" s="60"/>
      <c r="BC1227" s="60"/>
      <c r="BD1227" s="60"/>
      <c r="BE1227" s="60"/>
      <c r="BF1227" s="60"/>
      <c r="BG1227" s="60"/>
      <c r="BH1227" s="60"/>
      <c r="BI1227" s="60"/>
      <c r="BJ1227" s="60"/>
      <c r="BK1227" s="60"/>
      <c r="BL1227" s="60"/>
      <c r="BM1227" s="60"/>
      <c r="BN1227" s="60"/>
      <c r="BO1227" s="60"/>
      <c r="BP1227" s="60"/>
      <c r="BQ1227" s="60"/>
      <c r="BR1227" s="60"/>
      <c r="BS1227" s="60"/>
      <c r="BT1227" s="60"/>
      <c r="BU1227" s="60"/>
      <c r="BV1227" s="60"/>
      <c r="BW1227" s="60"/>
      <c r="BX1227" s="60"/>
      <c r="BY1227" s="60"/>
      <c r="BZ1227" s="60"/>
      <c r="CA1227" s="60"/>
      <c r="CB1227" s="60"/>
      <c r="CC1227" s="60"/>
      <c r="CD1227" s="60"/>
      <c r="CE1227" s="60"/>
      <c r="CF1227" s="60"/>
      <c r="CG1227" s="60"/>
      <c r="CH1227" s="60"/>
      <c r="CI1227" s="60"/>
      <c r="CJ1227" s="60"/>
      <c r="CK1227" s="60"/>
      <c r="CL1227" s="60"/>
      <c r="CM1227" s="60"/>
      <c r="CN1227" s="60"/>
      <c r="CO1227" s="60"/>
    </row>
    <row r="1228" spans="1:93" s="61" customFormat="1" x14ac:dyDescent="0.25">
      <c r="A1228" s="64"/>
      <c r="B1228" s="59"/>
      <c r="C1228" s="59"/>
      <c r="D1228" s="59"/>
      <c r="E1228" s="59"/>
      <c r="F1228" s="59"/>
      <c r="G1228" s="59"/>
      <c r="H1228" s="59"/>
      <c r="I1228" s="59"/>
      <c r="J1228" s="59"/>
      <c r="K1228" s="59"/>
      <c r="L1228" s="59"/>
      <c r="M1228" s="59"/>
      <c r="N1228" s="59"/>
      <c r="O1228" s="59"/>
      <c r="P1228" s="59"/>
      <c r="Q1228" s="59"/>
      <c r="R1228" s="59"/>
      <c r="S1228" s="59"/>
      <c r="T1228" s="59"/>
      <c r="U1228" s="59"/>
      <c r="V1228" s="59"/>
      <c r="W1228" s="59"/>
      <c r="X1228" s="59"/>
      <c r="Y1228" s="59"/>
      <c r="Z1228" s="59"/>
      <c r="AA1228" s="59"/>
      <c r="AB1228" s="59"/>
      <c r="AC1228" s="59"/>
      <c r="AD1228" s="59"/>
      <c r="AE1228" s="59"/>
      <c r="AF1228" s="59"/>
      <c r="AG1228" s="59"/>
      <c r="AH1228" s="59"/>
      <c r="AI1228" s="60"/>
      <c r="AJ1228" s="60"/>
      <c r="AK1228" s="60"/>
      <c r="AL1228" s="60"/>
      <c r="AM1228" s="60"/>
      <c r="AN1228" s="60"/>
      <c r="AO1228" s="60"/>
      <c r="AP1228" s="60"/>
      <c r="AQ1228" s="60"/>
      <c r="AR1228" s="60"/>
      <c r="AS1228" s="60"/>
      <c r="AT1228" s="60"/>
      <c r="AU1228" s="60"/>
      <c r="AV1228" s="60"/>
      <c r="AW1228" s="60"/>
      <c r="AX1228" s="60"/>
      <c r="AY1228" s="60"/>
      <c r="AZ1228" s="60"/>
      <c r="BA1228" s="60"/>
      <c r="BB1228" s="60"/>
      <c r="BC1228" s="60"/>
      <c r="BD1228" s="60"/>
      <c r="BE1228" s="60"/>
      <c r="BF1228" s="60"/>
      <c r="BG1228" s="60"/>
      <c r="BH1228" s="60"/>
      <c r="BI1228" s="60"/>
      <c r="BJ1228" s="60"/>
      <c r="BK1228" s="60"/>
      <c r="BL1228" s="60"/>
      <c r="BM1228" s="60"/>
      <c r="BN1228" s="60"/>
      <c r="BO1228" s="60"/>
      <c r="BP1228" s="60"/>
      <c r="BQ1228" s="60"/>
      <c r="BR1228" s="60"/>
      <c r="BS1228" s="60"/>
      <c r="BT1228" s="60"/>
      <c r="BU1228" s="60"/>
      <c r="BV1228" s="60"/>
      <c r="BW1228" s="60"/>
      <c r="BX1228" s="60"/>
      <c r="BY1228" s="60"/>
      <c r="BZ1228" s="60"/>
      <c r="CA1228" s="60"/>
      <c r="CB1228" s="60"/>
      <c r="CC1228" s="60"/>
      <c r="CD1228" s="60"/>
      <c r="CE1228" s="60"/>
      <c r="CF1228" s="60"/>
      <c r="CG1228" s="60"/>
      <c r="CH1228" s="60"/>
      <c r="CI1228" s="60"/>
      <c r="CJ1228" s="60"/>
      <c r="CK1228" s="60"/>
      <c r="CL1228" s="60"/>
      <c r="CM1228" s="60"/>
      <c r="CN1228" s="60"/>
      <c r="CO1228" s="60"/>
    </row>
    <row r="1229" spans="1:93" s="61" customFormat="1" x14ac:dyDescent="0.25">
      <c r="A1229" s="64"/>
      <c r="B1229" s="59"/>
      <c r="C1229" s="59"/>
      <c r="D1229" s="59"/>
      <c r="E1229" s="59"/>
      <c r="F1229" s="59"/>
      <c r="G1229" s="59"/>
      <c r="H1229" s="59"/>
      <c r="I1229" s="59"/>
      <c r="J1229" s="59"/>
      <c r="K1229" s="59"/>
      <c r="L1229" s="59"/>
      <c r="M1229" s="59"/>
      <c r="N1229" s="59"/>
      <c r="O1229" s="59"/>
      <c r="P1229" s="59"/>
      <c r="Q1229" s="59"/>
      <c r="R1229" s="59"/>
      <c r="S1229" s="59"/>
      <c r="T1229" s="59"/>
      <c r="U1229" s="59"/>
      <c r="V1229" s="59"/>
      <c r="W1229" s="59"/>
      <c r="X1229" s="59"/>
      <c r="Y1229" s="59"/>
      <c r="Z1229" s="59"/>
      <c r="AA1229" s="59"/>
      <c r="AB1229" s="59"/>
      <c r="AC1229" s="59"/>
      <c r="AD1229" s="59"/>
      <c r="AE1229" s="59"/>
      <c r="AF1229" s="59"/>
      <c r="AG1229" s="59"/>
      <c r="AH1229" s="59"/>
      <c r="AI1229" s="60"/>
      <c r="AJ1229" s="60"/>
      <c r="AK1229" s="60"/>
      <c r="AL1229" s="60"/>
      <c r="AM1229" s="60"/>
      <c r="AN1229" s="60"/>
      <c r="AO1229" s="60"/>
      <c r="AP1229" s="60"/>
      <c r="AQ1229" s="60"/>
      <c r="AR1229" s="60"/>
      <c r="AS1229" s="60"/>
      <c r="AT1229" s="60"/>
      <c r="AU1229" s="60"/>
      <c r="AV1229" s="60"/>
      <c r="AW1229" s="60"/>
      <c r="AX1229" s="60"/>
      <c r="AY1229" s="60"/>
      <c r="AZ1229" s="60"/>
      <c r="BA1229" s="60"/>
      <c r="BB1229" s="60"/>
      <c r="BC1229" s="60"/>
      <c r="BD1229" s="60"/>
      <c r="BE1229" s="60"/>
      <c r="BF1229" s="60"/>
      <c r="BG1229" s="60"/>
      <c r="BH1229" s="60"/>
      <c r="BI1229" s="60"/>
      <c r="BJ1229" s="60"/>
      <c r="BK1229" s="60"/>
      <c r="BL1229" s="60"/>
      <c r="BM1229" s="60"/>
      <c r="BN1229" s="60"/>
      <c r="BO1229" s="60"/>
      <c r="BP1229" s="60"/>
      <c r="BQ1229" s="60"/>
      <c r="BR1229" s="60"/>
      <c r="BS1229" s="60"/>
      <c r="BT1229" s="60"/>
      <c r="BU1229" s="60"/>
      <c r="BV1229" s="60"/>
      <c r="BW1229" s="60"/>
      <c r="BX1229" s="60"/>
      <c r="BY1229" s="60"/>
      <c r="BZ1229" s="60"/>
      <c r="CA1229" s="60"/>
      <c r="CB1229" s="60"/>
      <c r="CC1229" s="60"/>
      <c r="CD1229" s="60"/>
      <c r="CE1229" s="60"/>
      <c r="CF1229" s="60"/>
      <c r="CG1229" s="60"/>
      <c r="CH1229" s="60"/>
      <c r="CI1229" s="60"/>
      <c r="CJ1229" s="60"/>
      <c r="CK1229" s="60"/>
      <c r="CL1229" s="60"/>
      <c r="CM1229" s="60"/>
      <c r="CN1229" s="60"/>
      <c r="CO1229" s="60"/>
    </row>
    <row r="1230" spans="1:93" s="61" customFormat="1" x14ac:dyDescent="0.25">
      <c r="A1230" s="64"/>
      <c r="B1230" s="59"/>
      <c r="C1230" s="59"/>
      <c r="D1230" s="59"/>
      <c r="E1230" s="59"/>
      <c r="F1230" s="59"/>
      <c r="G1230" s="59"/>
      <c r="H1230" s="59"/>
      <c r="I1230" s="59"/>
      <c r="J1230" s="59"/>
      <c r="K1230" s="59"/>
      <c r="L1230" s="59"/>
      <c r="M1230" s="59"/>
      <c r="N1230" s="59"/>
      <c r="O1230" s="59"/>
      <c r="P1230" s="59"/>
      <c r="Q1230" s="59"/>
      <c r="R1230" s="59"/>
      <c r="S1230" s="59"/>
      <c r="T1230" s="59"/>
      <c r="U1230" s="59"/>
      <c r="V1230" s="59"/>
      <c r="W1230" s="59"/>
      <c r="X1230" s="59"/>
      <c r="Y1230" s="59"/>
      <c r="Z1230" s="59"/>
      <c r="AA1230" s="59"/>
      <c r="AB1230" s="59"/>
      <c r="AC1230" s="59"/>
      <c r="AD1230" s="59"/>
      <c r="AE1230" s="59"/>
      <c r="AF1230" s="59"/>
      <c r="AG1230" s="59"/>
      <c r="AH1230" s="59"/>
      <c r="AI1230" s="60"/>
      <c r="AJ1230" s="60"/>
      <c r="AK1230" s="60"/>
      <c r="AL1230" s="60"/>
      <c r="AM1230" s="60"/>
      <c r="AN1230" s="60"/>
      <c r="AO1230" s="60"/>
      <c r="AP1230" s="60"/>
      <c r="AQ1230" s="60"/>
      <c r="AR1230" s="60"/>
      <c r="AS1230" s="60"/>
      <c r="AT1230" s="60"/>
      <c r="AU1230" s="60"/>
      <c r="AV1230" s="60"/>
      <c r="AW1230" s="60"/>
      <c r="AX1230" s="60"/>
      <c r="AY1230" s="60"/>
      <c r="AZ1230" s="60"/>
      <c r="BA1230" s="60"/>
      <c r="BB1230" s="60"/>
      <c r="BC1230" s="60"/>
      <c r="BD1230" s="60"/>
      <c r="BE1230" s="60"/>
      <c r="BF1230" s="60"/>
      <c r="BG1230" s="60"/>
      <c r="BH1230" s="60"/>
      <c r="BI1230" s="60"/>
      <c r="BJ1230" s="60"/>
      <c r="BK1230" s="60"/>
      <c r="BL1230" s="60"/>
      <c r="BM1230" s="60"/>
      <c r="BN1230" s="60"/>
      <c r="BO1230" s="60"/>
      <c r="BP1230" s="60"/>
      <c r="BQ1230" s="60"/>
      <c r="BR1230" s="60"/>
      <c r="BS1230" s="60"/>
      <c r="BT1230" s="60"/>
      <c r="BU1230" s="60"/>
      <c r="BV1230" s="60"/>
      <c r="BW1230" s="60"/>
      <c r="BX1230" s="60"/>
      <c r="BY1230" s="60"/>
      <c r="BZ1230" s="60"/>
      <c r="CA1230" s="60"/>
      <c r="CB1230" s="60"/>
      <c r="CC1230" s="60"/>
      <c r="CD1230" s="60"/>
      <c r="CE1230" s="60"/>
      <c r="CF1230" s="60"/>
      <c r="CG1230" s="60"/>
      <c r="CH1230" s="60"/>
      <c r="CI1230" s="60"/>
      <c r="CJ1230" s="60"/>
      <c r="CK1230" s="60"/>
      <c r="CL1230" s="60"/>
      <c r="CM1230" s="60"/>
      <c r="CN1230" s="60"/>
      <c r="CO1230" s="60"/>
    </row>
    <row r="1231" spans="1:93" s="61" customFormat="1" x14ac:dyDescent="0.25">
      <c r="A1231" s="64"/>
      <c r="B1231" s="59"/>
      <c r="C1231" s="59"/>
      <c r="D1231" s="59"/>
      <c r="E1231" s="59"/>
      <c r="F1231" s="59"/>
      <c r="G1231" s="59"/>
      <c r="H1231" s="59"/>
      <c r="I1231" s="59"/>
      <c r="J1231" s="59"/>
      <c r="K1231" s="59"/>
      <c r="L1231" s="59"/>
      <c r="M1231" s="59"/>
      <c r="N1231" s="59"/>
      <c r="O1231" s="59"/>
      <c r="P1231" s="59"/>
      <c r="Q1231" s="59"/>
      <c r="R1231" s="59"/>
      <c r="S1231" s="59"/>
      <c r="T1231" s="59"/>
      <c r="U1231" s="59"/>
      <c r="V1231" s="59"/>
      <c r="W1231" s="59"/>
      <c r="X1231" s="59"/>
      <c r="Y1231" s="59"/>
      <c r="Z1231" s="59"/>
      <c r="AA1231" s="59"/>
      <c r="AB1231" s="59"/>
      <c r="AC1231" s="59"/>
      <c r="AD1231" s="59"/>
      <c r="AE1231" s="59"/>
      <c r="AF1231" s="59"/>
      <c r="AG1231" s="59"/>
      <c r="AH1231" s="59"/>
      <c r="AI1231" s="60"/>
      <c r="AJ1231" s="60"/>
      <c r="AK1231" s="60"/>
      <c r="AL1231" s="60"/>
      <c r="AM1231" s="60"/>
      <c r="AN1231" s="60"/>
      <c r="AO1231" s="60"/>
      <c r="AP1231" s="60"/>
      <c r="AQ1231" s="60"/>
      <c r="AR1231" s="60"/>
      <c r="AS1231" s="60"/>
      <c r="AT1231" s="60"/>
      <c r="AU1231" s="60"/>
      <c r="AV1231" s="60"/>
      <c r="AW1231" s="60"/>
      <c r="AX1231" s="60"/>
      <c r="AY1231" s="60"/>
      <c r="AZ1231" s="60"/>
      <c r="BA1231" s="60"/>
      <c r="BB1231" s="60"/>
      <c r="BC1231" s="60"/>
      <c r="BD1231" s="60"/>
      <c r="BE1231" s="60"/>
      <c r="BF1231" s="60"/>
      <c r="BG1231" s="60"/>
      <c r="BH1231" s="60"/>
      <c r="BI1231" s="60"/>
      <c r="BJ1231" s="60"/>
      <c r="BK1231" s="60"/>
      <c r="BL1231" s="60"/>
      <c r="BM1231" s="60"/>
      <c r="BN1231" s="60"/>
      <c r="BO1231" s="60"/>
      <c r="BP1231" s="60"/>
      <c r="BQ1231" s="60"/>
      <c r="BR1231" s="60"/>
      <c r="BS1231" s="60"/>
      <c r="BT1231" s="60"/>
      <c r="BU1231" s="60"/>
      <c r="BV1231" s="60"/>
      <c r="BW1231" s="60"/>
      <c r="BX1231" s="60"/>
      <c r="BY1231" s="60"/>
      <c r="BZ1231" s="60"/>
      <c r="CA1231" s="60"/>
      <c r="CB1231" s="60"/>
      <c r="CC1231" s="60"/>
      <c r="CD1231" s="60"/>
      <c r="CE1231" s="60"/>
      <c r="CF1231" s="60"/>
      <c r="CG1231" s="60"/>
      <c r="CH1231" s="60"/>
      <c r="CI1231" s="60"/>
      <c r="CJ1231" s="60"/>
      <c r="CK1231" s="60"/>
      <c r="CL1231" s="60"/>
      <c r="CM1231" s="60"/>
      <c r="CN1231" s="60"/>
      <c r="CO1231" s="60"/>
    </row>
    <row r="1232" spans="1:93" s="61" customFormat="1" x14ac:dyDescent="0.25">
      <c r="A1232" s="64"/>
      <c r="B1232" s="59"/>
      <c r="C1232" s="59"/>
      <c r="D1232" s="59"/>
      <c r="E1232" s="59"/>
      <c r="F1232" s="59"/>
      <c r="G1232" s="59"/>
      <c r="H1232" s="59"/>
      <c r="I1232" s="59"/>
      <c r="J1232" s="59"/>
      <c r="K1232" s="59"/>
      <c r="L1232" s="59"/>
      <c r="M1232" s="59"/>
      <c r="N1232" s="59"/>
      <c r="O1232" s="59"/>
      <c r="P1232" s="59"/>
      <c r="Q1232" s="59"/>
      <c r="R1232" s="59"/>
      <c r="S1232" s="59"/>
      <c r="T1232" s="59"/>
      <c r="U1232" s="59"/>
      <c r="V1232" s="59"/>
      <c r="W1232" s="59"/>
      <c r="X1232" s="59"/>
      <c r="Y1232" s="59"/>
      <c r="Z1232" s="59"/>
      <c r="AA1232" s="59"/>
      <c r="AB1232" s="59"/>
      <c r="AC1232" s="59"/>
      <c r="AD1232" s="59"/>
      <c r="AE1232" s="59"/>
      <c r="AF1232" s="59"/>
      <c r="AG1232" s="59"/>
      <c r="AH1232" s="59"/>
      <c r="AI1232" s="60"/>
      <c r="AJ1232" s="60"/>
      <c r="AK1232" s="60"/>
      <c r="AL1232" s="60"/>
      <c r="AM1232" s="60"/>
      <c r="AN1232" s="60"/>
      <c r="AO1232" s="60"/>
      <c r="AP1232" s="60"/>
      <c r="AQ1232" s="60"/>
      <c r="AR1232" s="60"/>
      <c r="AS1232" s="60"/>
      <c r="AT1232" s="60"/>
      <c r="AU1232" s="60"/>
      <c r="AV1232" s="60"/>
      <c r="AW1232" s="60"/>
      <c r="AX1232" s="60"/>
      <c r="AY1232" s="60"/>
      <c r="AZ1232" s="60"/>
      <c r="BA1232" s="60"/>
      <c r="BB1232" s="60"/>
      <c r="BC1232" s="60"/>
      <c r="BD1232" s="60"/>
      <c r="BE1232" s="60"/>
      <c r="BF1232" s="60"/>
      <c r="BG1232" s="60"/>
      <c r="BH1232" s="60"/>
      <c r="BI1232" s="60"/>
      <c r="BJ1232" s="60"/>
      <c r="BK1232" s="60"/>
      <c r="BL1232" s="60"/>
      <c r="BM1232" s="60"/>
      <c r="BN1232" s="60"/>
      <c r="BO1232" s="60"/>
      <c r="BP1232" s="60"/>
      <c r="BQ1232" s="60"/>
      <c r="BR1232" s="60"/>
      <c r="BS1232" s="60"/>
      <c r="BT1232" s="60"/>
      <c r="BU1232" s="60"/>
      <c r="BV1232" s="60"/>
      <c r="BW1232" s="60"/>
      <c r="BX1232" s="60"/>
      <c r="BY1232" s="60"/>
      <c r="BZ1232" s="60"/>
      <c r="CA1232" s="60"/>
      <c r="CB1232" s="60"/>
      <c r="CC1232" s="60"/>
      <c r="CD1232" s="60"/>
      <c r="CE1232" s="60"/>
      <c r="CF1232" s="60"/>
      <c r="CG1232" s="60"/>
      <c r="CH1232" s="60"/>
      <c r="CI1232" s="60"/>
      <c r="CJ1232" s="60"/>
      <c r="CK1232" s="60"/>
      <c r="CL1232" s="60"/>
      <c r="CM1232" s="60"/>
      <c r="CN1232" s="60"/>
      <c r="CO1232" s="60"/>
    </row>
    <row r="1233" spans="1:93" s="61" customFormat="1" x14ac:dyDescent="0.25">
      <c r="A1233" s="64"/>
      <c r="B1233" s="59"/>
      <c r="C1233" s="59"/>
      <c r="D1233" s="59"/>
      <c r="E1233" s="59"/>
      <c r="F1233" s="59"/>
      <c r="G1233" s="59"/>
      <c r="H1233" s="59"/>
      <c r="I1233" s="59"/>
      <c r="J1233" s="59"/>
      <c r="K1233" s="59"/>
      <c r="L1233" s="59"/>
      <c r="M1233" s="59"/>
      <c r="N1233" s="59"/>
      <c r="O1233" s="59"/>
      <c r="P1233" s="59"/>
      <c r="Q1233" s="59"/>
      <c r="R1233" s="59"/>
      <c r="S1233" s="59"/>
      <c r="T1233" s="59"/>
      <c r="U1233" s="59"/>
      <c r="V1233" s="59"/>
      <c r="W1233" s="59"/>
      <c r="X1233" s="59"/>
      <c r="Y1233" s="59"/>
      <c r="Z1233" s="59"/>
      <c r="AA1233" s="59"/>
      <c r="AB1233" s="59"/>
      <c r="AC1233" s="59"/>
      <c r="AD1233" s="59"/>
      <c r="AE1233" s="59"/>
      <c r="AF1233" s="59"/>
      <c r="AG1233" s="59"/>
      <c r="AH1233" s="59"/>
      <c r="AI1233" s="60"/>
      <c r="AJ1233" s="60"/>
      <c r="AK1233" s="60"/>
      <c r="AL1233" s="60"/>
      <c r="AM1233" s="60"/>
      <c r="AN1233" s="60"/>
      <c r="AO1233" s="60"/>
      <c r="AP1233" s="60"/>
      <c r="AQ1233" s="60"/>
      <c r="AR1233" s="60"/>
      <c r="AS1233" s="60"/>
      <c r="AT1233" s="60"/>
      <c r="AU1233" s="60"/>
      <c r="AV1233" s="60"/>
      <c r="AW1233" s="60"/>
      <c r="AX1233" s="60"/>
      <c r="AY1233" s="60"/>
      <c r="AZ1233" s="60"/>
      <c r="BA1233" s="60"/>
      <c r="BB1233" s="60"/>
      <c r="BC1233" s="60"/>
      <c r="BD1233" s="60"/>
      <c r="BE1233" s="60"/>
      <c r="BF1233" s="60"/>
      <c r="BG1233" s="60"/>
      <c r="BH1233" s="60"/>
      <c r="BI1233" s="60"/>
      <c r="BJ1233" s="60"/>
      <c r="BK1233" s="60"/>
      <c r="BL1233" s="60"/>
      <c r="BM1233" s="60"/>
      <c r="BN1233" s="60"/>
      <c r="BO1233" s="60"/>
      <c r="BP1233" s="60"/>
      <c r="BQ1233" s="60"/>
      <c r="BR1233" s="60"/>
      <c r="BS1233" s="60"/>
      <c r="BT1233" s="60"/>
      <c r="BU1233" s="60"/>
      <c r="BV1233" s="60"/>
      <c r="BW1233" s="60"/>
      <c r="BX1233" s="60"/>
      <c r="BY1233" s="60"/>
      <c r="BZ1233" s="60"/>
      <c r="CA1233" s="60"/>
      <c r="CB1233" s="60"/>
      <c r="CC1233" s="60"/>
      <c r="CD1233" s="60"/>
      <c r="CE1233" s="60"/>
      <c r="CF1233" s="60"/>
      <c r="CG1233" s="60"/>
      <c r="CH1233" s="60"/>
      <c r="CI1233" s="60"/>
      <c r="CJ1233" s="60"/>
      <c r="CK1233" s="60"/>
      <c r="CL1233" s="60"/>
      <c r="CM1233" s="60"/>
      <c r="CN1233" s="60"/>
      <c r="CO1233" s="60"/>
    </row>
    <row r="1234" spans="1:93" s="61" customFormat="1" x14ac:dyDescent="0.25">
      <c r="A1234" s="64"/>
      <c r="B1234" s="59"/>
      <c r="C1234" s="59"/>
      <c r="D1234" s="59"/>
      <c r="E1234" s="59"/>
      <c r="F1234" s="59"/>
      <c r="G1234" s="59"/>
      <c r="H1234" s="59"/>
      <c r="I1234" s="59"/>
      <c r="J1234" s="59"/>
      <c r="K1234" s="59"/>
      <c r="L1234" s="59"/>
      <c r="M1234" s="59"/>
      <c r="N1234" s="59"/>
      <c r="O1234" s="59"/>
      <c r="P1234" s="59"/>
      <c r="Q1234" s="59"/>
      <c r="R1234" s="59"/>
      <c r="S1234" s="59"/>
      <c r="T1234" s="59"/>
      <c r="U1234" s="59"/>
      <c r="V1234" s="59"/>
      <c r="W1234" s="59"/>
      <c r="X1234" s="59"/>
      <c r="Y1234" s="59"/>
      <c r="Z1234" s="59"/>
      <c r="AA1234" s="59"/>
      <c r="AB1234" s="59"/>
      <c r="AC1234" s="59"/>
      <c r="AD1234" s="59"/>
      <c r="AE1234" s="59"/>
      <c r="AF1234" s="59"/>
      <c r="AG1234" s="59"/>
      <c r="AH1234" s="59"/>
      <c r="AI1234" s="60"/>
      <c r="AJ1234" s="60"/>
      <c r="AK1234" s="60"/>
      <c r="AL1234" s="60"/>
      <c r="AM1234" s="60"/>
      <c r="AN1234" s="60"/>
      <c r="AO1234" s="60"/>
      <c r="AP1234" s="60"/>
      <c r="AQ1234" s="60"/>
      <c r="AR1234" s="60"/>
      <c r="AS1234" s="60"/>
      <c r="AT1234" s="60"/>
      <c r="AU1234" s="60"/>
      <c r="AV1234" s="60"/>
      <c r="AW1234" s="60"/>
      <c r="AX1234" s="60"/>
      <c r="AY1234" s="60"/>
      <c r="AZ1234" s="60"/>
      <c r="BA1234" s="60"/>
      <c r="BB1234" s="60"/>
      <c r="BC1234" s="60"/>
      <c r="BD1234" s="60"/>
      <c r="BE1234" s="60"/>
      <c r="BF1234" s="60"/>
      <c r="BG1234" s="60"/>
      <c r="BH1234" s="60"/>
      <c r="BI1234" s="60"/>
      <c r="BJ1234" s="60"/>
      <c r="BK1234" s="60"/>
      <c r="BL1234" s="60"/>
      <c r="BM1234" s="60"/>
      <c r="BN1234" s="60"/>
      <c r="BO1234" s="60"/>
      <c r="BP1234" s="60"/>
      <c r="BQ1234" s="60"/>
      <c r="BR1234" s="60"/>
      <c r="BS1234" s="60"/>
      <c r="BT1234" s="60"/>
      <c r="BU1234" s="60"/>
      <c r="BV1234" s="60"/>
      <c r="BW1234" s="60"/>
      <c r="BX1234" s="60"/>
      <c r="BY1234" s="60"/>
      <c r="BZ1234" s="60"/>
      <c r="CA1234" s="60"/>
      <c r="CB1234" s="60"/>
      <c r="CC1234" s="60"/>
      <c r="CD1234" s="60"/>
      <c r="CE1234" s="60"/>
      <c r="CF1234" s="60"/>
      <c r="CG1234" s="60"/>
      <c r="CH1234" s="60"/>
      <c r="CI1234" s="60"/>
      <c r="CJ1234" s="60"/>
      <c r="CK1234" s="60"/>
      <c r="CL1234" s="60"/>
      <c r="CM1234" s="60"/>
      <c r="CN1234" s="60"/>
      <c r="CO1234" s="60"/>
    </row>
    <row r="1235" spans="1:93" s="61" customFormat="1" x14ac:dyDescent="0.25">
      <c r="A1235" s="64"/>
      <c r="B1235" s="59"/>
      <c r="C1235" s="59"/>
      <c r="D1235" s="59"/>
      <c r="E1235" s="59"/>
      <c r="F1235" s="59"/>
      <c r="G1235" s="59"/>
      <c r="H1235" s="59"/>
      <c r="I1235" s="59"/>
      <c r="J1235" s="59"/>
      <c r="K1235" s="59"/>
      <c r="L1235" s="59"/>
      <c r="M1235" s="59"/>
      <c r="N1235" s="59"/>
      <c r="O1235" s="59"/>
      <c r="P1235" s="59"/>
      <c r="Q1235" s="59"/>
      <c r="R1235" s="59"/>
      <c r="S1235" s="59"/>
      <c r="T1235" s="59"/>
      <c r="U1235" s="59"/>
      <c r="V1235" s="59"/>
      <c r="W1235" s="59"/>
      <c r="X1235" s="59"/>
      <c r="Y1235" s="59"/>
      <c r="Z1235" s="59"/>
      <c r="AA1235" s="59"/>
      <c r="AB1235" s="59"/>
      <c r="AC1235" s="59"/>
      <c r="AD1235" s="59"/>
      <c r="AE1235" s="59"/>
      <c r="AF1235" s="59"/>
      <c r="AG1235" s="59"/>
      <c r="AH1235" s="59"/>
      <c r="AI1235" s="60"/>
      <c r="AJ1235" s="60"/>
      <c r="AK1235" s="60"/>
      <c r="AL1235" s="60"/>
      <c r="AM1235" s="60"/>
      <c r="AN1235" s="60"/>
      <c r="AO1235" s="60"/>
      <c r="AP1235" s="60"/>
      <c r="AQ1235" s="60"/>
      <c r="AR1235" s="60"/>
      <c r="AS1235" s="60"/>
      <c r="AT1235" s="60"/>
      <c r="AU1235" s="60"/>
      <c r="AV1235" s="60"/>
      <c r="AW1235" s="60"/>
      <c r="AX1235" s="60"/>
      <c r="AY1235" s="60"/>
      <c r="AZ1235" s="60"/>
      <c r="BA1235" s="60"/>
      <c r="BB1235" s="60"/>
      <c r="BC1235" s="60"/>
      <c r="BD1235" s="60"/>
      <c r="BE1235" s="60"/>
      <c r="BF1235" s="60"/>
      <c r="BG1235" s="60"/>
      <c r="BH1235" s="60"/>
      <c r="BI1235" s="60"/>
      <c r="BJ1235" s="60"/>
      <c r="BK1235" s="60"/>
      <c r="BL1235" s="60"/>
      <c r="BM1235" s="60"/>
      <c r="BN1235" s="60"/>
      <c r="BO1235" s="60"/>
      <c r="BP1235" s="60"/>
      <c r="BQ1235" s="60"/>
      <c r="BR1235" s="60"/>
      <c r="BS1235" s="60"/>
      <c r="BT1235" s="60"/>
      <c r="BU1235" s="60"/>
      <c r="BV1235" s="60"/>
      <c r="BW1235" s="60"/>
      <c r="BX1235" s="60"/>
      <c r="BY1235" s="60"/>
      <c r="BZ1235" s="60"/>
      <c r="CA1235" s="60"/>
      <c r="CB1235" s="60"/>
      <c r="CC1235" s="60"/>
      <c r="CD1235" s="60"/>
      <c r="CE1235" s="60"/>
      <c r="CF1235" s="60"/>
      <c r="CG1235" s="60"/>
      <c r="CH1235" s="60"/>
      <c r="CI1235" s="60"/>
      <c r="CJ1235" s="60"/>
      <c r="CK1235" s="60"/>
      <c r="CL1235" s="60"/>
      <c r="CM1235" s="60"/>
      <c r="CN1235" s="60"/>
      <c r="CO1235" s="60"/>
    </row>
    <row r="1236" spans="1:93" s="61" customFormat="1" x14ac:dyDescent="0.25">
      <c r="A1236" s="64"/>
      <c r="B1236" s="59"/>
      <c r="C1236" s="59"/>
      <c r="D1236" s="59"/>
      <c r="E1236" s="59"/>
      <c r="F1236" s="59"/>
      <c r="G1236" s="59"/>
      <c r="H1236" s="59"/>
      <c r="I1236" s="59"/>
      <c r="J1236" s="59"/>
      <c r="K1236" s="59"/>
      <c r="L1236" s="59"/>
      <c r="M1236" s="59"/>
      <c r="N1236" s="59"/>
      <c r="O1236" s="59"/>
      <c r="P1236" s="59"/>
      <c r="Q1236" s="59"/>
      <c r="R1236" s="59"/>
      <c r="S1236" s="59"/>
      <c r="T1236" s="59"/>
      <c r="U1236" s="59"/>
      <c r="V1236" s="59"/>
      <c r="W1236" s="59"/>
      <c r="X1236" s="59"/>
      <c r="Y1236" s="59"/>
      <c r="Z1236" s="59"/>
      <c r="AA1236" s="59"/>
      <c r="AB1236" s="59"/>
      <c r="AC1236" s="59"/>
      <c r="AD1236" s="59"/>
      <c r="AE1236" s="59"/>
      <c r="AF1236" s="59"/>
      <c r="AG1236" s="59"/>
      <c r="AH1236" s="59"/>
      <c r="AI1236" s="60"/>
      <c r="AJ1236" s="60"/>
      <c r="AK1236" s="60"/>
      <c r="AL1236" s="60"/>
      <c r="AM1236" s="60"/>
      <c r="AN1236" s="60"/>
      <c r="AO1236" s="60"/>
      <c r="AP1236" s="60"/>
      <c r="AQ1236" s="60"/>
      <c r="AR1236" s="60"/>
      <c r="AS1236" s="60"/>
      <c r="AT1236" s="60"/>
      <c r="AU1236" s="60"/>
      <c r="AV1236" s="60"/>
      <c r="AW1236" s="60"/>
      <c r="AX1236" s="60"/>
      <c r="AY1236" s="60"/>
      <c r="AZ1236" s="60"/>
      <c r="BA1236" s="60"/>
      <c r="BB1236" s="60"/>
      <c r="BC1236" s="60"/>
      <c r="BD1236" s="60"/>
      <c r="BE1236" s="60"/>
      <c r="BF1236" s="60"/>
      <c r="BG1236" s="60"/>
      <c r="BH1236" s="60"/>
      <c r="BI1236" s="60"/>
      <c r="BJ1236" s="60"/>
      <c r="BK1236" s="60"/>
      <c r="BL1236" s="60"/>
      <c r="BM1236" s="60"/>
      <c r="BN1236" s="60"/>
      <c r="BO1236" s="60"/>
      <c r="BP1236" s="60"/>
      <c r="BQ1236" s="60"/>
      <c r="BR1236" s="60"/>
      <c r="BS1236" s="60"/>
      <c r="BT1236" s="60"/>
      <c r="BU1236" s="60"/>
      <c r="BV1236" s="60"/>
      <c r="BW1236" s="60"/>
      <c r="BX1236" s="60"/>
      <c r="BY1236" s="60"/>
      <c r="BZ1236" s="60"/>
      <c r="CA1236" s="60"/>
      <c r="CB1236" s="60"/>
      <c r="CC1236" s="60"/>
      <c r="CD1236" s="60"/>
      <c r="CE1236" s="60"/>
      <c r="CF1236" s="60"/>
      <c r="CG1236" s="60"/>
      <c r="CH1236" s="60"/>
      <c r="CI1236" s="60"/>
      <c r="CJ1236" s="60"/>
      <c r="CK1236" s="60"/>
      <c r="CL1236" s="60"/>
      <c r="CM1236" s="60"/>
      <c r="CN1236" s="60"/>
      <c r="CO1236" s="60"/>
    </row>
    <row r="1237" spans="1:93" s="61" customFormat="1" x14ac:dyDescent="0.25">
      <c r="A1237" s="64"/>
      <c r="B1237" s="59"/>
      <c r="C1237" s="59"/>
      <c r="D1237" s="59"/>
      <c r="E1237" s="59"/>
      <c r="F1237" s="59"/>
      <c r="G1237" s="59"/>
      <c r="H1237" s="59"/>
      <c r="I1237" s="59"/>
      <c r="J1237" s="59"/>
      <c r="K1237" s="59"/>
      <c r="L1237" s="59"/>
      <c r="M1237" s="59"/>
      <c r="N1237" s="59"/>
      <c r="O1237" s="59"/>
      <c r="P1237" s="59"/>
      <c r="Q1237" s="59"/>
      <c r="R1237" s="59"/>
      <c r="S1237" s="59"/>
      <c r="T1237" s="59"/>
      <c r="U1237" s="59"/>
      <c r="V1237" s="59"/>
      <c r="W1237" s="59"/>
      <c r="X1237" s="59"/>
      <c r="Y1237" s="59"/>
      <c r="Z1237" s="59"/>
      <c r="AA1237" s="59"/>
      <c r="AB1237" s="59"/>
      <c r="AC1237" s="59"/>
      <c r="AD1237" s="59"/>
      <c r="AE1237" s="59"/>
      <c r="AF1237" s="59"/>
      <c r="AG1237" s="59"/>
      <c r="AH1237" s="59"/>
      <c r="AI1237" s="60"/>
      <c r="AJ1237" s="60"/>
      <c r="AK1237" s="60"/>
      <c r="AL1237" s="60"/>
      <c r="AM1237" s="60"/>
      <c r="AN1237" s="60"/>
      <c r="AO1237" s="60"/>
      <c r="AP1237" s="60"/>
      <c r="AQ1237" s="60"/>
      <c r="AR1237" s="60"/>
      <c r="AS1237" s="60"/>
      <c r="AT1237" s="60"/>
      <c r="AU1237" s="60"/>
      <c r="AV1237" s="60"/>
      <c r="AW1237" s="60"/>
      <c r="AX1237" s="60"/>
      <c r="AY1237" s="60"/>
      <c r="AZ1237" s="60"/>
      <c r="BA1237" s="60"/>
      <c r="BB1237" s="60"/>
      <c r="BC1237" s="60"/>
      <c r="BD1237" s="60"/>
      <c r="BE1237" s="60"/>
      <c r="BF1237" s="60"/>
      <c r="BG1237" s="60"/>
      <c r="BH1237" s="60"/>
      <c r="BI1237" s="60"/>
      <c r="BJ1237" s="60"/>
      <c r="BK1237" s="60"/>
      <c r="BL1237" s="60"/>
      <c r="BM1237" s="60"/>
      <c r="BN1237" s="60"/>
      <c r="BO1237" s="60"/>
      <c r="BP1237" s="60"/>
      <c r="BQ1237" s="60"/>
      <c r="BR1237" s="60"/>
      <c r="BS1237" s="60"/>
      <c r="BT1237" s="60"/>
      <c r="BU1237" s="60"/>
      <c r="BV1237" s="60"/>
      <c r="BW1237" s="60"/>
      <c r="BX1237" s="60"/>
      <c r="BY1237" s="60"/>
      <c r="BZ1237" s="60"/>
      <c r="CA1237" s="60"/>
      <c r="CB1237" s="60"/>
      <c r="CC1237" s="60"/>
      <c r="CD1237" s="60"/>
      <c r="CE1237" s="60"/>
      <c r="CF1237" s="60"/>
      <c r="CG1237" s="60"/>
      <c r="CH1237" s="60"/>
      <c r="CI1237" s="60"/>
      <c r="CJ1237" s="60"/>
      <c r="CK1237" s="60"/>
      <c r="CL1237" s="60"/>
      <c r="CM1237" s="60"/>
      <c r="CN1237" s="60"/>
      <c r="CO1237" s="60"/>
    </row>
    <row r="1238" spans="1:93" s="61" customFormat="1" x14ac:dyDescent="0.25">
      <c r="A1238" s="64"/>
      <c r="B1238" s="59"/>
      <c r="C1238" s="59"/>
      <c r="D1238" s="59"/>
      <c r="E1238" s="59"/>
      <c r="F1238" s="59"/>
      <c r="G1238" s="59"/>
      <c r="H1238" s="59"/>
      <c r="I1238" s="59"/>
      <c r="J1238" s="59"/>
      <c r="K1238" s="59"/>
      <c r="L1238" s="59"/>
      <c r="M1238" s="59"/>
      <c r="N1238" s="59"/>
      <c r="O1238" s="59"/>
      <c r="P1238" s="59"/>
      <c r="Q1238" s="59"/>
      <c r="R1238" s="59"/>
      <c r="S1238" s="59"/>
      <c r="T1238" s="59"/>
      <c r="U1238" s="59"/>
      <c r="V1238" s="59"/>
      <c r="W1238" s="59"/>
      <c r="X1238" s="59"/>
      <c r="Y1238" s="59"/>
      <c r="Z1238" s="59"/>
      <c r="AA1238" s="59"/>
      <c r="AB1238" s="59"/>
      <c r="AC1238" s="59"/>
      <c r="AD1238" s="59"/>
      <c r="AE1238" s="59"/>
      <c r="AF1238" s="59"/>
      <c r="AG1238" s="59"/>
      <c r="AH1238" s="59"/>
      <c r="AI1238" s="60"/>
      <c r="AJ1238" s="60"/>
      <c r="AK1238" s="60"/>
      <c r="AL1238" s="60"/>
      <c r="AM1238" s="60"/>
      <c r="AN1238" s="60"/>
      <c r="AO1238" s="60"/>
      <c r="AP1238" s="60"/>
      <c r="AQ1238" s="60"/>
      <c r="AR1238" s="60"/>
      <c r="AS1238" s="60"/>
      <c r="AT1238" s="60"/>
      <c r="AU1238" s="60"/>
      <c r="AV1238" s="60"/>
      <c r="AW1238" s="60"/>
      <c r="AX1238" s="60"/>
      <c r="AY1238" s="60"/>
      <c r="AZ1238" s="60"/>
      <c r="BA1238" s="60"/>
      <c r="BB1238" s="60"/>
      <c r="BC1238" s="60"/>
      <c r="BD1238" s="60"/>
      <c r="BE1238" s="60"/>
      <c r="BF1238" s="60"/>
      <c r="BG1238" s="60"/>
      <c r="BH1238" s="60"/>
      <c r="BI1238" s="60"/>
      <c r="BJ1238" s="60"/>
      <c r="BK1238" s="60"/>
      <c r="BL1238" s="60"/>
      <c r="BM1238" s="60"/>
      <c r="BN1238" s="60"/>
      <c r="BO1238" s="60"/>
      <c r="BP1238" s="60"/>
      <c r="BQ1238" s="60"/>
      <c r="BR1238" s="60"/>
      <c r="BS1238" s="60"/>
      <c r="BT1238" s="60"/>
      <c r="BU1238" s="60"/>
      <c r="BV1238" s="60"/>
      <c r="BW1238" s="60"/>
      <c r="BX1238" s="60"/>
      <c r="BY1238" s="60"/>
      <c r="BZ1238" s="60"/>
      <c r="CA1238" s="60"/>
      <c r="CB1238" s="60"/>
      <c r="CC1238" s="60"/>
      <c r="CD1238" s="60"/>
      <c r="CE1238" s="60"/>
      <c r="CF1238" s="60"/>
      <c r="CG1238" s="60"/>
      <c r="CH1238" s="60"/>
      <c r="CI1238" s="60"/>
      <c r="CJ1238" s="60"/>
      <c r="CK1238" s="60"/>
      <c r="CL1238" s="60"/>
      <c r="CM1238" s="60"/>
      <c r="CN1238" s="60"/>
      <c r="CO1238" s="60"/>
    </row>
    <row r="1239" spans="1:93" s="61" customFormat="1" x14ac:dyDescent="0.25">
      <c r="A1239" s="64"/>
      <c r="B1239" s="59"/>
      <c r="C1239" s="59"/>
      <c r="D1239" s="59"/>
      <c r="E1239" s="59"/>
      <c r="F1239" s="59"/>
      <c r="G1239" s="59"/>
      <c r="H1239" s="59"/>
      <c r="I1239" s="59"/>
      <c r="J1239" s="59"/>
      <c r="K1239" s="59"/>
      <c r="L1239" s="59"/>
      <c r="M1239" s="59"/>
      <c r="N1239" s="59"/>
      <c r="O1239" s="59"/>
      <c r="P1239" s="59"/>
      <c r="Q1239" s="59"/>
      <c r="R1239" s="59"/>
      <c r="S1239" s="59"/>
      <c r="T1239" s="59"/>
      <c r="U1239" s="59"/>
      <c r="V1239" s="59"/>
      <c r="W1239" s="59"/>
      <c r="X1239" s="59"/>
      <c r="Y1239" s="59"/>
      <c r="Z1239" s="59"/>
      <c r="AA1239" s="59"/>
      <c r="AB1239" s="59"/>
      <c r="AC1239" s="59"/>
      <c r="AD1239" s="59"/>
      <c r="AE1239" s="59"/>
      <c r="AF1239" s="59"/>
      <c r="AG1239" s="59"/>
      <c r="AH1239" s="59"/>
      <c r="AI1239" s="60"/>
      <c r="AJ1239" s="60"/>
      <c r="AK1239" s="60"/>
      <c r="AL1239" s="60"/>
      <c r="AM1239" s="60"/>
      <c r="AN1239" s="60"/>
      <c r="AO1239" s="60"/>
      <c r="AP1239" s="60"/>
      <c r="AQ1239" s="60"/>
      <c r="AR1239" s="60"/>
      <c r="AS1239" s="60"/>
      <c r="AT1239" s="60"/>
      <c r="AU1239" s="60"/>
      <c r="AV1239" s="60"/>
      <c r="AW1239" s="60"/>
      <c r="AX1239" s="60"/>
      <c r="AY1239" s="60"/>
      <c r="AZ1239" s="60"/>
      <c r="BA1239" s="60"/>
      <c r="BB1239" s="60"/>
      <c r="BC1239" s="60"/>
      <c r="BD1239" s="60"/>
      <c r="BE1239" s="60"/>
      <c r="BF1239" s="60"/>
      <c r="BG1239" s="60"/>
      <c r="BH1239" s="60"/>
      <c r="BI1239" s="60"/>
      <c r="BJ1239" s="60"/>
      <c r="BK1239" s="60"/>
      <c r="BL1239" s="60"/>
      <c r="BM1239" s="60"/>
      <c r="BN1239" s="60"/>
      <c r="BO1239" s="60"/>
      <c r="BP1239" s="60"/>
      <c r="BQ1239" s="60"/>
      <c r="BR1239" s="60"/>
      <c r="BS1239" s="60"/>
      <c r="BT1239" s="60"/>
      <c r="BU1239" s="60"/>
      <c r="BV1239" s="60"/>
      <c r="BW1239" s="60"/>
      <c r="BX1239" s="60"/>
      <c r="BY1239" s="60"/>
      <c r="BZ1239" s="60"/>
      <c r="CA1239" s="60"/>
      <c r="CB1239" s="60"/>
      <c r="CC1239" s="60"/>
      <c r="CD1239" s="60"/>
      <c r="CE1239" s="60"/>
      <c r="CF1239" s="60"/>
      <c r="CG1239" s="60"/>
      <c r="CH1239" s="60"/>
      <c r="CI1239" s="60"/>
      <c r="CJ1239" s="60"/>
      <c r="CK1239" s="60"/>
      <c r="CL1239" s="60"/>
      <c r="CM1239" s="60"/>
      <c r="CN1239" s="60"/>
      <c r="CO1239" s="60"/>
    </row>
    <row r="1240" spans="1:93" s="61" customFormat="1" x14ac:dyDescent="0.25">
      <c r="A1240" s="64"/>
      <c r="B1240" s="59"/>
      <c r="C1240" s="59"/>
      <c r="D1240" s="59"/>
      <c r="E1240" s="59"/>
      <c r="F1240" s="59"/>
      <c r="G1240" s="59"/>
      <c r="H1240" s="59"/>
      <c r="I1240" s="59"/>
      <c r="J1240" s="59"/>
      <c r="K1240" s="59"/>
      <c r="L1240" s="59"/>
      <c r="M1240" s="59"/>
      <c r="N1240" s="59"/>
      <c r="O1240" s="59"/>
      <c r="P1240" s="59"/>
      <c r="Q1240" s="59"/>
      <c r="R1240" s="59"/>
      <c r="S1240" s="59"/>
      <c r="T1240" s="59"/>
      <c r="U1240" s="59"/>
      <c r="V1240" s="59"/>
      <c r="W1240" s="59"/>
      <c r="X1240" s="59"/>
      <c r="Y1240" s="59"/>
      <c r="Z1240" s="59"/>
      <c r="AA1240" s="59"/>
      <c r="AB1240" s="59"/>
      <c r="AC1240" s="59"/>
      <c r="AD1240" s="59"/>
      <c r="AE1240" s="59"/>
      <c r="AF1240" s="59"/>
      <c r="AG1240" s="59"/>
      <c r="AH1240" s="59"/>
      <c r="AI1240" s="60"/>
      <c r="AJ1240" s="60"/>
      <c r="AK1240" s="60"/>
      <c r="AL1240" s="60"/>
      <c r="AM1240" s="60"/>
      <c r="AN1240" s="60"/>
      <c r="AO1240" s="60"/>
      <c r="AP1240" s="60"/>
      <c r="AQ1240" s="60"/>
      <c r="AR1240" s="60"/>
      <c r="AS1240" s="60"/>
      <c r="AT1240" s="60"/>
      <c r="AU1240" s="60"/>
      <c r="AV1240" s="60"/>
      <c r="AW1240" s="60"/>
      <c r="AX1240" s="60"/>
      <c r="AY1240" s="60"/>
      <c r="AZ1240" s="60"/>
      <c r="BA1240" s="60"/>
      <c r="BB1240" s="60"/>
      <c r="BC1240" s="60"/>
      <c r="BD1240" s="60"/>
      <c r="BE1240" s="60"/>
      <c r="BF1240" s="60"/>
      <c r="BG1240" s="60"/>
      <c r="BH1240" s="60"/>
      <c r="BI1240" s="60"/>
      <c r="BJ1240" s="60"/>
      <c r="BK1240" s="60"/>
      <c r="BL1240" s="60"/>
      <c r="BM1240" s="60"/>
      <c r="BN1240" s="60"/>
      <c r="BO1240" s="60"/>
      <c r="BP1240" s="60"/>
      <c r="BQ1240" s="60"/>
      <c r="BR1240" s="60"/>
      <c r="BS1240" s="60"/>
      <c r="BT1240" s="60"/>
      <c r="BU1240" s="60"/>
      <c r="BV1240" s="60"/>
      <c r="BW1240" s="60"/>
      <c r="BX1240" s="60"/>
      <c r="BY1240" s="60"/>
      <c r="BZ1240" s="60"/>
      <c r="CA1240" s="60"/>
      <c r="CB1240" s="60"/>
      <c r="CC1240" s="60"/>
      <c r="CD1240" s="60"/>
      <c r="CE1240" s="60"/>
      <c r="CF1240" s="60"/>
      <c r="CG1240" s="60"/>
      <c r="CH1240" s="60"/>
      <c r="CI1240" s="60"/>
      <c r="CJ1240" s="60"/>
      <c r="CK1240" s="60"/>
      <c r="CL1240" s="60"/>
      <c r="CM1240" s="60"/>
      <c r="CN1240" s="60"/>
      <c r="CO1240" s="60"/>
    </row>
    <row r="1241" spans="1:93" s="61" customFormat="1" x14ac:dyDescent="0.25">
      <c r="A1241" s="64"/>
      <c r="B1241" s="59"/>
      <c r="C1241" s="59"/>
      <c r="D1241" s="59"/>
      <c r="E1241" s="59"/>
      <c r="F1241" s="59"/>
      <c r="G1241" s="59"/>
      <c r="H1241" s="59"/>
      <c r="I1241" s="59"/>
      <c r="J1241" s="59"/>
      <c r="K1241" s="59"/>
      <c r="L1241" s="59"/>
      <c r="M1241" s="59"/>
      <c r="N1241" s="59"/>
      <c r="O1241" s="59"/>
      <c r="P1241" s="59"/>
      <c r="Q1241" s="59"/>
      <c r="R1241" s="59"/>
      <c r="S1241" s="59"/>
      <c r="T1241" s="59"/>
      <c r="U1241" s="59"/>
      <c r="V1241" s="59"/>
      <c r="W1241" s="59"/>
      <c r="X1241" s="59"/>
      <c r="Y1241" s="59"/>
      <c r="Z1241" s="59"/>
      <c r="AA1241" s="59"/>
      <c r="AB1241" s="59"/>
      <c r="AC1241" s="59"/>
      <c r="AD1241" s="59"/>
      <c r="AE1241" s="59"/>
      <c r="AF1241" s="59"/>
      <c r="AG1241" s="59"/>
      <c r="AH1241" s="59"/>
      <c r="AI1241" s="60"/>
      <c r="AJ1241" s="60"/>
      <c r="AK1241" s="60"/>
      <c r="AL1241" s="60"/>
      <c r="AM1241" s="60"/>
      <c r="AN1241" s="60"/>
      <c r="AO1241" s="60"/>
      <c r="AP1241" s="60"/>
      <c r="AQ1241" s="60"/>
      <c r="AR1241" s="60"/>
      <c r="AS1241" s="60"/>
      <c r="AT1241" s="60"/>
      <c r="AU1241" s="60"/>
      <c r="AV1241" s="60"/>
      <c r="AW1241" s="60"/>
      <c r="AX1241" s="60"/>
      <c r="AY1241" s="60"/>
      <c r="AZ1241" s="60"/>
      <c r="BA1241" s="60"/>
      <c r="BB1241" s="60"/>
      <c r="BC1241" s="60"/>
      <c r="BD1241" s="60"/>
      <c r="BE1241" s="60"/>
      <c r="BF1241" s="60"/>
      <c r="BG1241" s="60"/>
      <c r="BH1241" s="60"/>
      <c r="BI1241" s="60"/>
      <c r="BJ1241" s="60"/>
      <c r="BK1241" s="60"/>
      <c r="BL1241" s="60"/>
      <c r="BM1241" s="60"/>
      <c r="BN1241" s="60"/>
      <c r="BO1241" s="60"/>
      <c r="BP1241" s="60"/>
      <c r="BQ1241" s="60"/>
      <c r="BR1241" s="60"/>
      <c r="BS1241" s="60"/>
      <c r="BT1241" s="60"/>
      <c r="BU1241" s="60"/>
      <c r="BV1241" s="60"/>
      <c r="BW1241" s="60"/>
      <c r="BX1241" s="60"/>
      <c r="BY1241" s="60"/>
      <c r="BZ1241" s="60"/>
      <c r="CA1241" s="60"/>
      <c r="CB1241" s="60"/>
      <c r="CC1241" s="60"/>
      <c r="CD1241" s="60"/>
      <c r="CE1241" s="60"/>
      <c r="CF1241" s="60"/>
      <c r="CG1241" s="60"/>
      <c r="CH1241" s="60"/>
      <c r="CI1241" s="60"/>
      <c r="CJ1241" s="60"/>
      <c r="CK1241" s="60"/>
      <c r="CL1241" s="60"/>
      <c r="CM1241" s="60"/>
      <c r="CN1241" s="60"/>
      <c r="CO1241" s="60"/>
    </row>
    <row r="1242" spans="1:93" s="61" customFormat="1" x14ac:dyDescent="0.25">
      <c r="A1242" s="64"/>
      <c r="B1242" s="59"/>
      <c r="C1242" s="59"/>
      <c r="D1242" s="59"/>
      <c r="E1242" s="59"/>
      <c r="F1242" s="59"/>
      <c r="G1242" s="59"/>
      <c r="H1242" s="59"/>
      <c r="I1242" s="59"/>
      <c r="J1242" s="59"/>
      <c r="K1242" s="59"/>
      <c r="L1242" s="59"/>
      <c r="M1242" s="59"/>
      <c r="N1242" s="59"/>
      <c r="O1242" s="59"/>
      <c r="P1242" s="59"/>
      <c r="Q1242" s="59"/>
      <c r="R1242" s="59"/>
      <c r="S1242" s="59"/>
      <c r="T1242" s="59"/>
      <c r="U1242" s="59"/>
      <c r="V1242" s="59"/>
      <c r="W1242" s="59"/>
      <c r="X1242" s="59"/>
      <c r="Y1242" s="59"/>
      <c r="Z1242" s="59"/>
      <c r="AA1242" s="59"/>
      <c r="AB1242" s="59"/>
      <c r="AC1242" s="59"/>
      <c r="AD1242" s="59"/>
      <c r="AE1242" s="59"/>
      <c r="AF1242" s="59"/>
      <c r="AG1242" s="59"/>
      <c r="AH1242" s="59"/>
      <c r="AI1242" s="60"/>
      <c r="AJ1242" s="60"/>
      <c r="AK1242" s="60"/>
      <c r="AL1242" s="60"/>
      <c r="AM1242" s="60"/>
      <c r="AN1242" s="60"/>
      <c r="AO1242" s="60"/>
      <c r="AP1242" s="60"/>
      <c r="AQ1242" s="60"/>
      <c r="AR1242" s="60"/>
      <c r="AS1242" s="60"/>
      <c r="AT1242" s="60"/>
      <c r="AU1242" s="60"/>
      <c r="AV1242" s="60"/>
      <c r="AW1242" s="60"/>
      <c r="AX1242" s="60"/>
      <c r="AY1242" s="60"/>
      <c r="AZ1242" s="60"/>
      <c r="BA1242" s="60"/>
      <c r="BB1242" s="60"/>
      <c r="BC1242" s="60"/>
      <c r="BD1242" s="60"/>
      <c r="BE1242" s="60"/>
      <c r="BF1242" s="60"/>
      <c r="BG1242" s="60"/>
      <c r="BH1242" s="60"/>
      <c r="BI1242" s="60"/>
      <c r="BJ1242" s="60"/>
      <c r="BK1242" s="60"/>
      <c r="BL1242" s="60"/>
      <c r="BM1242" s="60"/>
      <c r="BN1242" s="60"/>
      <c r="BO1242" s="60"/>
      <c r="BP1242" s="60"/>
      <c r="BQ1242" s="60"/>
      <c r="BR1242" s="60"/>
      <c r="BS1242" s="60"/>
      <c r="BT1242" s="60"/>
      <c r="BU1242" s="60"/>
      <c r="BV1242" s="60"/>
      <c r="BW1242" s="60"/>
      <c r="BX1242" s="60"/>
      <c r="BY1242" s="60"/>
      <c r="BZ1242" s="60"/>
      <c r="CA1242" s="60"/>
      <c r="CB1242" s="60"/>
      <c r="CC1242" s="60"/>
      <c r="CD1242" s="60"/>
      <c r="CE1242" s="60"/>
      <c r="CF1242" s="60"/>
      <c r="CG1242" s="60"/>
      <c r="CH1242" s="60"/>
      <c r="CI1242" s="60"/>
      <c r="CJ1242" s="60"/>
      <c r="CK1242" s="60"/>
      <c r="CL1242" s="60"/>
      <c r="CM1242" s="60"/>
      <c r="CN1242" s="60"/>
      <c r="CO1242" s="60"/>
    </row>
    <row r="1243" spans="1:93" s="61" customFormat="1" x14ac:dyDescent="0.25">
      <c r="A1243" s="64"/>
      <c r="B1243" s="59"/>
      <c r="C1243" s="59"/>
      <c r="D1243" s="59"/>
      <c r="E1243" s="59"/>
      <c r="F1243" s="59"/>
      <c r="G1243" s="59"/>
      <c r="H1243" s="59"/>
      <c r="I1243" s="59"/>
      <c r="J1243" s="59"/>
      <c r="K1243" s="59"/>
      <c r="L1243" s="59"/>
      <c r="M1243" s="59"/>
      <c r="N1243" s="59"/>
      <c r="O1243" s="59"/>
      <c r="P1243" s="59"/>
      <c r="Q1243" s="59"/>
      <c r="R1243" s="59"/>
      <c r="S1243" s="59"/>
      <c r="T1243" s="59"/>
      <c r="U1243" s="59"/>
      <c r="V1243" s="59"/>
      <c r="W1243" s="59"/>
      <c r="X1243" s="59"/>
      <c r="Y1243" s="59"/>
      <c r="Z1243" s="59"/>
      <c r="AA1243" s="59"/>
      <c r="AB1243" s="59"/>
      <c r="AC1243" s="59"/>
      <c r="AD1243" s="59"/>
      <c r="AE1243" s="59"/>
      <c r="AF1243" s="59"/>
      <c r="AG1243" s="59"/>
      <c r="AH1243" s="59"/>
      <c r="AI1243" s="60"/>
      <c r="AJ1243" s="60"/>
      <c r="AK1243" s="60"/>
      <c r="AL1243" s="60"/>
      <c r="AM1243" s="60"/>
      <c r="AN1243" s="60"/>
      <c r="AO1243" s="60"/>
      <c r="AP1243" s="60"/>
      <c r="AQ1243" s="60"/>
      <c r="AR1243" s="60"/>
      <c r="AS1243" s="60"/>
      <c r="AT1243" s="60"/>
      <c r="AU1243" s="60"/>
      <c r="AV1243" s="60"/>
      <c r="AW1243" s="60"/>
      <c r="AX1243" s="60"/>
      <c r="AY1243" s="60"/>
      <c r="AZ1243" s="60"/>
      <c r="BA1243" s="60"/>
      <c r="BB1243" s="60"/>
      <c r="BC1243" s="60"/>
      <c r="BD1243" s="60"/>
      <c r="BE1243" s="60"/>
      <c r="BF1243" s="60"/>
      <c r="BG1243" s="60"/>
      <c r="BH1243" s="60"/>
      <c r="BI1243" s="60"/>
      <c r="BJ1243" s="60"/>
      <c r="BK1243" s="60"/>
      <c r="BL1243" s="60"/>
      <c r="BM1243" s="60"/>
      <c r="BN1243" s="60"/>
      <c r="BO1243" s="60"/>
      <c r="BP1243" s="60"/>
      <c r="BQ1243" s="60"/>
      <c r="BR1243" s="60"/>
      <c r="BS1243" s="60"/>
      <c r="BT1243" s="60"/>
      <c r="BU1243" s="60"/>
      <c r="BV1243" s="60"/>
      <c r="BW1243" s="60"/>
      <c r="BX1243" s="60"/>
      <c r="BY1243" s="60"/>
      <c r="BZ1243" s="60"/>
      <c r="CA1243" s="60"/>
      <c r="CB1243" s="60"/>
      <c r="CC1243" s="60"/>
      <c r="CD1243" s="60"/>
      <c r="CE1243" s="60"/>
      <c r="CF1243" s="60"/>
      <c r="CG1243" s="60"/>
      <c r="CH1243" s="60"/>
      <c r="CI1243" s="60"/>
      <c r="CJ1243" s="60"/>
      <c r="CK1243" s="60"/>
      <c r="CL1243" s="60"/>
      <c r="CM1243" s="60"/>
      <c r="CN1243" s="60"/>
      <c r="CO1243" s="60"/>
    </row>
    <row r="1244" spans="1:93" s="61" customFormat="1" x14ac:dyDescent="0.25">
      <c r="A1244" s="64"/>
      <c r="B1244" s="59"/>
      <c r="C1244" s="59"/>
      <c r="D1244" s="59"/>
      <c r="E1244" s="59"/>
      <c r="F1244" s="59"/>
      <c r="G1244" s="59"/>
      <c r="H1244" s="59"/>
      <c r="I1244" s="59"/>
      <c r="J1244" s="59"/>
      <c r="K1244" s="59"/>
      <c r="L1244" s="59"/>
      <c r="M1244" s="59"/>
      <c r="N1244" s="59"/>
      <c r="O1244" s="59"/>
      <c r="P1244" s="59"/>
      <c r="Q1244" s="59"/>
      <c r="R1244" s="59"/>
      <c r="S1244" s="59"/>
      <c r="T1244" s="59"/>
      <c r="U1244" s="59"/>
      <c r="V1244" s="59"/>
      <c r="W1244" s="59"/>
      <c r="X1244" s="59"/>
      <c r="Y1244" s="59"/>
      <c r="Z1244" s="59"/>
      <c r="AA1244" s="59"/>
      <c r="AB1244" s="59"/>
      <c r="AC1244" s="59"/>
      <c r="AD1244" s="59"/>
      <c r="AE1244" s="59"/>
      <c r="AF1244" s="59"/>
      <c r="AG1244" s="59"/>
      <c r="AH1244" s="59"/>
      <c r="AI1244" s="60"/>
      <c r="AJ1244" s="60"/>
      <c r="AK1244" s="60"/>
      <c r="AL1244" s="60"/>
      <c r="AM1244" s="60"/>
      <c r="AN1244" s="60"/>
      <c r="AO1244" s="60"/>
      <c r="AP1244" s="60"/>
      <c r="AQ1244" s="60"/>
      <c r="AR1244" s="60"/>
      <c r="AS1244" s="60"/>
      <c r="AT1244" s="60"/>
      <c r="AU1244" s="60"/>
      <c r="AV1244" s="60"/>
      <c r="AW1244" s="60"/>
      <c r="AX1244" s="60"/>
      <c r="AY1244" s="60"/>
      <c r="AZ1244" s="60"/>
      <c r="BA1244" s="60"/>
      <c r="BB1244" s="60"/>
      <c r="BC1244" s="60"/>
      <c r="BD1244" s="60"/>
      <c r="BE1244" s="60"/>
      <c r="BF1244" s="60"/>
      <c r="BG1244" s="60"/>
      <c r="BH1244" s="60"/>
      <c r="BI1244" s="60"/>
      <c r="BJ1244" s="60"/>
      <c r="BK1244" s="60"/>
      <c r="BL1244" s="60"/>
      <c r="BM1244" s="60"/>
      <c r="BN1244" s="60"/>
      <c r="BO1244" s="60"/>
      <c r="BP1244" s="60"/>
      <c r="BQ1244" s="60"/>
      <c r="BR1244" s="60"/>
      <c r="BS1244" s="60"/>
      <c r="BT1244" s="60"/>
      <c r="BU1244" s="60"/>
      <c r="BV1244" s="60"/>
      <c r="BW1244" s="60"/>
      <c r="BX1244" s="60"/>
      <c r="BY1244" s="60"/>
      <c r="BZ1244" s="60"/>
      <c r="CA1244" s="60"/>
      <c r="CB1244" s="60"/>
      <c r="CC1244" s="60"/>
      <c r="CD1244" s="60"/>
      <c r="CE1244" s="60"/>
      <c r="CF1244" s="60"/>
      <c r="CG1244" s="60"/>
      <c r="CH1244" s="60"/>
      <c r="CI1244" s="60"/>
      <c r="CJ1244" s="60"/>
      <c r="CK1244" s="60"/>
      <c r="CL1244" s="60"/>
      <c r="CM1244" s="60"/>
      <c r="CN1244" s="60"/>
      <c r="CO1244" s="60"/>
    </row>
    <row r="1245" spans="1:93" s="61" customFormat="1" x14ac:dyDescent="0.25">
      <c r="A1245" s="64"/>
      <c r="B1245" s="59"/>
      <c r="C1245" s="59"/>
      <c r="D1245" s="59"/>
      <c r="E1245" s="59"/>
      <c r="F1245" s="59"/>
      <c r="G1245" s="59"/>
      <c r="H1245" s="59"/>
      <c r="I1245" s="59"/>
      <c r="J1245" s="59"/>
      <c r="K1245" s="59"/>
      <c r="L1245" s="59"/>
      <c r="M1245" s="59"/>
      <c r="N1245" s="59"/>
      <c r="O1245" s="59"/>
      <c r="P1245" s="59"/>
      <c r="Q1245" s="59"/>
      <c r="R1245" s="59"/>
      <c r="S1245" s="59"/>
      <c r="T1245" s="59"/>
      <c r="U1245" s="59"/>
      <c r="V1245" s="59"/>
      <c r="W1245" s="59"/>
      <c r="X1245" s="59"/>
      <c r="Y1245" s="59"/>
      <c r="Z1245" s="59"/>
      <c r="AA1245" s="59"/>
      <c r="AB1245" s="59"/>
      <c r="AC1245" s="59"/>
      <c r="AD1245" s="59"/>
      <c r="AE1245" s="59"/>
      <c r="AF1245" s="59"/>
      <c r="AG1245" s="59"/>
      <c r="AH1245" s="59"/>
      <c r="AI1245" s="60"/>
      <c r="AJ1245" s="60"/>
      <c r="AK1245" s="60"/>
      <c r="AL1245" s="60"/>
      <c r="AM1245" s="60"/>
      <c r="AN1245" s="60"/>
      <c r="AO1245" s="60"/>
      <c r="AP1245" s="60"/>
      <c r="AQ1245" s="60"/>
      <c r="AR1245" s="60"/>
      <c r="AS1245" s="60"/>
      <c r="AT1245" s="60"/>
      <c r="AU1245" s="60"/>
      <c r="AV1245" s="60"/>
      <c r="AW1245" s="60"/>
      <c r="AX1245" s="60"/>
      <c r="AY1245" s="60"/>
      <c r="AZ1245" s="60"/>
      <c r="BA1245" s="60"/>
      <c r="BB1245" s="60"/>
      <c r="BC1245" s="60"/>
      <c r="BD1245" s="60"/>
      <c r="BE1245" s="60"/>
      <c r="BF1245" s="60"/>
      <c r="BG1245" s="60"/>
      <c r="BH1245" s="60"/>
      <c r="BI1245" s="60"/>
      <c r="BJ1245" s="60"/>
      <c r="BK1245" s="60"/>
      <c r="BL1245" s="60"/>
      <c r="BM1245" s="60"/>
      <c r="BN1245" s="60"/>
      <c r="BO1245" s="60"/>
      <c r="BP1245" s="60"/>
      <c r="BQ1245" s="60"/>
      <c r="BR1245" s="60"/>
      <c r="BS1245" s="60"/>
      <c r="BT1245" s="60"/>
      <c r="BU1245" s="60"/>
      <c r="BV1245" s="60"/>
      <c r="BW1245" s="60"/>
      <c r="BX1245" s="60"/>
      <c r="BY1245" s="60"/>
      <c r="BZ1245" s="60"/>
      <c r="CA1245" s="60"/>
      <c r="CB1245" s="60"/>
      <c r="CC1245" s="60"/>
      <c r="CD1245" s="60"/>
      <c r="CE1245" s="60"/>
      <c r="CF1245" s="60"/>
      <c r="CG1245" s="60"/>
      <c r="CH1245" s="60"/>
      <c r="CI1245" s="60"/>
      <c r="CJ1245" s="60"/>
      <c r="CK1245" s="60"/>
      <c r="CL1245" s="60"/>
      <c r="CM1245" s="60"/>
      <c r="CN1245" s="60"/>
      <c r="CO1245" s="60"/>
    </row>
    <row r="1246" spans="1:93" s="61" customFormat="1" x14ac:dyDescent="0.25">
      <c r="A1246" s="64"/>
      <c r="B1246" s="59"/>
      <c r="C1246" s="59"/>
      <c r="D1246" s="59"/>
      <c r="E1246" s="59"/>
      <c r="F1246" s="59"/>
      <c r="G1246" s="59"/>
      <c r="H1246" s="59"/>
      <c r="I1246" s="59"/>
      <c r="J1246" s="59"/>
      <c r="K1246" s="59"/>
      <c r="L1246" s="59"/>
      <c r="M1246" s="59"/>
      <c r="N1246" s="59"/>
      <c r="O1246" s="59"/>
      <c r="P1246" s="59"/>
      <c r="Q1246" s="59"/>
      <c r="R1246" s="59"/>
      <c r="S1246" s="59"/>
      <c r="T1246" s="59"/>
      <c r="U1246" s="59"/>
      <c r="V1246" s="59"/>
      <c r="W1246" s="59"/>
      <c r="X1246" s="59"/>
      <c r="Y1246" s="59"/>
      <c r="Z1246" s="59"/>
      <c r="AA1246" s="59"/>
      <c r="AB1246" s="59"/>
      <c r="AC1246" s="59"/>
      <c r="AD1246" s="59"/>
      <c r="AE1246" s="59"/>
      <c r="AF1246" s="59"/>
      <c r="AG1246" s="59"/>
      <c r="AH1246" s="59"/>
      <c r="AI1246" s="60"/>
      <c r="AJ1246" s="60"/>
      <c r="AK1246" s="60"/>
      <c r="AL1246" s="60"/>
      <c r="AM1246" s="60"/>
      <c r="AN1246" s="60"/>
      <c r="AO1246" s="60"/>
      <c r="AP1246" s="60"/>
      <c r="AQ1246" s="60"/>
      <c r="AR1246" s="60"/>
      <c r="AS1246" s="60"/>
      <c r="AT1246" s="60"/>
      <c r="AU1246" s="60"/>
      <c r="AV1246" s="60"/>
      <c r="AW1246" s="60"/>
      <c r="AX1246" s="60"/>
      <c r="AY1246" s="60"/>
      <c r="AZ1246" s="60"/>
      <c r="BA1246" s="60"/>
      <c r="BB1246" s="60"/>
      <c r="BC1246" s="60"/>
      <c r="BD1246" s="60"/>
      <c r="BE1246" s="60"/>
      <c r="BF1246" s="60"/>
      <c r="BG1246" s="60"/>
      <c r="BH1246" s="60"/>
      <c r="BI1246" s="60"/>
      <c r="BJ1246" s="60"/>
      <c r="BK1246" s="60"/>
      <c r="BL1246" s="60"/>
      <c r="BM1246" s="60"/>
      <c r="BN1246" s="60"/>
      <c r="BO1246" s="60"/>
      <c r="BP1246" s="60"/>
      <c r="BQ1246" s="60"/>
      <c r="BR1246" s="60"/>
      <c r="BS1246" s="60"/>
      <c r="BT1246" s="60"/>
      <c r="BU1246" s="60"/>
      <c r="BV1246" s="60"/>
      <c r="BW1246" s="60"/>
      <c r="BX1246" s="60"/>
      <c r="BY1246" s="60"/>
      <c r="BZ1246" s="60"/>
      <c r="CA1246" s="60"/>
      <c r="CB1246" s="60"/>
      <c r="CC1246" s="60"/>
      <c r="CD1246" s="60"/>
      <c r="CE1246" s="60"/>
      <c r="CF1246" s="60"/>
      <c r="CG1246" s="60"/>
      <c r="CH1246" s="60"/>
      <c r="CI1246" s="60"/>
      <c r="CJ1246" s="60"/>
      <c r="CK1246" s="60"/>
      <c r="CL1246" s="60"/>
      <c r="CM1246" s="60"/>
      <c r="CN1246" s="60"/>
      <c r="CO1246" s="60"/>
    </row>
    <row r="1247" spans="1:93" s="61" customFormat="1" x14ac:dyDescent="0.25">
      <c r="A1247" s="64"/>
      <c r="B1247" s="59"/>
      <c r="C1247" s="59"/>
      <c r="D1247" s="59"/>
      <c r="E1247" s="59"/>
      <c r="F1247" s="59"/>
      <c r="G1247" s="59"/>
      <c r="H1247" s="59"/>
      <c r="I1247" s="59"/>
      <c r="J1247" s="59"/>
      <c r="K1247" s="59"/>
      <c r="L1247" s="59"/>
      <c r="M1247" s="59"/>
      <c r="N1247" s="59"/>
      <c r="O1247" s="59"/>
      <c r="P1247" s="59"/>
      <c r="Q1247" s="59"/>
      <c r="R1247" s="59"/>
      <c r="S1247" s="59"/>
      <c r="T1247" s="59"/>
      <c r="U1247" s="59"/>
      <c r="V1247" s="59"/>
      <c r="W1247" s="59"/>
      <c r="X1247" s="59"/>
      <c r="Y1247" s="59"/>
      <c r="Z1247" s="59"/>
      <c r="AA1247" s="59"/>
      <c r="AB1247" s="59"/>
      <c r="AC1247" s="59"/>
      <c r="AD1247" s="59"/>
      <c r="AE1247" s="59"/>
      <c r="AF1247" s="59"/>
      <c r="AG1247" s="59"/>
      <c r="AH1247" s="59"/>
      <c r="AI1247" s="60"/>
      <c r="AJ1247" s="60"/>
      <c r="AK1247" s="60"/>
      <c r="AL1247" s="60"/>
      <c r="AM1247" s="60"/>
      <c r="AN1247" s="60"/>
      <c r="AO1247" s="60"/>
      <c r="AP1247" s="60"/>
      <c r="AQ1247" s="60"/>
      <c r="AR1247" s="60"/>
      <c r="AS1247" s="60"/>
      <c r="AT1247" s="60"/>
      <c r="AU1247" s="60"/>
      <c r="AV1247" s="60"/>
      <c r="AW1247" s="60"/>
      <c r="AX1247" s="60"/>
      <c r="AY1247" s="60"/>
      <c r="AZ1247" s="60"/>
      <c r="BA1247" s="60"/>
      <c r="BB1247" s="60"/>
      <c r="BC1247" s="60"/>
      <c r="BD1247" s="60"/>
      <c r="BE1247" s="60"/>
      <c r="BF1247" s="60"/>
      <c r="BG1247" s="60"/>
      <c r="BH1247" s="60"/>
      <c r="BI1247" s="60"/>
      <c r="BJ1247" s="60"/>
      <c r="BK1247" s="60"/>
      <c r="BL1247" s="60"/>
      <c r="BM1247" s="60"/>
      <c r="BN1247" s="60"/>
      <c r="BO1247" s="60"/>
      <c r="BP1247" s="60"/>
      <c r="BQ1247" s="60"/>
      <c r="BR1247" s="60"/>
      <c r="BS1247" s="60"/>
      <c r="BT1247" s="60"/>
      <c r="BU1247" s="60"/>
      <c r="BV1247" s="60"/>
      <c r="BW1247" s="60"/>
      <c r="BX1247" s="60"/>
      <c r="BY1247" s="60"/>
      <c r="BZ1247" s="60"/>
      <c r="CA1247" s="60"/>
      <c r="CB1247" s="60"/>
      <c r="CC1247" s="60"/>
      <c r="CD1247" s="60"/>
      <c r="CE1247" s="60"/>
      <c r="CF1247" s="60"/>
      <c r="CG1247" s="60"/>
      <c r="CH1247" s="60"/>
      <c r="CI1247" s="60"/>
      <c r="CJ1247" s="60"/>
      <c r="CK1247" s="60"/>
      <c r="CL1247" s="60"/>
      <c r="CM1247" s="60"/>
      <c r="CN1247" s="60"/>
      <c r="CO1247" s="60"/>
    </row>
    <row r="1248" spans="1:93" s="61" customFormat="1" x14ac:dyDescent="0.25">
      <c r="A1248" s="64"/>
      <c r="B1248" s="59"/>
      <c r="C1248" s="59"/>
      <c r="D1248" s="59"/>
      <c r="E1248" s="59"/>
      <c r="F1248" s="59"/>
      <c r="G1248" s="59"/>
      <c r="H1248" s="59"/>
      <c r="I1248" s="59"/>
      <c r="J1248" s="59"/>
      <c r="K1248" s="59"/>
      <c r="L1248" s="59"/>
      <c r="M1248" s="59"/>
      <c r="N1248" s="59"/>
      <c r="O1248" s="59"/>
      <c r="P1248" s="59"/>
      <c r="Q1248" s="59"/>
      <c r="R1248" s="59"/>
      <c r="S1248" s="59"/>
      <c r="T1248" s="59"/>
      <c r="U1248" s="59"/>
      <c r="V1248" s="59"/>
      <c r="W1248" s="59"/>
      <c r="X1248" s="59"/>
      <c r="Y1248" s="59"/>
      <c r="Z1248" s="59"/>
      <c r="AA1248" s="59"/>
      <c r="AB1248" s="59"/>
      <c r="AC1248" s="59"/>
      <c r="AD1248" s="59"/>
      <c r="AE1248" s="59"/>
      <c r="AF1248" s="59"/>
      <c r="AG1248" s="59"/>
      <c r="AH1248" s="59"/>
      <c r="AI1248" s="60"/>
      <c r="AJ1248" s="60"/>
      <c r="AK1248" s="60"/>
      <c r="AL1248" s="60"/>
      <c r="AM1248" s="60"/>
      <c r="AN1248" s="60"/>
      <c r="AO1248" s="60"/>
      <c r="AP1248" s="60"/>
      <c r="AQ1248" s="60"/>
      <c r="AR1248" s="60"/>
      <c r="AS1248" s="60"/>
      <c r="AT1248" s="60"/>
      <c r="AU1248" s="60"/>
      <c r="AV1248" s="60"/>
      <c r="AW1248" s="60"/>
      <c r="AX1248" s="60"/>
      <c r="AY1248" s="60"/>
      <c r="AZ1248" s="60"/>
      <c r="BA1248" s="60"/>
      <c r="BB1248" s="60"/>
      <c r="BC1248" s="60"/>
      <c r="BD1248" s="60"/>
      <c r="BE1248" s="60"/>
      <c r="BF1248" s="60"/>
      <c r="BG1248" s="60"/>
      <c r="BH1248" s="60"/>
      <c r="BI1248" s="60"/>
      <c r="BJ1248" s="60"/>
      <c r="BK1248" s="60"/>
      <c r="BL1248" s="60"/>
      <c r="BM1248" s="60"/>
      <c r="BN1248" s="60"/>
      <c r="BO1248" s="60"/>
      <c r="BP1248" s="60"/>
      <c r="BQ1248" s="60"/>
      <c r="BR1248" s="60"/>
      <c r="BS1248" s="60"/>
      <c r="BT1248" s="60"/>
      <c r="BU1248" s="60"/>
      <c r="BV1248" s="60"/>
      <c r="BW1248" s="60"/>
      <c r="BX1248" s="60"/>
      <c r="BY1248" s="60"/>
      <c r="BZ1248" s="60"/>
      <c r="CA1248" s="60"/>
      <c r="CB1248" s="60"/>
      <c r="CC1248" s="60"/>
      <c r="CD1248" s="60"/>
      <c r="CE1248" s="60"/>
      <c r="CF1248" s="60"/>
      <c r="CG1248" s="60"/>
      <c r="CH1248" s="60"/>
      <c r="CI1248" s="60"/>
      <c r="CJ1248" s="60"/>
      <c r="CK1248" s="60"/>
      <c r="CL1248" s="60"/>
      <c r="CM1248" s="60"/>
      <c r="CN1248" s="60"/>
      <c r="CO1248" s="60"/>
    </row>
    <row r="1249" spans="1:93" s="61" customFormat="1" x14ac:dyDescent="0.25">
      <c r="A1249" s="64"/>
      <c r="B1249" s="59"/>
      <c r="C1249" s="59"/>
      <c r="D1249" s="59"/>
      <c r="E1249" s="59"/>
      <c r="F1249" s="59"/>
      <c r="G1249" s="59"/>
      <c r="H1249" s="59"/>
      <c r="I1249" s="59"/>
      <c r="J1249" s="59"/>
      <c r="K1249" s="59"/>
      <c r="L1249" s="59"/>
      <c r="M1249" s="59"/>
      <c r="N1249" s="59"/>
      <c r="O1249" s="59"/>
      <c r="P1249" s="59"/>
      <c r="Q1249" s="59"/>
      <c r="R1249" s="59"/>
      <c r="S1249" s="59"/>
      <c r="T1249" s="59"/>
      <c r="U1249" s="59"/>
      <c r="V1249" s="59"/>
      <c r="W1249" s="59"/>
      <c r="X1249" s="59"/>
      <c r="Y1249" s="59"/>
      <c r="Z1249" s="59"/>
      <c r="AA1249" s="59"/>
      <c r="AB1249" s="59"/>
      <c r="AC1249" s="59"/>
      <c r="AD1249" s="59"/>
      <c r="AE1249" s="59"/>
      <c r="AF1249" s="59"/>
      <c r="AG1249" s="59"/>
      <c r="AH1249" s="59"/>
      <c r="AI1249" s="60"/>
      <c r="AJ1249" s="60"/>
      <c r="AK1249" s="60"/>
      <c r="AL1249" s="60"/>
      <c r="AM1249" s="60"/>
      <c r="AN1249" s="60"/>
      <c r="AO1249" s="60"/>
      <c r="AP1249" s="60"/>
      <c r="AQ1249" s="60"/>
      <c r="AR1249" s="60"/>
      <c r="AS1249" s="60"/>
      <c r="AT1249" s="60"/>
      <c r="AU1249" s="60"/>
      <c r="AV1249" s="60"/>
      <c r="AW1249" s="60"/>
      <c r="AX1249" s="60"/>
      <c r="AY1249" s="60"/>
      <c r="AZ1249" s="60"/>
      <c r="BA1249" s="60"/>
      <c r="BB1249" s="60"/>
      <c r="BC1249" s="60"/>
      <c r="BD1249" s="60"/>
      <c r="BE1249" s="60"/>
      <c r="BF1249" s="60"/>
      <c r="BG1249" s="60"/>
      <c r="BH1249" s="60"/>
      <c r="BI1249" s="60"/>
      <c r="BJ1249" s="60"/>
      <c r="BK1249" s="60"/>
      <c r="BL1249" s="60"/>
      <c r="BM1249" s="60"/>
      <c r="BN1249" s="60"/>
      <c r="BO1249" s="60"/>
      <c r="BP1249" s="60"/>
      <c r="BQ1249" s="60"/>
      <c r="BR1249" s="60"/>
      <c r="BS1249" s="60"/>
      <c r="BT1249" s="60"/>
      <c r="BU1249" s="60"/>
      <c r="BV1249" s="60"/>
      <c r="BW1249" s="60"/>
      <c r="BX1249" s="60"/>
      <c r="BY1249" s="60"/>
      <c r="BZ1249" s="60"/>
      <c r="CA1249" s="60"/>
      <c r="CB1249" s="60"/>
      <c r="CC1249" s="60"/>
      <c r="CD1249" s="60"/>
      <c r="CE1249" s="60"/>
      <c r="CF1249" s="60"/>
      <c r="CG1249" s="60"/>
      <c r="CH1249" s="60"/>
      <c r="CI1249" s="60"/>
      <c r="CJ1249" s="60"/>
      <c r="CK1249" s="60"/>
      <c r="CL1249" s="60"/>
      <c r="CM1249" s="60"/>
      <c r="CN1249" s="60"/>
      <c r="CO1249" s="60"/>
    </row>
    <row r="1250" spans="1:93" s="61" customFormat="1" x14ac:dyDescent="0.25">
      <c r="A1250" s="64"/>
      <c r="B1250" s="59"/>
      <c r="C1250" s="59"/>
      <c r="D1250" s="59"/>
      <c r="E1250" s="59"/>
      <c r="F1250" s="59"/>
      <c r="G1250" s="59"/>
      <c r="H1250" s="59"/>
      <c r="I1250" s="59"/>
      <c r="J1250" s="59"/>
      <c r="K1250" s="59"/>
      <c r="L1250" s="59"/>
      <c r="M1250" s="59"/>
      <c r="N1250" s="59"/>
      <c r="O1250" s="59"/>
      <c r="P1250" s="59"/>
      <c r="Q1250" s="59"/>
      <c r="R1250" s="59"/>
      <c r="S1250" s="59"/>
      <c r="T1250" s="59"/>
      <c r="U1250" s="59"/>
      <c r="V1250" s="59"/>
      <c r="W1250" s="59"/>
      <c r="X1250" s="59"/>
      <c r="Y1250" s="59"/>
      <c r="Z1250" s="59"/>
      <c r="AA1250" s="59"/>
      <c r="AB1250" s="59"/>
      <c r="AC1250" s="59"/>
      <c r="AD1250" s="59"/>
      <c r="AE1250" s="59"/>
      <c r="AF1250" s="59"/>
      <c r="AG1250" s="59"/>
      <c r="AH1250" s="59"/>
      <c r="AI1250" s="60"/>
      <c r="AJ1250" s="60"/>
      <c r="AK1250" s="60"/>
      <c r="AL1250" s="60"/>
      <c r="AM1250" s="60"/>
      <c r="AN1250" s="60"/>
      <c r="AO1250" s="60"/>
      <c r="AP1250" s="60"/>
      <c r="AQ1250" s="60"/>
      <c r="AR1250" s="60"/>
      <c r="AS1250" s="60"/>
      <c r="AT1250" s="60"/>
      <c r="AU1250" s="60"/>
      <c r="AV1250" s="60"/>
      <c r="AW1250" s="60"/>
      <c r="AX1250" s="60"/>
      <c r="AY1250" s="60"/>
      <c r="AZ1250" s="60"/>
      <c r="BA1250" s="60"/>
      <c r="BB1250" s="60"/>
      <c r="BC1250" s="60"/>
      <c r="BD1250" s="60"/>
      <c r="BE1250" s="60"/>
      <c r="BF1250" s="60"/>
      <c r="BG1250" s="60"/>
      <c r="BH1250" s="60"/>
      <c r="BI1250" s="60"/>
      <c r="BJ1250" s="60"/>
      <c r="BK1250" s="60"/>
      <c r="BL1250" s="60"/>
      <c r="BM1250" s="60"/>
      <c r="BN1250" s="60"/>
      <c r="BO1250" s="60"/>
      <c r="BP1250" s="60"/>
      <c r="BQ1250" s="60"/>
      <c r="BR1250" s="60"/>
      <c r="BS1250" s="60"/>
      <c r="BT1250" s="60"/>
      <c r="BU1250" s="60"/>
      <c r="BV1250" s="60"/>
      <c r="BW1250" s="60"/>
      <c r="BX1250" s="60"/>
      <c r="BY1250" s="60"/>
      <c r="BZ1250" s="60"/>
      <c r="CA1250" s="60"/>
      <c r="CB1250" s="60"/>
      <c r="CC1250" s="60"/>
      <c r="CD1250" s="60"/>
      <c r="CE1250" s="60"/>
      <c r="CF1250" s="60"/>
      <c r="CG1250" s="60"/>
      <c r="CH1250" s="60"/>
      <c r="CI1250" s="60"/>
      <c r="CJ1250" s="60"/>
      <c r="CK1250" s="60"/>
      <c r="CL1250" s="60"/>
      <c r="CM1250" s="60"/>
      <c r="CN1250" s="60"/>
      <c r="CO1250" s="60"/>
    </row>
    <row r="1251" spans="1:93" s="61" customFormat="1" x14ac:dyDescent="0.25">
      <c r="A1251" s="64"/>
      <c r="B1251" s="59"/>
      <c r="C1251" s="59"/>
      <c r="D1251" s="59"/>
      <c r="E1251" s="59"/>
      <c r="F1251" s="59"/>
      <c r="G1251" s="59"/>
      <c r="H1251" s="59"/>
      <c r="I1251" s="59"/>
      <c r="J1251" s="59"/>
      <c r="K1251" s="59"/>
      <c r="L1251" s="59"/>
      <c r="M1251" s="59"/>
      <c r="N1251" s="59"/>
      <c r="O1251" s="59"/>
      <c r="P1251" s="59"/>
      <c r="Q1251" s="59"/>
      <c r="R1251" s="59"/>
      <c r="S1251" s="59"/>
      <c r="T1251" s="59"/>
      <c r="U1251" s="59"/>
      <c r="V1251" s="59"/>
      <c r="W1251" s="59"/>
      <c r="X1251" s="59"/>
      <c r="Y1251" s="59"/>
      <c r="Z1251" s="59"/>
      <c r="AA1251" s="59"/>
      <c r="AB1251" s="59"/>
      <c r="AC1251" s="59"/>
      <c r="AD1251" s="59"/>
      <c r="AE1251" s="59"/>
      <c r="AF1251" s="59"/>
      <c r="AG1251" s="59"/>
      <c r="AH1251" s="59"/>
      <c r="AI1251" s="60"/>
      <c r="AJ1251" s="60"/>
      <c r="AK1251" s="60"/>
      <c r="AL1251" s="60"/>
      <c r="AM1251" s="60"/>
      <c r="AN1251" s="60"/>
      <c r="AO1251" s="60"/>
      <c r="AP1251" s="60"/>
      <c r="AQ1251" s="60"/>
      <c r="AR1251" s="60"/>
      <c r="AS1251" s="60"/>
      <c r="AT1251" s="60"/>
      <c r="AU1251" s="60"/>
      <c r="AV1251" s="60"/>
      <c r="AW1251" s="60"/>
      <c r="AX1251" s="60"/>
      <c r="AY1251" s="60"/>
      <c r="AZ1251" s="60"/>
      <c r="BA1251" s="60"/>
      <c r="BB1251" s="60"/>
      <c r="BC1251" s="60"/>
      <c r="BD1251" s="60"/>
      <c r="BE1251" s="60"/>
      <c r="BF1251" s="60"/>
      <c r="BG1251" s="60"/>
      <c r="BH1251" s="60"/>
      <c r="BI1251" s="60"/>
      <c r="BJ1251" s="60"/>
      <c r="BK1251" s="60"/>
      <c r="BL1251" s="60"/>
      <c r="BM1251" s="60"/>
      <c r="BN1251" s="60"/>
      <c r="BO1251" s="60"/>
      <c r="BP1251" s="60"/>
      <c r="BQ1251" s="60"/>
      <c r="BR1251" s="60"/>
      <c r="BS1251" s="60"/>
      <c r="BT1251" s="60"/>
      <c r="BU1251" s="60"/>
      <c r="BV1251" s="60"/>
      <c r="BW1251" s="60"/>
      <c r="BX1251" s="60"/>
      <c r="BY1251" s="60"/>
      <c r="BZ1251" s="60"/>
      <c r="CA1251" s="60"/>
      <c r="CB1251" s="60"/>
      <c r="CC1251" s="60"/>
      <c r="CD1251" s="60"/>
      <c r="CE1251" s="60"/>
      <c r="CF1251" s="60"/>
      <c r="CG1251" s="60"/>
      <c r="CH1251" s="60"/>
      <c r="CI1251" s="60"/>
      <c r="CJ1251" s="60"/>
      <c r="CK1251" s="60"/>
      <c r="CL1251" s="60"/>
      <c r="CM1251" s="60"/>
      <c r="CN1251" s="60"/>
      <c r="CO1251" s="60"/>
    </row>
    <row r="1252" spans="1:93" s="61" customFormat="1" x14ac:dyDescent="0.25">
      <c r="A1252" s="64"/>
      <c r="B1252" s="59"/>
      <c r="C1252" s="59"/>
      <c r="D1252" s="59"/>
      <c r="E1252" s="59"/>
      <c r="F1252" s="59"/>
      <c r="G1252" s="59"/>
      <c r="H1252" s="59"/>
      <c r="I1252" s="59"/>
      <c r="J1252" s="59"/>
      <c r="K1252" s="59"/>
      <c r="L1252" s="59"/>
      <c r="M1252" s="59"/>
      <c r="N1252" s="59"/>
      <c r="O1252" s="59"/>
      <c r="P1252" s="59"/>
      <c r="Q1252" s="59"/>
      <c r="R1252" s="59"/>
      <c r="S1252" s="59"/>
      <c r="T1252" s="59"/>
      <c r="U1252" s="59"/>
      <c r="V1252" s="59"/>
      <c r="W1252" s="59"/>
      <c r="X1252" s="59"/>
      <c r="Y1252" s="59"/>
      <c r="Z1252" s="59"/>
      <c r="AA1252" s="59"/>
      <c r="AB1252" s="59"/>
      <c r="AC1252" s="59"/>
      <c r="AD1252" s="59"/>
      <c r="AE1252" s="59"/>
      <c r="AF1252" s="59"/>
      <c r="AG1252" s="59"/>
      <c r="AH1252" s="59"/>
      <c r="AI1252" s="60"/>
      <c r="AJ1252" s="60"/>
      <c r="AK1252" s="60"/>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60"/>
      <c r="BM1252" s="60"/>
      <c r="BN1252" s="60"/>
      <c r="BO1252" s="60"/>
      <c r="BP1252" s="60"/>
      <c r="BQ1252" s="60"/>
      <c r="BR1252" s="60"/>
      <c r="BS1252" s="60"/>
      <c r="BT1252" s="60"/>
      <c r="BU1252" s="60"/>
      <c r="BV1252" s="60"/>
      <c r="BW1252" s="60"/>
      <c r="BX1252" s="60"/>
      <c r="BY1252" s="60"/>
      <c r="BZ1252" s="60"/>
      <c r="CA1252" s="60"/>
      <c r="CB1252" s="60"/>
      <c r="CC1252" s="60"/>
      <c r="CD1252" s="60"/>
      <c r="CE1252" s="60"/>
      <c r="CF1252" s="60"/>
      <c r="CG1252" s="60"/>
      <c r="CH1252" s="60"/>
      <c r="CI1252" s="60"/>
      <c r="CJ1252" s="60"/>
      <c r="CK1252" s="60"/>
      <c r="CL1252" s="60"/>
      <c r="CM1252" s="60"/>
      <c r="CN1252" s="60"/>
      <c r="CO1252" s="60"/>
    </row>
    <row r="1253" spans="1:93" s="61" customFormat="1" x14ac:dyDescent="0.25">
      <c r="A1253" s="64"/>
      <c r="B1253" s="59"/>
      <c r="C1253" s="59"/>
      <c r="D1253" s="59"/>
      <c r="E1253" s="59"/>
      <c r="F1253" s="59"/>
      <c r="G1253" s="59"/>
      <c r="H1253" s="59"/>
      <c r="I1253" s="59"/>
      <c r="J1253" s="59"/>
      <c r="K1253" s="59"/>
      <c r="L1253" s="59"/>
      <c r="M1253" s="59"/>
      <c r="N1253" s="59"/>
      <c r="O1253" s="59"/>
      <c r="P1253" s="59"/>
      <c r="Q1253" s="59"/>
      <c r="R1253" s="59"/>
      <c r="S1253" s="59"/>
      <c r="T1253" s="59"/>
      <c r="U1253" s="59"/>
      <c r="V1253" s="59"/>
      <c r="W1253" s="59"/>
      <c r="X1253" s="59"/>
      <c r="Y1253" s="59"/>
      <c r="Z1253" s="59"/>
      <c r="AA1253" s="59"/>
      <c r="AB1253" s="59"/>
      <c r="AC1253" s="59"/>
      <c r="AD1253" s="59"/>
      <c r="AE1253" s="59"/>
      <c r="AF1253" s="59"/>
      <c r="AG1253" s="59"/>
      <c r="AH1253" s="59"/>
      <c r="AI1253" s="60"/>
      <c r="AJ1253" s="60"/>
      <c r="AK1253" s="60"/>
      <c r="AL1253" s="60"/>
      <c r="AM1253" s="60"/>
      <c r="AN1253" s="60"/>
      <c r="AO1253" s="60"/>
      <c r="AP1253" s="60"/>
      <c r="AQ1253" s="60"/>
      <c r="AR1253" s="60"/>
      <c r="AS1253" s="60"/>
      <c r="AT1253" s="60"/>
      <c r="AU1253" s="60"/>
      <c r="AV1253" s="60"/>
      <c r="AW1253" s="60"/>
      <c r="AX1253" s="60"/>
      <c r="AY1253" s="60"/>
      <c r="AZ1253" s="60"/>
      <c r="BA1253" s="60"/>
      <c r="BB1253" s="60"/>
      <c r="BC1253" s="60"/>
      <c r="BD1253" s="60"/>
      <c r="BE1253" s="60"/>
      <c r="BF1253" s="60"/>
      <c r="BG1253" s="60"/>
      <c r="BH1253" s="60"/>
      <c r="BI1253" s="60"/>
      <c r="BJ1253" s="60"/>
      <c r="BK1253" s="60"/>
      <c r="BL1253" s="60"/>
      <c r="BM1253" s="60"/>
      <c r="BN1253" s="60"/>
      <c r="BO1253" s="60"/>
      <c r="BP1253" s="60"/>
      <c r="BQ1253" s="60"/>
      <c r="BR1253" s="60"/>
      <c r="BS1253" s="60"/>
      <c r="BT1253" s="60"/>
      <c r="BU1253" s="60"/>
      <c r="BV1253" s="60"/>
      <c r="BW1253" s="60"/>
      <c r="BX1253" s="60"/>
      <c r="BY1253" s="60"/>
      <c r="BZ1253" s="60"/>
      <c r="CA1253" s="60"/>
      <c r="CB1253" s="60"/>
      <c r="CC1253" s="60"/>
      <c r="CD1253" s="60"/>
      <c r="CE1253" s="60"/>
      <c r="CF1253" s="60"/>
      <c r="CG1253" s="60"/>
      <c r="CH1253" s="60"/>
      <c r="CI1253" s="60"/>
      <c r="CJ1253" s="60"/>
      <c r="CK1253" s="60"/>
      <c r="CL1253" s="60"/>
      <c r="CM1253" s="60"/>
      <c r="CN1253" s="60"/>
      <c r="CO1253" s="60"/>
    </row>
    <row r="1254" spans="1:93" s="61" customFormat="1" x14ac:dyDescent="0.25">
      <c r="A1254" s="64"/>
      <c r="B1254" s="59"/>
      <c r="C1254" s="59"/>
      <c r="D1254" s="59"/>
      <c r="E1254" s="59"/>
      <c r="F1254" s="59"/>
      <c r="G1254" s="59"/>
      <c r="H1254" s="59"/>
      <c r="I1254" s="59"/>
      <c r="J1254" s="59"/>
      <c r="K1254" s="59"/>
      <c r="L1254" s="59"/>
      <c r="M1254" s="59"/>
      <c r="N1254" s="59"/>
      <c r="O1254" s="59"/>
      <c r="P1254" s="59"/>
      <c r="Q1254" s="59"/>
      <c r="R1254" s="59"/>
      <c r="S1254" s="59"/>
      <c r="T1254" s="59"/>
      <c r="U1254" s="59"/>
      <c r="V1254" s="59"/>
      <c r="W1254" s="59"/>
      <c r="X1254" s="59"/>
      <c r="Y1254" s="59"/>
      <c r="Z1254" s="59"/>
      <c r="AA1254" s="59"/>
      <c r="AB1254" s="59"/>
      <c r="AC1254" s="59"/>
      <c r="AD1254" s="59"/>
      <c r="AE1254" s="59"/>
      <c r="AF1254" s="59"/>
      <c r="AG1254" s="59"/>
      <c r="AH1254" s="59"/>
      <c r="AI1254" s="60"/>
      <c r="AJ1254" s="60"/>
      <c r="AK1254" s="60"/>
      <c r="AL1254" s="60"/>
      <c r="AM1254" s="60"/>
      <c r="AN1254" s="60"/>
      <c r="AO1254" s="60"/>
      <c r="AP1254" s="60"/>
      <c r="AQ1254" s="60"/>
      <c r="AR1254" s="60"/>
      <c r="AS1254" s="60"/>
      <c r="AT1254" s="60"/>
      <c r="AU1254" s="60"/>
      <c r="AV1254" s="60"/>
      <c r="AW1254" s="60"/>
      <c r="AX1254" s="60"/>
      <c r="AY1254" s="60"/>
      <c r="AZ1254" s="60"/>
      <c r="BA1254" s="60"/>
      <c r="BB1254" s="60"/>
      <c r="BC1254" s="60"/>
      <c r="BD1254" s="60"/>
      <c r="BE1254" s="60"/>
      <c r="BF1254" s="60"/>
      <c r="BG1254" s="60"/>
      <c r="BH1254" s="60"/>
      <c r="BI1254" s="60"/>
      <c r="BJ1254" s="60"/>
      <c r="BK1254" s="60"/>
      <c r="BL1254" s="60"/>
      <c r="BM1254" s="60"/>
      <c r="BN1254" s="60"/>
      <c r="BO1254" s="60"/>
      <c r="BP1254" s="60"/>
      <c r="BQ1254" s="60"/>
      <c r="BR1254" s="60"/>
      <c r="BS1254" s="60"/>
      <c r="BT1254" s="60"/>
      <c r="BU1254" s="60"/>
      <c r="BV1254" s="60"/>
      <c r="BW1254" s="60"/>
      <c r="BX1254" s="60"/>
      <c r="BY1254" s="60"/>
      <c r="BZ1254" s="60"/>
      <c r="CA1254" s="60"/>
      <c r="CB1254" s="60"/>
      <c r="CC1254" s="60"/>
      <c r="CD1254" s="60"/>
      <c r="CE1254" s="60"/>
      <c r="CF1254" s="60"/>
      <c r="CG1254" s="60"/>
      <c r="CH1254" s="60"/>
      <c r="CI1254" s="60"/>
      <c r="CJ1254" s="60"/>
      <c r="CK1254" s="60"/>
      <c r="CL1254" s="60"/>
      <c r="CM1254" s="60"/>
      <c r="CN1254" s="60"/>
      <c r="CO1254" s="60"/>
    </row>
    <row r="1255" spans="1:93" s="61" customFormat="1" x14ac:dyDescent="0.25">
      <c r="A1255" s="64"/>
      <c r="B1255" s="59"/>
      <c r="C1255" s="59"/>
      <c r="D1255" s="59"/>
      <c r="E1255" s="59"/>
      <c r="F1255" s="59"/>
      <c r="G1255" s="59"/>
      <c r="H1255" s="59"/>
      <c r="I1255" s="59"/>
      <c r="J1255" s="59"/>
      <c r="K1255" s="59"/>
      <c r="L1255" s="59"/>
      <c r="M1255" s="59"/>
      <c r="N1255" s="59"/>
      <c r="O1255" s="59"/>
      <c r="P1255" s="59"/>
      <c r="Q1255" s="59"/>
      <c r="R1255" s="59"/>
      <c r="S1255" s="59"/>
      <c r="T1255" s="59"/>
      <c r="U1255" s="59"/>
      <c r="V1255" s="59"/>
      <c r="W1255" s="59"/>
      <c r="X1255" s="59"/>
      <c r="Y1255" s="59"/>
      <c r="Z1255" s="59"/>
      <c r="AA1255" s="59"/>
      <c r="AB1255" s="59"/>
      <c r="AC1255" s="59"/>
      <c r="AD1255" s="59"/>
      <c r="AE1255" s="59"/>
      <c r="AF1255" s="59"/>
      <c r="AG1255" s="59"/>
      <c r="AH1255" s="59"/>
      <c r="AI1255" s="60"/>
      <c r="AJ1255" s="60"/>
      <c r="AK1255" s="60"/>
      <c r="AL1255" s="60"/>
      <c r="AM1255" s="60"/>
      <c r="AN1255" s="60"/>
      <c r="AO1255" s="60"/>
      <c r="AP1255" s="60"/>
      <c r="AQ1255" s="60"/>
      <c r="AR1255" s="60"/>
      <c r="AS1255" s="60"/>
      <c r="AT1255" s="60"/>
      <c r="AU1255" s="60"/>
      <c r="AV1255" s="60"/>
      <c r="AW1255" s="60"/>
      <c r="AX1255" s="60"/>
      <c r="AY1255" s="60"/>
      <c r="AZ1255" s="60"/>
      <c r="BA1255" s="60"/>
      <c r="BB1255" s="60"/>
      <c r="BC1255" s="60"/>
      <c r="BD1255" s="60"/>
      <c r="BE1255" s="60"/>
      <c r="BF1255" s="60"/>
      <c r="BG1255" s="60"/>
      <c r="BH1255" s="60"/>
      <c r="BI1255" s="60"/>
      <c r="BJ1255" s="60"/>
      <c r="BK1255" s="60"/>
      <c r="BL1255" s="60"/>
      <c r="BM1255" s="60"/>
      <c r="BN1255" s="60"/>
      <c r="BO1255" s="60"/>
      <c r="BP1255" s="60"/>
      <c r="BQ1255" s="60"/>
      <c r="BR1255" s="60"/>
      <c r="BS1255" s="60"/>
      <c r="BT1255" s="60"/>
      <c r="BU1255" s="60"/>
      <c r="BV1255" s="60"/>
      <c r="BW1255" s="60"/>
      <c r="BX1255" s="60"/>
      <c r="BY1255" s="60"/>
      <c r="BZ1255" s="60"/>
      <c r="CA1255" s="60"/>
      <c r="CB1255" s="60"/>
      <c r="CC1255" s="60"/>
      <c r="CD1255" s="60"/>
      <c r="CE1255" s="60"/>
      <c r="CF1255" s="60"/>
      <c r="CG1255" s="60"/>
      <c r="CH1255" s="60"/>
      <c r="CI1255" s="60"/>
      <c r="CJ1255" s="60"/>
      <c r="CK1255" s="60"/>
      <c r="CL1255" s="60"/>
      <c r="CM1255" s="60"/>
      <c r="CN1255" s="60"/>
      <c r="CO1255" s="60"/>
    </row>
    <row r="1256" spans="1:93" s="61" customFormat="1" x14ac:dyDescent="0.25">
      <c r="A1256" s="64"/>
      <c r="B1256" s="59"/>
      <c r="C1256" s="59"/>
      <c r="D1256" s="59"/>
      <c r="E1256" s="59"/>
      <c r="F1256" s="59"/>
      <c r="G1256" s="59"/>
      <c r="H1256" s="59"/>
      <c r="I1256" s="59"/>
      <c r="J1256" s="59"/>
      <c r="K1256" s="59"/>
      <c r="L1256" s="59"/>
      <c r="M1256" s="59"/>
      <c r="N1256" s="59"/>
      <c r="O1256" s="59"/>
      <c r="P1256" s="59"/>
      <c r="Q1256" s="59"/>
      <c r="R1256" s="59"/>
      <c r="S1256" s="59"/>
      <c r="T1256" s="59"/>
      <c r="U1256" s="59"/>
      <c r="V1256" s="59"/>
      <c r="W1256" s="59"/>
      <c r="X1256" s="59"/>
      <c r="Y1256" s="59"/>
      <c r="Z1256" s="59"/>
      <c r="AA1256" s="59"/>
      <c r="AB1256" s="59"/>
      <c r="AC1256" s="59"/>
      <c r="AD1256" s="59"/>
      <c r="AE1256" s="59"/>
      <c r="AF1256" s="59"/>
      <c r="AG1256" s="59"/>
      <c r="AH1256" s="59"/>
      <c r="AI1256" s="60"/>
      <c r="AJ1256" s="60"/>
      <c r="AK1256" s="60"/>
      <c r="AL1256" s="60"/>
      <c r="AM1256" s="60"/>
      <c r="AN1256" s="60"/>
      <c r="AO1256" s="60"/>
      <c r="AP1256" s="60"/>
      <c r="AQ1256" s="60"/>
      <c r="AR1256" s="60"/>
      <c r="AS1256" s="60"/>
      <c r="AT1256" s="60"/>
      <c r="AU1256" s="60"/>
      <c r="AV1256" s="60"/>
      <c r="AW1256" s="60"/>
      <c r="AX1256" s="60"/>
      <c r="AY1256" s="60"/>
      <c r="AZ1256" s="60"/>
      <c r="BA1256" s="60"/>
      <c r="BB1256" s="60"/>
      <c r="BC1256" s="60"/>
      <c r="BD1256" s="60"/>
      <c r="BE1256" s="60"/>
      <c r="BF1256" s="60"/>
      <c r="BG1256" s="60"/>
      <c r="BH1256" s="60"/>
      <c r="BI1256" s="60"/>
      <c r="BJ1256" s="60"/>
      <c r="BK1256" s="60"/>
      <c r="BL1256" s="60"/>
      <c r="BM1256" s="60"/>
      <c r="BN1256" s="60"/>
      <c r="BO1256" s="60"/>
      <c r="BP1256" s="60"/>
      <c r="BQ1256" s="60"/>
      <c r="BR1256" s="60"/>
      <c r="BS1256" s="60"/>
      <c r="BT1256" s="60"/>
      <c r="BU1256" s="60"/>
      <c r="BV1256" s="60"/>
      <c r="BW1256" s="60"/>
      <c r="BX1256" s="60"/>
      <c r="BY1256" s="60"/>
      <c r="BZ1256" s="60"/>
      <c r="CA1256" s="60"/>
      <c r="CB1256" s="60"/>
      <c r="CC1256" s="60"/>
      <c r="CD1256" s="60"/>
      <c r="CE1256" s="60"/>
      <c r="CF1256" s="60"/>
      <c r="CG1256" s="60"/>
      <c r="CH1256" s="60"/>
      <c r="CI1256" s="60"/>
      <c r="CJ1256" s="60"/>
      <c r="CK1256" s="60"/>
      <c r="CL1256" s="60"/>
      <c r="CM1256" s="60"/>
      <c r="CN1256" s="60"/>
      <c r="CO1256" s="60"/>
    </row>
    <row r="1257" spans="1:93" s="61" customFormat="1" x14ac:dyDescent="0.25">
      <c r="A1257" s="64"/>
      <c r="B1257" s="59"/>
      <c r="C1257" s="59"/>
      <c r="D1257" s="59"/>
      <c r="E1257" s="59"/>
      <c r="F1257" s="59"/>
      <c r="G1257" s="59"/>
      <c r="H1257" s="59"/>
      <c r="I1257" s="59"/>
      <c r="J1257" s="59"/>
      <c r="K1257" s="59"/>
      <c r="L1257" s="59"/>
      <c r="M1257" s="59"/>
      <c r="N1257" s="59"/>
      <c r="O1257" s="59"/>
      <c r="P1257" s="59"/>
      <c r="Q1257" s="59"/>
      <c r="R1257" s="59"/>
      <c r="S1257" s="59"/>
      <c r="T1257" s="59"/>
      <c r="U1257" s="59"/>
      <c r="V1257" s="59"/>
      <c r="W1257" s="59"/>
      <c r="X1257" s="59"/>
      <c r="Y1257" s="59"/>
      <c r="Z1257" s="59"/>
      <c r="AA1257" s="59"/>
      <c r="AB1257" s="59"/>
      <c r="AC1257" s="59"/>
      <c r="AD1257" s="59"/>
      <c r="AE1257" s="59"/>
      <c r="AF1257" s="59"/>
      <c r="AG1257" s="59"/>
      <c r="AH1257" s="59"/>
      <c r="AI1257" s="60"/>
      <c r="AJ1257" s="60"/>
      <c r="AK1257" s="60"/>
      <c r="AL1257" s="60"/>
      <c r="AM1257" s="60"/>
      <c r="AN1257" s="60"/>
      <c r="AO1257" s="60"/>
      <c r="AP1257" s="60"/>
      <c r="AQ1257" s="60"/>
      <c r="AR1257" s="60"/>
      <c r="AS1257" s="60"/>
      <c r="AT1257" s="60"/>
      <c r="AU1257" s="60"/>
      <c r="AV1257" s="60"/>
      <c r="AW1257" s="60"/>
      <c r="AX1257" s="60"/>
      <c r="AY1257" s="60"/>
      <c r="AZ1257" s="60"/>
      <c r="BA1257" s="60"/>
      <c r="BB1257" s="60"/>
      <c r="BC1257" s="60"/>
      <c r="BD1257" s="60"/>
      <c r="BE1257" s="60"/>
      <c r="BF1257" s="60"/>
      <c r="BG1257" s="60"/>
      <c r="BH1257" s="60"/>
      <c r="BI1257" s="60"/>
      <c r="BJ1257" s="60"/>
      <c r="BK1257" s="60"/>
      <c r="BL1257" s="60"/>
      <c r="BM1257" s="60"/>
      <c r="BN1257" s="60"/>
      <c r="BO1257" s="60"/>
      <c r="BP1257" s="60"/>
      <c r="BQ1257" s="60"/>
      <c r="BR1257" s="60"/>
      <c r="BS1257" s="60"/>
      <c r="BT1257" s="60"/>
      <c r="BU1257" s="60"/>
      <c r="BV1257" s="60"/>
      <c r="BW1257" s="60"/>
      <c r="BX1257" s="60"/>
      <c r="BY1257" s="60"/>
      <c r="BZ1257" s="60"/>
      <c r="CA1257" s="60"/>
      <c r="CB1257" s="60"/>
      <c r="CC1257" s="60"/>
      <c r="CD1257" s="60"/>
      <c r="CE1257" s="60"/>
      <c r="CF1257" s="60"/>
      <c r="CG1257" s="60"/>
      <c r="CH1257" s="60"/>
      <c r="CI1257" s="60"/>
      <c r="CJ1257" s="60"/>
      <c r="CK1257" s="60"/>
      <c r="CL1257" s="60"/>
      <c r="CM1257" s="60"/>
      <c r="CN1257" s="60"/>
      <c r="CO1257" s="60"/>
    </row>
    <row r="1258" spans="1:93" s="61" customFormat="1" x14ac:dyDescent="0.25">
      <c r="A1258" s="64"/>
      <c r="B1258" s="59"/>
      <c r="C1258" s="59"/>
      <c r="D1258" s="59"/>
      <c r="E1258" s="59"/>
      <c r="F1258" s="59"/>
      <c r="G1258" s="59"/>
      <c r="H1258" s="59"/>
      <c r="I1258" s="59"/>
      <c r="J1258" s="59"/>
      <c r="K1258" s="59"/>
      <c r="L1258" s="59"/>
      <c r="M1258" s="59"/>
      <c r="N1258" s="59"/>
      <c r="O1258" s="59"/>
      <c r="P1258" s="59"/>
      <c r="Q1258" s="59"/>
      <c r="R1258" s="59"/>
      <c r="S1258" s="59"/>
      <c r="T1258" s="59"/>
      <c r="U1258" s="59"/>
      <c r="V1258" s="59"/>
      <c r="W1258" s="59"/>
      <c r="X1258" s="59"/>
      <c r="Y1258" s="59"/>
      <c r="Z1258" s="59"/>
      <c r="AA1258" s="59"/>
      <c r="AB1258" s="59"/>
      <c r="AC1258" s="59"/>
      <c r="AD1258" s="59"/>
      <c r="AE1258" s="59"/>
      <c r="AF1258" s="59"/>
      <c r="AG1258" s="59"/>
      <c r="AH1258" s="59"/>
      <c r="AI1258" s="60"/>
      <c r="AJ1258" s="60"/>
      <c r="AK1258" s="60"/>
      <c r="AL1258" s="60"/>
      <c r="AM1258" s="60"/>
      <c r="AN1258" s="60"/>
      <c r="AO1258" s="60"/>
      <c r="AP1258" s="60"/>
      <c r="AQ1258" s="60"/>
      <c r="AR1258" s="60"/>
      <c r="AS1258" s="60"/>
      <c r="AT1258" s="60"/>
      <c r="AU1258" s="60"/>
      <c r="AV1258" s="60"/>
      <c r="AW1258" s="60"/>
      <c r="AX1258" s="60"/>
      <c r="AY1258" s="60"/>
      <c r="AZ1258" s="60"/>
      <c r="BA1258" s="60"/>
      <c r="BB1258" s="60"/>
      <c r="BC1258" s="60"/>
      <c r="BD1258" s="60"/>
      <c r="BE1258" s="60"/>
      <c r="BF1258" s="60"/>
      <c r="BG1258" s="60"/>
      <c r="BH1258" s="60"/>
      <c r="BI1258" s="60"/>
      <c r="BJ1258" s="60"/>
      <c r="BK1258" s="60"/>
      <c r="BL1258" s="60"/>
      <c r="BM1258" s="60"/>
      <c r="BN1258" s="60"/>
      <c r="BO1258" s="60"/>
      <c r="BP1258" s="60"/>
      <c r="BQ1258" s="60"/>
      <c r="BR1258" s="60"/>
      <c r="BS1258" s="60"/>
      <c r="BT1258" s="60"/>
      <c r="BU1258" s="60"/>
      <c r="BV1258" s="60"/>
      <c r="BW1258" s="60"/>
      <c r="BX1258" s="60"/>
      <c r="BY1258" s="60"/>
      <c r="BZ1258" s="60"/>
      <c r="CA1258" s="60"/>
      <c r="CB1258" s="60"/>
      <c r="CC1258" s="60"/>
      <c r="CD1258" s="60"/>
      <c r="CE1258" s="60"/>
      <c r="CF1258" s="60"/>
      <c r="CG1258" s="60"/>
      <c r="CH1258" s="60"/>
      <c r="CI1258" s="60"/>
      <c r="CJ1258" s="60"/>
      <c r="CK1258" s="60"/>
      <c r="CL1258" s="60"/>
      <c r="CM1258" s="60"/>
      <c r="CN1258" s="60"/>
      <c r="CO1258" s="60"/>
    </row>
    <row r="1259" spans="1:93" s="61" customFormat="1" x14ac:dyDescent="0.25">
      <c r="A1259" s="64"/>
      <c r="B1259" s="59"/>
      <c r="C1259" s="59"/>
      <c r="D1259" s="59"/>
      <c r="E1259" s="59"/>
      <c r="F1259" s="59"/>
      <c r="G1259" s="59"/>
      <c r="H1259" s="59"/>
      <c r="I1259" s="59"/>
      <c r="J1259" s="59"/>
      <c r="K1259" s="59"/>
      <c r="L1259" s="59"/>
      <c r="M1259" s="59"/>
      <c r="N1259" s="59"/>
      <c r="O1259" s="59"/>
      <c r="P1259" s="59"/>
      <c r="Q1259" s="59"/>
      <c r="R1259" s="59"/>
      <c r="S1259" s="59"/>
      <c r="T1259" s="59"/>
      <c r="U1259" s="59"/>
      <c r="V1259" s="59"/>
      <c r="W1259" s="59"/>
      <c r="X1259" s="59"/>
      <c r="Y1259" s="59"/>
      <c r="Z1259" s="59"/>
      <c r="AA1259" s="59"/>
      <c r="AB1259" s="59"/>
      <c r="AC1259" s="59"/>
      <c r="AD1259" s="59"/>
      <c r="AE1259" s="59"/>
      <c r="AF1259" s="59"/>
      <c r="AG1259" s="59"/>
      <c r="AH1259" s="59"/>
      <c r="AI1259" s="60"/>
      <c r="AJ1259" s="60"/>
      <c r="AK1259" s="60"/>
      <c r="AL1259" s="60"/>
      <c r="AM1259" s="60"/>
      <c r="AN1259" s="60"/>
      <c r="AO1259" s="60"/>
      <c r="AP1259" s="60"/>
      <c r="AQ1259" s="60"/>
      <c r="AR1259" s="60"/>
      <c r="AS1259" s="60"/>
      <c r="AT1259" s="60"/>
      <c r="AU1259" s="60"/>
      <c r="AV1259" s="60"/>
      <c r="AW1259" s="60"/>
      <c r="AX1259" s="60"/>
      <c r="AY1259" s="60"/>
      <c r="AZ1259" s="60"/>
      <c r="BA1259" s="60"/>
      <c r="BB1259" s="60"/>
      <c r="BC1259" s="60"/>
      <c r="BD1259" s="60"/>
      <c r="BE1259" s="60"/>
      <c r="BF1259" s="60"/>
      <c r="BG1259" s="60"/>
      <c r="BH1259" s="60"/>
      <c r="BI1259" s="60"/>
      <c r="BJ1259" s="60"/>
      <c r="BK1259" s="60"/>
      <c r="BL1259" s="60"/>
      <c r="BM1259" s="60"/>
      <c r="BN1259" s="60"/>
      <c r="BO1259" s="60"/>
      <c r="BP1259" s="60"/>
      <c r="BQ1259" s="60"/>
      <c r="BR1259" s="60"/>
      <c r="BS1259" s="60"/>
      <c r="BT1259" s="60"/>
      <c r="BU1259" s="60"/>
      <c r="BV1259" s="60"/>
      <c r="BW1259" s="60"/>
      <c r="BX1259" s="60"/>
      <c r="BY1259" s="60"/>
      <c r="BZ1259" s="60"/>
      <c r="CA1259" s="60"/>
      <c r="CB1259" s="60"/>
      <c r="CC1259" s="60"/>
      <c r="CD1259" s="60"/>
      <c r="CE1259" s="60"/>
      <c r="CF1259" s="60"/>
      <c r="CG1259" s="60"/>
      <c r="CH1259" s="60"/>
      <c r="CI1259" s="60"/>
      <c r="CJ1259" s="60"/>
      <c r="CK1259" s="60"/>
      <c r="CL1259" s="60"/>
      <c r="CM1259" s="60"/>
      <c r="CN1259" s="60"/>
      <c r="CO1259" s="60"/>
    </row>
    <row r="1260" spans="1:93" s="61" customFormat="1" x14ac:dyDescent="0.25">
      <c r="A1260" s="64"/>
      <c r="B1260" s="59"/>
      <c r="C1260" s="59"/>
      <c r="D1260" s="59"/>
      <c r="E1260" s="59"/>
      <c r="F1260" s="59"/>
      <c r="G1260" s="59"/>
      <c r="H1260" s="59"/>
      <c r="I1260" s="59"/>
      <c r="J1260" s="59"/>
      <c r="K1260" s="59"/>
      <c r="L1260" s="59"/>
      <c r="M1260" s="59"/>
      <c r="N1260" s="59"/>
      <c r="O1260" s="59"/>
      <c r="P1260" s="59"/>
      <c r="Q1260" s="59"/>
      <c r="R1260" s="59"/>
      <c r="S1260" s="59"/>
      <c r="T1260" s="59"/>
      <c r="U1260" s="59"/>
      <c r="V1260" s="59"/>
      <c r="W1260" s="59"/>
      <c r="X1260" s="59"/>
      <c r="Y1260" s="59"/>
      <c r="Z1260" s="59"/>
      <c r="AA1260" s="59"/>
      <c r="AB1260" s="59"/>
      <c r="AC1260" s="59"/>
      <c r="AD1260" s="59"/>
      <c r="AE1260" s="59"/>
      <c r="AF1260" s="59"/>
      <c r="AG1260" s="59"/>
      <c r="AH1260" s="59"/>
      <c r="AI1260" s="60"/>
      <c r="AJ1260" s="60"/>
      <c r="AK1260" s="60"/>
      <c r="AL1260" s="60"/>
      <c r="AM1260" s="60"/>
      <c r="AN1260" s="60"/>
      <c r="AO1260" s="60"/>
      <c r="AP1260" s="60"/>
      <c r="AQ1260" s="60"/>
      <c r="AR1260" s="60"/>
      <c r="AS1260" s="60"/>
      <c r="AT1260" s="60"/>
      <c r="AU1260" s="60"/>
      <c r="AV1260" s="60"/>
      <c r="AW1260" s="60"/>
      <c r="AX1260" s="60"/>
      <c r="AY1260" s="60"/>
      <c r="AZ1260" s="60"/>
      <c r="BA1260" s="60"/>
      <c r="BB1260" s="60"/>
      <c r="BC1260" s="60"/>
      <c r="BD1260" s="60"/>
      <c r="BE1260" s="60"/>
      <c r="BF1260" s="60"/>
      <c r="BG1260" s="60"/>
      <c r="BH1260" s="60"/>
      <c r="BI1260" s="60"/>
      <c r="BJ1260" s="60"/>
      <c r="BK1260" s="60"/>
      <c r="BL1260" s="60"/>
      <c r="BM1260" s="60"/>
      <c r="BN1260" s="60"/>
      <c r="BO1260" s="60"/>
      <c r="BP1260" s="60"/>
      <c r="BQ1260" s="60"/>
      <c r="BR1260" s="60"/>
      <c r="BS1260" s="60"/>
      <c r="BT1260" s="60"/>
      <c r="BU1260" s="60"/>
      <c r="BV1260" s="60"/>
      <c r="BW1260" s="60"/>
      <c r="BX1260" s="60"/>
      <c r="BY1260" s="60"/>
      <c r="BZ1260" s="60"/>
      <c r="CA1260" s="60"/>
      <c r="CB1260" s="60"/>
      <c r="CC1260" s="60"/>
      <c r="CD1260" s="60"/>
      <c r="CE1260" s="60"/>
      <c r="CF1260" s="60"/>
      <c r="CG1260" s="60"/>
      <c r="CH1260" s="60"/>
      <c r="CI1260" s="60"/>
      <c r="CJ1260" s="60"/>
      <c r="CK1260" s="60"/>
      <c r="CL1260" s="60"/>
      <c r="CM1260" s="60"/>
      <c r="CN1260" s="60"/>
      <c r="CO1260" s="60"/>
    </row>
    <row r="1261" spans="1:93" s="61" customFormat="1" x14ac:dyDescent="0.25">
      <c r="A1261" s="64"/>
      <c r="B1261" s="59"/>
      <c r="C1261" s="59"/>
      <c r="D1261" s="59"/>
      <c r="E1261" s="59"/>
      <c r="F1261" s="59"/>
      <c r="G1261" s="59"/>
      <c r="H1261" s="59"/>
      <c r="I1261" s="59"/>
      <c r="J1261" s="59"/>
      <c r="K1261" s="59"/>
      <c r="L1261" s="59"/>
      <c r="M1261" s="59"/>
      <c r="N1261" s="59"/>
      <c r="O1261" s="59"/>
      <c r="P1261" s="59"/>
      <c r="Q1261" s="59"/>
      <c r="R1261" s="59"/>
      <c r="S1261" s="59"/>
      <c r="T1261" s="59"/>
      <c r="U1261" s="59"/>
      <c r="V1261" s="59"/>
      <c r="W1261" s="59"/>
      <c r="X1261" s="59"/>
      <c r="Y1261" s="59"/>
      <c r="Z1261" s="59"/>
      <c r="AA1261" s="59"/>
      <c r="AB1261" s="59"/>
      <c r="AC1261" s="59"/>
      <c r="AD1261" s="59"/>
      <c r="AE1261" s="59"/>
      <c r="AF1261" s="59"/>
      <c r="AG1261" s="59"/>
      <c r="AH1261" s="59"/>
      <c r="AI1261" s="60"/>
      <c r="AJ1261" s="60"/>
      <c r="AK1261" s="60"/>
      <c r="AL1261" s="60"/>
      <c r="AM1261" s="60"/>
      <c r="AN1261" s="60"/>
      <c r="AO1261" s="60"/>
      <c r="AP1261" s="60"/>
      <c r="AQ1261" s="60"/>
      <c r="AR1261" s="60"/>
      <c r="AS1261" s="60"/>
      <c r="AT1261" s="60"/>
      <c r="AU1261" s="60"/>
      <c r="AV1261" s="60"/>
      <c r="AW1261" s="60"/>
      <c r="AX1261" s="60"/>
      <c r="AY1261" s="60"/>
      <c r="AZ1261" s="60"/>
      <c r="BA1261" s="60"/>
      <c r="BB1261" s="60"/>
      <c r="BC1261" s="60"/>
      <c r="BD1261" s="60"/>
      <c r="BE1261" s="60"/>
      <c r="BF1261" s="60"/>
      <c r="BG1261" s="60"/>
      <c r="BH1261" s="60"/>
      <c r="BI1261" s="60"/>
      <c r="BJ1261" s="60"/>
      <c r="BK1261" s="60"/>
      <c r="BL1261" s="60"/>
      <c r="BM1261" s="60"/>
      <c r="BN1261" s="60"/>
      <c r="BO1261" s="60"/>
      <c r="BP1261" s="60"/>
      <c r="BQ1261" s="60"/>
      <c r="BR1261" s="60"/>
      <c r="BS1261" s="60"/>
      <c r="BT1261" s="60"/>
      <c r="BU1261" s="60"/>
      <c r="BV1261" s="60"/>
      <c r="BW1261" s="60"/>
      <c r="BX1261" s="60"/>
      <c r="BY1261" s="60"/>
      <c r="BZ1261" s="60"/>
      <c r="CA1261" s="60"/>
      <c r="CB1261" s="60"/>
      <c r="CC1261" s="60"/>
      <c r="CD1261" s="60"/>
      <c r="CE1261" s="60"/>
      <c r="CF1261" s="60"/>
      <c r="CG1261" s="60"/>
      <c r="CH1261" s="60"/>
      <c r="CI1261" s="60"/>
      <c r="CJ1261" s="60"/>
      <c r="CK1261" s="60"/>
      <c r="CL1261" s="60"/>
      <c r="CM1261" s="60"/>
      <c r="CN1261" s="60"/>
      <c r="CO1261" s="60"/>
    </row>
    <row r="1262" spans="1:93" s="61" customFormat="1" x14ac:dyDescent="0.25">
      <c r="A1262" s="64"/>
      <c r="B1262" s="59"/>
      <c r="C1262" s="59"/>
      <c r="D1262" s="59"/>
      <c r="E1262" s="59"/>
      <c r="F1262" s="59"/>
      <c r="G1262" s="59"/>
      <c r="H1262" s="59"/>
      <c r="I1262" s="59"/>
      <c r="J1262" s="59"/>
      <c r="K1262" s="59"/>
      <c r="L1262" s="59"/>
      <c r="M1262" s="59"/>
      <c r="N1262" s="59"/>
      <c r="O1262" s="59"/>
      <c r="P1262" s="59"/>
      <c r="Q1262" s="59"/>
      <c r="R1262" s="59"/>
      <c r="S1262" s="59"/>
      <c r="T1262" s="59"/>
      <c r="U1262" s="59"/>
      <c r="V1262" s="59"/>
      <c r="W1262" s="59"/>
      <c r="X1262" s="59"/>
      <c r="Y1262" s="59"/>
      <c r="Z1262" s="59"/>
      <c r="AA1262" s="59"/>
      <c r="AB1262" s="59"/>
      <c r="AC1262" s="59"/>
      <c r="AD1262" s="59"/>
      <c r="AE1262" s="59"/>
      <c r="AF1262" s="59"/>
      <c r="AG1262" s="59"/>
      <c r="AH1262" s="59"/>
      <c r="AI1262" s="60"/>
      <c r="AJ1262" s="60"/>
      <c r="AK1262" s="60"/>
      <c r="AL1262" s="60"/>
      <c r="AM1262" s="60"/>
      <c r="AN1262" s="60"/>
      <c r="AO1262" s="60"/>
      <c r="AP1262" s="60"/>
      <c r="AQ1262" s="60"/>
      <c r="AR1262" s="60"/>
      <c r="AS1262" s="60"/>
      <c r="AT1262" s="60"/>
      <c r="AU1262" s="60"/>
      <c r="AV1262" s="60"/>
      <c r="AW1262" s="60"/>
      <c r="AX1262" s="60"/>
      <c r="AY1262" s="60"/>
      <c r="AZ1262" s="60"/>
      <c r="BA1262" s="60"/>
      <c r="BB1262" s="60"/>
      <c r="BC1262" s="60"/>
      <c r="BD1262" s="60"/>
      <c r="BE1262" s="60"/>
      <c r="BF1262" s="60"/>
      <c r="BG1262" s="60"/>
      <c r="BH1262" s="60"/>
      <c r="BI1262" s="60"/>
      <c r="BJ1262" s="60"/>
      <c r="BK1262" s="60"/>
      <c r="BL1262" s="60"/>
      <c r="BM1262" s="60"/>
      <c r="BN1262" s="60"/>
      <c r="BO1262" s="60"/>
      <c r="BP1262" s="60"/>
      <c r="BQ1262" s="60"/>
      <c r="BR1262" s="60"/>
      <c r="BS1262" s="60"/>
      <c r="BT1262" s="60"/>
      <c r="BU1262" s="60"/>
      <c r="BV1262" s="60"/>
      <c r="BW1262" s="60"/>
      <c r="BX1262" s="60"/>
      <c r="BY1262" s="60"/>
      <c r="BZ1262" s="60"/>
      <c r="CA1262" s="60"/>
      <c r="CB1262" s="60"/>
      <c r="CC1262" s="60"/>
      <c r="CD1262" s="60"/>
      <c r="CE1262" s="60"/>
      <c r="CF1262" s="60"/>
      <c r="CG1262" s="60"/>
      <c r="CH1262" s="60"/>
      <c r="CI1262" s="60"/>
      <c r="CJ1262" s="60"/>
      <c r="CK1262" s="60"/>
      <c r="CL1262" s="60"/>
      <c r="CM1262" s="60"/>
      <c r="CN1262" s="60"/>
      <c r="CO1262" s="60"/>
    </row>
    <row r="1263" spans="1:93" s="61" customFormat="1" x14ac:dyDescent="0.25">
      <c r="A1263" s="64"/>
      <c r="B1263" s="59"/>
      <c r="C1263" s="59"/>
      <c r="D1263" s="59"/>
      <c r="E1263" s="59"/>
      <c r="F1263" s="59"/>
      <c r="G1263" s="59"/>
      <c r="H1263" s="59"/>
      <c r="I1263" s="59"/>
      <c r="J1263" s="59"/>
      <c r="K1263" s="59"/>
      <c r="L1263" s="59"/>
      <c r="M1263" s="59"/>
      <c r="N1263" s="59"/>
      <c r="O1263" s="59"/>
      <c r="P1263" s="59"/>
      <c r="Q1263" s="59"/>
      <c r="R1263" s="59"/>
      <c r="S1263" s="59"/>
      <c r="T1263" s="59"/>
      <c r="U1263" s="59"/>
      <c r="V1263" s="59"/>
      <c r="W1263" s="59"/>
      <c r="X1263" s="59"/>
      <c r="Y1263" s="59"/>
      <c r="Z1263" s="59"/>
      <c r="AA1263" s="59"/>
      <c r="AB1263" s="59"/>
      <c r="AC1263" s="59"/>
      <c r="AD1263" s="59"/>
      <c r="AE1263" s="59"/>
      <c r="AF1263" s="59"/>
      <c r="AG1263" s="59"/>
      <c r="AH1263" s="59"/>
      <c r="AI1263" s="60"/>
      <c r="AJ1263" s="60"/>
      <c r="AK1263" s="60"/>
      <c r="AL1263" s="60"/>
      <c r="AM1263" s="60"/>
      <c r="AN1263" s="60"/>
      <c r="AO1263" s="60"/>
      <c r="AP1263" s="60"/>
      <c r="AQ1263" s="60"/>
      <c r="AR1263" s="60"/>
      <c r="AS1263" s="60"/>
      <c r="AT1263" s="60"/>
      <c r="AU1263" s="60"/>
      <c r="AV1263" s="60"/>
      <c r="AW1263" s="60"/>
      <c r="AX1263" s="60"/>
      <c r="AY1263" s="60"/>
      <c r="AZ1263" s="60"/>
      <c r="BA1263" s="60"/>
      <c r="BB1263" s="60"/>
      <c r="BC1263" s="60"/>
      <c r="BD1263" s="60"/>
      <c r="BE1263" s="60"/>
      <c r="BF1263" s="60"/>
      <c r="BG1263" s="60"/>
      <c r="BH1263" s="60"/>
      <c r="BI1263" s="60"/>
      <c r="BJ1263" s="60"/>
      <c r="BK1263" s="60"/>
      <c r="BL1263" s="60"/>
      <c r="BM1263" s="60"/>
      <c r="BN1263" s="60"/>
      <c r="BO1263" s="60"/>
      <c r="BP1263" s="60"/>
      <c r="BQ1263" s="60"/>
      <c r="BR1263" s="60"/>
      <c r="BS1263" s="60"/>
      <c r="BT1263" s="60"/>
      <c r="BU1263" s="60"/>
      <c r="BV1263" s="60"/>
      <c r="BW1263" s="60"/>
      <c r="BX1263" s="60"/>
      <c r="BY1263" s="60"/>
      <c r="BZ1263" s="60"/>
      <c r="CA1263" s="60"/>
      <c r="CB1263" s="60"/>
      <c r="CC1263" s="60"/>
      <c r="CD1263" s="60"/>
      <c r="CE1263" s="60"/>
      <c r="CF1263" s="60"/>
      <c r="CG1263" s="60"/>
      <c r="CH1263" s="60"/>
      <c r="CI1263" s="60"/>
      <c r="CJ1263" s="60"/>
      <c r="CK1263" s="60"/>
      <c r="CL1263" s="60"/>
      <c r="CM1263" s="60"/>
      <c r="CN1263" s="60"/>
      <c r="CO1263" s="60"/>
    </row>
    <row r="1264" spans="1:93" s="61" customFormat="1" x14ac:dyDescent="0.25">
      <c r="A1264" s="64"/>
      <c r="B1264" s="59"/>
      <c r="C1264" s="59"/>
      <c r="D1264" s="59"/>
      <c r="E1264" s="59"/>
      <c r="F1264" s="59"/>
      <c r="G1264" s="59"/>
      <c r="H1264" s="59"/>
      <c r="I1264" s="59"/>
      <c r="J1264" s="59"/>
      <c r="K1264" s="59"/>
      <c r="L1264" s="59"/>
      <c r="M1264" s="59"/>
      <c r="N1264" s="59"/>
      <c r="O1264" s="59"/>
      <c r="P1264" s="59"/>
      <c r="Q1264" s="59"/>
      <c r="R1264" s="59"/>
      <c r="S1264" s="59"/>
      <c r="T1264" s="59"/>
      <c r="U1264" s="59"/>
      <c r="V1264" s="59"/>
      <c r="W1264" s="59"/>
      <c r="X1264" s="59"/>
      <c r="Y1264" s="59"/>
      <c r="Z1264" s="59"/>
      <c r="AA1264" s="59"/>
      <c r="AB1264" s="59"/>
      <c r="AC1264" s="59"/>
      <c r="AD1264" s="59"/>
      <c r="AE1264" s="59"/>
      <c r="AF1264" s="59"/>
      <c r="AG1264" s="59"/>
      <c r="AH1264" s="59"/>
      <c r="AI1264" s="60"/>
      <c r="AJ1264" s="60"/>
      <c r="AK1264" s="60"/>
      <c r="AL1264" s="60"/>
      <c r="AM1264" s="60"/>
      <c r="AN1264" s="60"/>
      <c r="AO1264" s="60"/>
      <c r="AP1264" s="60"/>
      <c r="AQ1264" s="60"/>
      <c r="AR1264" s="60"/>
      <c r="AS1264" s="60"/>
      <c r="AT1264" s="60"/>
      <c r="AU1264" s="60"/>
      <c r="AV1264" s="60"/>
      <c r="AW1264" s="60"/>
      <c r="AX1264" s="60"/>
      <c r="AY1264" s="60"/>
      <c r="AZ1264" s="60"/>
      <c r="BA1264" s="60"/>
      <c r="BB1264" s="60"/>
      <c r="BC1264" s="60"/>
      <c r="BD1264" s="60"/>
      <c r="BE1264" s="60"/>
      <c r="BF1264" s="60"/>
      <c r="BG1264" s="60"/>
      <c r="BH1264" s="60"/>
      <c r="BI1264" s="60"/>
      <c r="BJ1264" s="60"/>
      <c r="BK1264" s="60"/>
      <c r="BL1264" s="60"/>
      <c r="BM1264" s="60"/>
      <c r="BN1264" s="60"/>
      <c r="BO1264" s="60"/>
      <c r="BP1264" s="60"/>
      <c r="BQ1264" s="60"/>
      <c r="BR1264" s="60"/>
      <c r="BS1264" s="60"/>
      <c r="BT1264" s="60"/>
      <c r="BU1264" s="60"/>
      <c r="BV1264" s="60"/>
      <c r="BW1264" s="60"/>
      <c r="BX1264" s="60"/>
      <c r="BY1264" s="60"/>
      <c r="BZ1264" s="60"/>
      <c r="CA1264" s="60"/>
      <c r="CB1264" s="60"/>
      <c r="CC1264" s="60"/>
      <c r="CD1264" s="60"/>
      <c r="CE1264" s="60"/>
      <c r="CF1264" s="60"/>
      <c r="CG1264" s="60"/>
      <c r="CH1264" s="60"/>
      <c r="CI1264" s="60"/>
      <c r="CJ1264" s="60"/>
      <c r="CK1264" s="60"/>
      <c r="CL1264" s="60"/>
      <c r="CM1264" s="60"/>
      <c r="CN1264" s="60"/>
      <c r="CO1264" s="60"/>
    </row>
    <row r="1265" spans="1:93" s="61" customFormat="1" x14ac:dyDescent="0.25">
      <c r="A1265" s="64"/>
      <c r="B1265" s="59"/>
      <c r="C1265" s="59"/>
      <c r="D1265" s="59"/>
      <c r="E1265" s="59"/>
      <c r="F1265" s="59"/>
      <c r="G1265" s="59"/>
      <c r="H1265" s="59"/>
      <c r="I1265" s="59"/>
      <c r="J1265" s="59"/>
      <c r="K1265" s="59"/>
      <c r="L1265" s="59"/>
      <c r="M1265" s="59"/>
      <c r="N1265" s="59"/>
      <c r="O1265" s="59"/>
      <c r="P1265" s="59"/>
      <c r="Q1265" s="59"/>
      <c r="R1265" s="59"/>
      <c r="S1265" s="59"/>
      <c r="T1265" s="59"/>
      <c r="U1265" s="59"/>
      <c r="V1265" s="59"/>
      <c r="W1265" s="59"/>
      <c r="X1265" s="59"/>
      <c r="Y1265" s="59"/>
      <c r="Z1265" s="59"/>
      <c r="AA1265" s="59"/>
      <c r="AB1265" s="59"/>
      <c r="AC1265" s="59"/>
      <c r="AD1265" s="59"/>
      <c r="AE1265" s="59"/>
      <c r="AF1265" s="59"/>
      <c r="AG1265" s="59"/>
      <c r="AH1265" s="59"/>
      <c r="AI1265" s="60"/>
      <c r="AJ1265" s="60"/>
      <c r="AK1265" s="60"/>
      <c r="AL1265" s="60"/>
      <c r="AM1265" s="60"/>
      <c r="AN1265" s="60"/>
      <c r="AO1265" s="60"/>
      <c r="AP1265" s="60"/>
      <c r="AQ1265" s="60"/>
      <c r="AR1265" s="60"/>
      <c r="AS1265" s="60"/>
      <c r="AT1265" s="60"/>
      <c r="AU1265" s="60"/>
      <c r="AV1265" s="60"/>
      <c r="AW1265" s="60"/>
      <c r="AX1265" s="60"/>
      <c r="AY1265" s="60"/>
      <c r="AZ1265" s="60"/>
      <c r="BA1265" s="60"/>
      <c r="BB1265" s="60"/>
      <c r="BC1265" s="60"/>
      <c r="BD1265" s="60"/>
      <c r="BE1265" s="60"/>
      <c r="BF1265" s="60"/>
      <c r="BG1265" s="60"/>
      <c r="BH1265" s="60"/>
      <c r="BI1265" s="60"/>
      <c r="BJ1265" s="60"/>
      <c r="BK1265" s="60"/>
      <c r="BL1265" s="60"/>
      <c r="BM1265" s="60"/>
      <c r="BN1265" s="60"/>
      <c r="BO1265" s="60"/>
      <c r="BP1265" s="60"/>
      <c r="BQ1265" s="60"/>
      <c r="BR1265" s="60"/>
      <c r="BS1265" s="60"/>
      <c r="BT1265" s="60"/>
      <c r="BU1265" s="60"/>
      <c r="BV1265" s="60"/>
      <c r="BW1265" s="60"/>
      <c r="BX1265" s="60"/>
      <c r="BY1265" s="60"/>
      <c r="BZ1265" s="60"/>
      <c r="CA1265" s="60"/>
      <c r="CB1265" s="60"/>
      <c r="CC1265" s="60"/>
      <c r="CD1265" s="60"/>
      <c r="CE1265" s="60"/>
      <c r="CF1265" s="60"/>
      <c r="CG1265" s="60"/>
      <c r="CH1265" s="60"/>
      <c r="CI1265" s="60"/>
      <c r="CJ1265" s="60"/>
      <c r="CK1265" s="60"/>
      <c r="CL1265" s="60"/>
      <c r="CM1265" s="60"/>
      <c r="CN1265" s="60"/>
      <c r="CO1265" s="60"/>
    </row>
    <row r="1266" spans="1:93" s="61" customFormat="1" x14ac:dyDescent="0.25">
      <c r="A1266" s="64"/>
      <c r="B1266" s="59"/>
      <c r="C1266" s="59"/>
      <c r="D1266" s="59"/>
      <c r="E1266" s="59"/>
      <c r="F1266" s="59"/>
      <c r="G1266" s="59"/>
      <c r="H1266" s="59"/>
      <c r="I1266" s="59"/>
      <c r="J1266" s="59"/>
      <c r="K1266" s="59"/>
      <c r="L1266" s="59"/>
      <c r="M1266" s="59"/>
      <c r="N1266" s="59"/>
      <c r="O1266" s="59"/>
      <c r="P1266" s="59"/>
      <c r="Q1266" s="59"/>
      <c r="R1266" s="59"/>
      <c r="S1266" s="59"/>
      <c r="T1266" s="59"/>
      <c r="U1266" s="59"/>
      <c r="V1266" s="59"/>
      <c r="W1266" s="59"/>
      <c r="X1266" s="59"/>
      <c r="Y1266" s="59"/>
      <c r="Z1266" s="59"/>
      <c r="AA1266" s="59"/>
      <c r="AB1266" s="59"/>
      <c r="AC1266" s="59"/>
      <c r="AD1266" s="59"/>
      <c r="AE1266" s="59"/>
      <c r="AF1266" s="59"/>
      <c r="AG1266" s="59"/>
      <c r="AH1266" s="59"/>
      <c r="AI1266" s="60"/>
      <c r="AJ1266" s="60"/>
      <c r="AK1266" s="60"/>
      <c r="AL1266" s="60"/>
      <c r="AM1266" s="60"/>
      <c r="AN1266" s="60"/>
      <c r="AO1266" s="60"/>
      <c r="AP1266" s="60"/>
      <c r="AQ1266" s="60"/>
      <c r="AR1266" s="60"/>
      <c r="AS1266" s="60"/>
      <c r="AT1266" s="60"/>
      <c r="AU1266" s="60"/>
      <c r="AV1266" s="60"/>
      <c r="AW1266" s="60"/>
      <c r="AX1266" s="60"/>
      <c r="AY1266" s="60"/>
      <c r="AZ1266" s="60"/>
      <c r="BA1266" s="60"/>
      <c r="BB1266" s="60"/>
      <c r="BC1266" s="60"/>
      <c r="BD1266" s="60"/>
      <c r="BE1266" s="60"/>
      <c r="BF1266" s="60"/>
      <c r="BG1266" s="60"/>
      <c r="BH1266" s="60"/>
      <c r="BI1266" s="60"/>
      <c r="BJ1266" s="60"/>
      <c r="BK1266" s="60"/>
      <c r="BL1266" s="60"/>
      <c r="BM1266" s="60"/>
      <c r="BN1266" s="60"/>
      <c r="BO1266" s="60"/>
      <c r="BP1266" s="60"/>
      <c r="BQ1266" s="60"/>
      <c r="BR1266" s="60"/>
      <c r="BS1266" s="60"/>
      <c r="BT1266" s="60"/>
      <c r="BU1266" s="60"/>
      <c r="BV1266" s="60"/>
      <c r="BW1266" s="60"/>
      <c r="BX1266" s="60"/>
      <c r="BY1266" s="60"/>
      <c r="BZ1266" s="60"/>
      <c r="CA1266" s="60"/>
      <c r="CB1266" s="60"/>
      <c r="CC1266" s="60"/>
      <c r="CD1266" s="60"/>
      <c r="CE1266" s="60"/>
      <c r="CF1266" s="60"/>
      <c r="CG1266" s="60"/>
      <c r="CH1266" s="60"/>
      <c r="CI1266" s="60"/>
      <c r="CJ1266" s="60"/>
      <c r="CK1266" s="60"/>
      <c r="CL1266" s="60"/>
      <c r="CM1266" s="60"/>
      <c r="CN1266" s="60"/>
      <c r="CO1266" s="60"/>
    </row>
    <row r="1267" spans="1:93" s="61" customFormat="1" x14ac:dyDescent="0.25">
      <c r="A1267" s="64"/>
      <c r="B1267" s="59"/>
      <c r="C1267" s="59"/>
      <c r="D1267" s="59"/>
      <c r="E1267" s="59"/>
      <c r="F1267" s="59"/>
      <c r="G1267" s="59"/>
      <c r="H1267" s="59"/>
      <c r="I1267" s="59"/>
      <c r="J1267" s="59"/>
      <c r="K1267" s="59"/>
      <c r="L1267" s="59"/>
      <c r="M1267" s="59"/>
      <c r="N1267" s="59"/>
      <c r="O1267" s="59"/>
      <c r="P1267" s="59"/>
      <c r="Q1267" s="59"/>
      <c r="R1267" s="59"/>
      <c r="S1267" s="59"/>
      <c r="T1267" s="59"/>
      <c r="U1267" s="59"/>
      <c r="V1267" s="59"/>
      <c r="W1267" s="59"/>
      <c r="X1267" s="59"/>
      <c r="Y1267" s="59"/>
      <c r="Z1267" s="59"/>
      <c r="AA1267" s="59"/>
      <c r="AB1267" s="59"/>
      <c r="AC1267" s="59"/>
      <c r="AD1267" s="59"/>
      <c r="AE1267" s="59"/>
      <c r="AF1267" s="59"/>
      <c r="AG1267" s="59"/>
      <c r="AH1267" s="59"/>
      <c r="AI1267" s="60"/>
      <c r="AJ1267" s="60"/>
      <c r="AK1267" s="60"/>
      <c r="AL1267" s="60"/>
      <c r="AM1267" s="60"/>
      <c r="AN1267" s="60"/>
      <c r="AO1267" s="60"/>
      <c r="AP1267" s="60"/>
      <c r="AQ1267" s="60"/>
      <c r="AR1267" s="60"/>
      <c r="AS1267" s="60"/>
      <c r="AT1267" s="60"/>
      <c r="AU1267" s="60"/>
      <c r="AV1267" s="60"/>
      <c r="AW1267" s="60"/>
      <c r="AX1267" s="60"/>
      <c r="AY1267" s="60"/>
      <c r="AZ1267" s="60"/>
      <c r="BA1267" s="60"/>
      <c r="BB1267" s="60"/>
      <c r="BC1267" s="60"/>
      <c r="BD1267" s="60"/>
      <c r="BE1267" s="60"/>
      <c r="BF1267" s="60"/>
      <c r="BG1267" s="60"/>
      <c r="BH1267" s="60"/>
      <c r="BI1267" s="60"/>
      <c r="BJ1267" s="60"/>
      <c r="BK1267" s="60"/>
      <c r="BL1267" s="60"/>
      <c r="BM1267" s="60"/>
      <c r="BN1267" s="60"/>
      <c r="BO1267" s="60"/>
      <c r="BP1267" s="60"/>
      <c r="BQ1267" s="60"/>
      <c r="BR1267" s="60"/>
      <c r="BS1267" s="60"/>
      <c r="BT1267" s="60"/>
      <c r="BU1267" s="60"/>
      <c r="BV1267" s="60"/>
      <c r="BW1267" s="60"/>
      <c r="BX1267" s="60"/>
      <c r="BY1267" s="60"/>
      <c r="BZ1267" s="60"/>
      <c r="CA1267" s="60"/>
      <c r="CB1267" s="60"/>
      <c r="CC1267" s="60"/>
      <c r="CD1267" s="60"/>
      <c r="CE1267" s="60"/>
      <c r="CF1267" s="60"/>
      <c r="CG1267" s="60"/>
      <c r="CH1267" s="60"/>
      <c r="CI1267" s="60"/>
      <c r="CJ1267" s="60"/>
      <c r="CK1267" s="60"/>
      <c r="CL1267" s="60"/>
      <c r="CM1267" s="60"/>
      <c r="CN1267" s="60"/>
      <c r="CO1267" s="60"/>
    </row>
    <row r="1268" spans="1:93" s="61" customFormat="1" x14ac:dyDescent="0.25">
      <c r="A1268" s="64"/>
      <c r="B1268" s="59"/>
      <c r="C1268" s="59"/>
      <c r="D1268" s="59"/>
      <c r="E1268" s="59"/>
      <c r="F1268" s="59"/>
      <c r="G1268" s="59"/>
      <c r="H1268" s="59"/>
      <c r="I1268" s="59"/>
      <c r="J1268" s="59"/>
      <c r="K1268" s="59"/>
      <c r="L1268" s="59"/>
      <c r="M1268" s="59"/>
      <c r="N1268" s="59"/>
      <c r="O1268" s="59"/>
      <c r="P1268" s="59"/>
      <c r="Q1268" s="59"/>
      <c r="R1268" s="59"/>
      <c r="S1268" s="59"/>
      <c r="T1268" s="59"/>
      <c r="U1268" s="59"/>
      <c r="V1268" s="59"/>
      <c r="W1268" s="59"/>
      <c r="X1268" s="59"/>
      <c r="Y1268" s="59"/>
      <c r="Z1268" s="59"/>
      <c r="AA1268" s="59"/>
      <c r="AB1268" s="59"/>
      <c r="AC1268" s="59"/>
      <c r="AD1268" s="59"/>
      <c r="AE1268" s="59"/>
      <c r="AF1268" s="59"/>
      <c r="AG1268" s="59"/>
      <c r="AH1268" s="59"/>
      <c r="AI1268" s="60"/>
      <c r="AJ1268" s="60"/>
      <c r="AK1268" s="60"/>
      <c r="AL1268" s="60"/>
      <c r="AM1268" s="60"/>
      <c r="AN1268" s="60"/>
      <c r="AO1268" s="60"/>
      <c r="AP1268" s="60"/>
      <c r="AQ1268" s="60"/>
      <c r="AR1268" s="60"/>
      <c r="AS1268" s="60"/>
      <c r="AT1268" s="60"/>
      <c r="AU1268" s="60"/>
      <c r="AV1268" s="60"/>
      <c r="AW1268" s="60"/>
      <c r="AX1268" s="60"/>
      <c r="AY1268" s="60"/>
      <c r="AZ1268" s="60"/>
      <c r="BA1268" s="60"/>
      <c r="BB1268" s="60"/>
      <c r="BC1268" s="60"/>
      <c r="BD1268" s="60"/>
      <c r="BE1268" s="60"/>
      <c r="BF1268" s="60"/>
      <c r="BG1268" s="60"/>
      <c r="BH1268" s="60"/>
      <c r="BI1268" s="60"/>
      <c r="BJ1268" s="60"/>
      <c r="BK1268" s="60"/>
      <c r="BL1268" s="60"/>
      <c r="BM1268" s="60"/>
      <c r="BN1268" s="60"/>
      <c r="BO1268" s="60"/>
      <c r="BP1268" s="60"/>
      <c r="BQ1268" s="60"/>
      <c r="BR1268" s="60"/>
      <c r="BS1268" s="60"/>
      <c r="BT1268" s="60"/>
      <c r="BU1268" s="60"/>
      <c r="BV1268" s="60"/>
      <c r="BW1268" s="60"/>
      <c r="BX1268" s="60"/>
      <c r="BY1268" s="60"/>
      <c r="BZ1268" s="60"/>
      <c r="CA1268" s="60"/>
      <c r="CB1268" s="60"/>
      <c r="CC1268" s="60"/>
      <c r="CD1268" s="60"/>
      <c r="CE1268" s="60"/>
      <c r="CF1268" s="60"/>
      <c r="CG1268" s="60"/>
      <c r="CH1268" s="60"/>
      <c r="CI1268" s="60"/>
      <c r="CJ1268" s="60"/>
      <c r="CK1268" s="60"/>
      <c r="CL1268" s="60"/>
      <c r="CM1268" s="60"/>
      <c r="CN1268" s="60"/>
      <c r="CO1268" s="60"/>
    </row>
    <row r="1269" spans="1:93" s="61" customFormat="1" x14ac:dyDescent="0.25">
      <c r="A1269" s="64"/>
      <c r="B1269" s="59"/>
      <c r="C1269" s="59"/>
      <c r="D1269" s="59"/>
      <c r="E1269" s="59"/>
      <c r="F1269" s="59"/>
      <c r="G1269" s="59"/>
      <c r="H1269" s="59"/>
      <c r="I1269" s="59"/>
      <c r="J1269" s="59"/>
      <c r="K1269" s="59"/>
      <c r="L1269" s="59"/>
      <c r="M1269" s="59"/>
      <c r="N1269" s="59"/>
      <c r="O1269" s="59"/>
      <c r="P1269" s="59"/>
      <c r="Q1269" s="59"/>
      <c r="R1269" s="59"/>
      <c r="S1269" s="59"/>
      <c r="T1269" s="59"/>
      <c r="U1269" s="59"/>
      <c r="V1269" s="59"/>
      <c r="W1269" s="59"/>
      <c r="X1269" s="59"/>
      <c r="Y1269" s="59"/>
      <c r="Z1269" s="59"/>
      <c r="AA1269" s="59"/>
      <c r="AB1269" s="59"/>
      <c r="AC1269" s="59"/>
      <c r="AD1269" s="59"/>
      <c r="AE1269" s="59"/>
      <c r="AF1269" s="59"/>
      <c r="AG1269" s="59"/>
      <c r="AH1269" s="59"/>
      <c r="AI1269" s="60"/>
      <c r="AJ1269" s="60"/>
      <c r="AK1269" s="60"/>
      <c r="AL1269" s="60"/>
      <c r="AM1269" s="60"/>
      <c r="AN1269" s="60"/>
      <c r="AO1269" s="60"/>
      <c r="AP1269" s="60"/>
      <c r="AQ1269" s="60"/>
      <c r="AR1269" s="60"/>
      <c r="AS1269" s="60"/>
      <c r="AT1269" s="60"/>
      <c r="AU1269" s="60"/>
      <c r="AV1269" s="60"/>
      <c r="AW1269" s="60"/>
      <c r="AX1269" s="60"/>
      <c r="AY1269" s="60"/>
      <c r="AZ1269" s="60"/>
      <c r="BA1269" s="60"/>
      <c r="BB1269" s="60"/>
      <c r="BC1269" s="60"/>
      <c r="BD1269" s="60"/>
      <c r="BE1269" s="60"/>
      <c r="BF1269" s="60"/>
      <c r="BG1269" s="60"/>
      <c r="BH1269" s="60"/>
      <c r="BI1269" s="60"/>
      <c r="BJ1269" s="60"/>
      <c r="BK1269" s="60"/>
      <c r="BL1269" s="60"/>
      <c r="BM1269" s="60"/>
      <c r="BN1269" s="60"/>
      <c r="BO1269" s="60"/>
      <c r="BP1269" s="60"/>
      <c r="BQ1269" s="60"/>
      <c r="BR1269" s="60"/>
      <c r="BS1269" s="60"/>
      <c r="BT1269" s="60"/>
      <c r="BU1269" s="60"/>
      <c r="BV1269" s="60"/>
      <c r="BW1269" s="60"/>
      <c r="BX1269" s="60"/>
      <c r="BY1269" s="60"/>
      <c r="BZ1269" s="60"/>
      <c r="CA1269" s="60"/>
      <c r="CB1269" s="60"/>
      <c r="CC1269" s="60"/>
      <c r="CD1269" s="60"/>
      <c r="CE1269" s="60"/>
      <c r="CF1269" s="60"/>
      <c r="CG1269" s="60"/>
      <c r="CH1269" s="60"/>
      <c r="CI1269" s="60"/>
      <c r="CJ1269" s="60"/>
      <c r="CK1269" s="60"/>
      <c r="CL1269" s="60"/>
      <c r="CM1269" s="60"/>
      <c r="CN1269" s="60"/>
      <c r="CO1269" s="60"/>
    </row>
    <row r="1270" spans="1:93" s="61" customFormat="1" x14ac:dyDescent="0.25">
      <c r="A1270" s="64"/>
      <c r="B1270" s="59"/>
      <c r="C1270" s="59"/>
      <c r="D1270" s="59"/>
      <c r="E1270" s="59"/>
      <c r="F1270" s="59"/>
      <c r="G1270" s="59"/>
      <c r="H1270" s="59"/>
      <c r="I1270" s="59"/>
      <c r="J1270" s="59"/>
      <c r="K1270" s="59"/>
      <c r="L1270" s="59"/>
      <c r="M1270" s="59"/>
      <c r="N1270" s="59"/>
      <c r="O1270" s="59"/>
      <c r="P1270" s="59"/>
      <c r="Q1270" s="59"/>
      <c r="R1270" s="59"/>
      <c r="S1270" s="59"/>
      <c r="T1270" s="59"/>
      <c r="U1270" s="59"/>
      <c r="V1270" s="59"/>
      <c r="W1270" s="59"/>
      <c r="X1270" s="59"/>
      <c r="Y1270" s="59"/>
      <c r="Z1270" s="59"/>
      <c r="AA1270" s="59"/>
      <c r="AB1270" s="59"/>
      <c r="AC1270" s="59"/>
      <c r="AD1270" s="59"/>
      <c r="AE1270" s="59"/>
      <c r="AF1270" s="59"/>
      <c r="AG1270" s="59"/>
      <c r="AH1270" s="59"/>
      <c r="AI1270" s="60"/>
      <c r="AJ1270" s="60"/>
      <c r="AK1270" s="60"/>
      <c r="AL1270" s="60"/>
      <c r="AM1270" s="60"/>
      <c r="AN1270" s="60"/>
      <c r="AO1270" s="60"/>
      <c r="AP1270" s="60"/>
      <c r="AQ1270" s="60"/>
      <c r="AR1270" s="60"/>
      <c r="AS1270" s="60"/>
      <c r="AT1270" s="60"/>
      <c r="AU1270" s="60"/>
      <c r="AV1270" s="60"/>
      <c r="AW1270" s="60"/>
      <c r="AX1270" s="60"/>
      <c r="AY1270" s="60"/>
      <c r="AZ1270" s="60"/>
      <c r="BA1270" s="60"/>
      <c r="BB1270" s="60"/>
      <c r="BC1270" s="60"/>
      <c r="BD1270" s="60"/>
      <c r="BE1270" s="60"/>
      <c r="BF1270" s="60"/>
      <c r="BG1270" s="60"/>
      <c r="BH1270" s="60"/>
      <c r="BI1270" s="60"/>
      <c r="BJ1270" s="60"/>
      <c r="BK1270" s="60"/>
      <c r="BL1270" s="60"/>
      <c r="BM1270" s="60"/>
      <c r="BN1270" s="60"/>
      <c r="BO1270" s="60"/>
      <c r="BP1270" s="60"/>
      <c r="BQ1270" s="60"/>
      <c r="BR1270" s="60"/>
      <c r="BS1270" s="60"/>
      <c r="BT1270" s="60"/>
      <c r="BU1270" s="60"/>
      <c r="BV1270" s="60"/>
      <c r="BW1270" s="60"/>
      <c r="BX1270" s="60"/>
      <c r="BY1270" s="60"/>
      <c r="BZ1270" s="60"/>
      <c r="CA1270" s="60"/>
      <c r="CB1270" s="60"/>
      <c r="CC1270" s="60"/>
      <c r="CD1270" s="60"/>
      <c r="CE1270" s="60"/>
      <c r="CF1270" s="60"/>
      <c r="CG1270" s="60"/>
      <c r="CH1270" s="60"/>
      <c r="CI1270" s="60"/>
      <c r="CJ1270" s="60"/>
      <c r="CK1270" s="60"/>
      <c r="CL1270" s="60"/>
      <c r="CM1270" s="60"/>
      <c r="CN1270" s="60"/>
      <c r="CO1270" s="60"/>
    </row>
    <row r="1271" spans="1:93" s="61" customFormat="1" x14ac:dyDescent="0.25">
      <c r="A1271" s="64"/>
      <c r="B1271" s="59"/>
      <c r="C1271" s="59"/>
      <c r="D1271" s="59"/>
      <c r="E1271" s="59"/>
      <c r="F1271" s="59"/>
      <c r="G1271" s="59"/>
      <c r="H1271" s="59"/>
      <c r="I1271" s="59"/>
      <c r="J1271" s="59"/>
      <c r="K1271" s="59"/>
      <c r="L1271" s="59"/>
      <c r="M1271" s="59"/>
      <c r="N1271" s="59"/>
      <c r="O1271" s="59"/>
      <c r="P1271" s="59"/>
      <c r="Q1271" s="59"/>
      <c r="R1271" s="59"/>
      <c r="S1271" s="59"/>
      <c r="T1271" s="59"/>
      <c r="U1271" s="59"/>
      <c r="V1271" s="59"/>
      <c r="W1271" s="59"/>
      <c r="X1271" s="59"/>
      <c r="Y1271" s="59"/>
      <c r="Z1271" s="59"/>
      <c r="AA1271" s="59"/>
      <c r="AB1271" s="59"/>
      <c r="AC1271" s="59"/>
      <c r="AD1271" s="59"/>
      <c r="AE1271" s="59"/>
      <c r="AF1271" s="59"/>
      <c r="AG1271" s="59"/>
      <c r="AH1271" s="59"/>
      <c r="AI1271" s="60"/>
      <c r="AJ1271" s="60"/>
      <c r="AK1271" s="60"/>
      <c r="AL1271" s="60"/>
      <c r="AM1271" s="60"/>
      <c r="AN1271" s="60"/>
      <c r="AO1271" s="60"/>
      <c r="AP1271" s="60"/>
      <c r="AQ1271" s="60"/>
      <c r="AR1271" s="60"/>
      <c r="AS1271" s="60"/>
      <c r="AT1271" s="60"/>
      <c r="AU1271" s="60"/>
      <c r="AV1271" s="60"/>
      <c r="AW1271" s="60"/>
      <c r="AX1271" s="60"/>
      <c r="AY1271" s="60"/>
      <c r="AZ1271" s="60"/>
      <c r="BA1271" s="60"/>
      <c r="BB1271" s="60"/>
      <c r="BC1271" s="60"/>
      <c r="BD1271" s="60"/>
      <c r="BE1271" s="60"/>
      <c r="BF1271" s="60"/>
      <c r="BG1271" s="60"/>
      <c r="BH1271" s="60"/>
      <c r="BI1271" s="60"/>
      <c r="BJ1271" s="60"/>
      <c r="BK1271" s="60"/>
      <c r="BL1271" s="60"/>
      <c r="BM1271" s="60"/>
      <c r="BN1271" s="60"/>
      <c r="BO1271" s="60"/>
      <c r="BP1271" s="60"/>
      <c r="BQ1271" s="60"/>
      <c r="BR1271" s="60"/>
      <c r="BS1271" s="60"/>
      <c r="BT1271" s="60"/>
      <c r="BU1271" s="60"/>
      <c r="BV1271" s="60"/>
      <c r="BW1271" s="60"/>
      <c r="BX1271" s="60"/>
      <c r="BY1271" s="60"/>
      <c r="BZ1271" s="60"/>
      <c r="CA1271" s="60"/>
      <c r="CB1271" s="60"/>
      <c r="CC1271" s="60"/>
      <c r="CD1271" s="60"/>
      <c r="CE1271" s="60"/>
      <c r="CF1271" s="60"/>
      <c r="CG1271" s="60"/>
      <c r="CH1271" s="60"/>
      <c r="CI1271" s="60"/>
      <c r="CJ1271" s="60"/>
      <c r="CK1271" s="60"/>
      <c r="CL1271" s="60"/>
      <c r="CM1271" s="60"/>
      <c r="CN1271" s="60"/>
      <c r="CO1271" s="60"/>
    </row>
    <row r="1272" spans="1:93" s="61" customFormat="1" x14ac:dyDescent="0.25">
      <c r="A1272" s="64"/>
      <c r="B1272" s="59"/>
      <c r="C1272" s="59"/>
      <c r="D1272" s="59"/>
      <c r="E1272" s="59"/>
      <c r="F1272" s="59"/>
      <c r="G1272" s="59"/>
      <c r="H1272" s="59"/>
      <c r="I1272" s="59"/>
      <c r="J1272" s="59"/>
      <c r="K1272" s="59"/>
      <c r="L1272" s="59"/>
      <c r="M1272" s="59"/>
      <c r="N1272" s="59"/>
      <c r="O1272" s="59"/>
      <c r="P1272" s="59"/>
      <c r="Q1272" s="59"/>
      <c r="R1272" s="59"/>
      <c r="S1272" s="59"/>
      <c r="T1272" s="59"/>
      <c r="U1272" s="59"/>
      <c r="V1272" s="59"/>
      <c r="W1272" s="59"/>
      <c r="X1272" s="59"/>
      <c r="Y1272" s="59"/>
      <c r="Z1272" s="59"/>
      <c r="AA1272" s="59"/>
      <c r="AB1272" s="59"/>
      <c r="AC1272" s="59"/>
      <c r="AD1272" s="59"/>
      <c r="AE1272" s="59"/>
      <c r="AF1272" s="59"/>
      <c r="AG1272" s="59"/>
      <c r="AH1272" s="59"/>
      <c r="AI1272" s="60"/>
      <c r="AJ1272" s="60"/>
      <c r="AK1272" s="60"/>
      <c r="AL1272" s="60"/>
      <c r="AM1272" s="60"/>
      <c r="AN1272" s="60"/>
      <c r="AO1272" s="60"/>
      <c r="AP1272" s="60"/>
      <c r="AQ1272" s="60"/>
      <c r="AR1272" s="60"/>
      <c r="AS1272" s="60"/>
      <c r="AT1272" s="60"/>
      <c r="AU1272" s="60"/>
      <c r="AV1272" s="60"/>
      <c r="AW1272" s="60"/>
      <c r="AX1272" s="60"/>
      <c r="AY1272" s="60"/>
      <c r="AZ1272" s="60"/>
      <c r="BA1272" s="60"/>
      <c r="BB1272" s="60"/>
      <c r="BC1272" s="60"/>
      <c r="BD1272" s="60"/>
      <c r="BE1272" s="60"/>
      <c r="BF1272" s="60"/>
      <c r="BG1272" s="60"/>
      <c r="BH1272" s="60"/>
      <c r="BI1272" s="60"/>
      <c r="BJ1272" s="60"/>
      <c r="BK1272" s="60"/>
      <c r="BL1272" s="60"/>
      <c r="BM1272" s="60"/>
      <c r="BN1272" s="60"/>
      <c r="BO1272" s="60"/>
      <c r="BP1272" s="60"/>
      <c r="BQ1272" s="60"/>
      <c r="BR1272" s="60"/>
      <c r="BS1272" s="60"/>
      <c r="BT1272" s="60"/>
      <c r="BU1272" s="60"/>
      <c r="BV1272" s="60"/>
      <c r="BW1272" s="60"/>
      <c r="BX1272" s="60"/>
      <c r="BY1272" s="60"/>
      <c r="BZ1272" s="60"/>
      <c r="CA1272" s="60"/>
      <c r="CB1272" s="60"/>
      <c r="CC1272" s="60"/>
      <c r="CD1272" s="60"/>
      <c r="CE1272" s="60"/>
      <c r="CF1272" s="60"/>
      <c r="CG1272" s="60"/>
      <c r="CH1272" s="60"/>
      <c r="CI1272" s="60"/>
      <c r="CJ1272" s="60"/>
      <c r="CK1272" s="60"/>
      <c r="CL1272" s="60"/>
      <c r="CM1272" s="60"/>
      <c r="CN1272" s="60"/>
      <c r="CO1272" s="60"/>
    </row>
    <row r="1273" spans="1:93" s="61" customFormat="1" x14ac:dyDescent="0.25">
      <c r="A1273" s="64"/>
      <c r="B1273" s="59"/>
      <c r="C1273" s="59"/>
      <c r="D1273" s="59"/>
      <c r="E1273" s="59"/>
      <c r="F1273" s="59"/>
      <c r="G1273" s="59"/>
      <c r="H1273" s="59"/>
      <c r="I1273" s="59"/>
      <c r="J1273" s="59"/>
      <c r="K1273" s="59"/>
      <c r="L1273" s="59"/>
      <c r="M1273" s="59"/>
      <c r="N1273" s="59"/>
      <c r="O1273" s="59"/>
      <c r="P1273" s="59"/>
      <c r="Q1273" s="59"/>
      <c r="R1273" s="59"/>
      <c r="S1273" s="59"/>
      <c r="T1273" s="59"/>
      <c r="U1273" s="59"/>
      <c r="V1273" s="59"/>
      <c r="W1273" s="59"/>
      <c r="X1273" s="59"/>
      <c r="Y1273" s="59"/>
      <c r="Z1273" s="59"/>
      <c r="AA1273" s="59"/>
      <c r="AB1273" s="59"/>
      <c r="AC1273" s="59"/>
      <c r="AD1273" s="59"/>
      <c r="AE1273" s="59"/>
      <c r="AF1273" s="59"/>
      <c r="AG1273" s="59"/>
      <c r="AH1273" s="59"/>
      <c r="AI1273" s="60"/>
      <c r="AJ1273" s="60"/>
      <c r="AK1273" s="60"/>
      <c r="AL1273" s="60"/>
      <c r="AM1273" s="60"/>
      <c r="AN1273" s="60"/>
      <c r="AO1273" s="60"/>
      <c r="AP1273" s="60"/>
      <c r="AQ1273" s="60"/>
      <c r="AR1273" s="60"/>
      <c r="AS1273" s="60"/>
      <c r="AT1273" s="60"/>
      <c r="AU1273" s="60"/>
      <c r="AV1273" s="60"/>
      <c r="AW1273" s="60"/>
      <c r="AX1273" s="60"/>
      <c r="AY1273" s="60"/>
      <c r="AZ1273" s="60"/>
      <c r="BA1273" s="60"/>
      <c r="BB1273" s="60"/>
      <c r="BC1273" s="60"/>
      <c r="BD1273" s="60"/>
      <c r="BE1273" s="60"/>
      <c r="BF1273" s="60"/>
      <c r="BG1273" s="60"/>
      <c r="BH1273" s="60"/>
      <c r="BI1273" s="60"/>
      <c r="BJ1273" s="60"/>
      <c r="BK1273" s="60"/>
      <c r="BL1273" s="60"/>
      <c r="BM1273" s="60"/>
      <c r="BN1273" s="60"/>
      <c r="BO1273" s="60"/>
      <c r="BP1273" s="60"/>
      <c r="BQ1273" s="60"/>
      <c r="BR1273" s="60"/>
      <c r="BS1273" s="60"/>
      <c r="BT1273" s="60"/>
      <c r="BU1273" s="60"/>
      <c r="BV1273" s="60"/>
      <c r="BW1273" s="60"/>
      <c r="BX1273" s="60"/>
      <c r="BY1273" s="60"/>
      <c r="BZ1273" s="60"/>
      <c r="CA1273" s="60"/>
      <c r="CB1273" s="60"/>
      <c r="CC1273" s="60"/>
      <c r="CD1273" s="60"/>
      <c r="CE1273" s="60"/>
      <c r="CF1273" s="60"/>
      <c r="CG1273" s="60"/>
      <c r="CH1273" s="60"/>
      <c r="CI1273" s="60"/>
      <c r="CJ1273" s="60"/>
      <c r="CK1273" s="60"/>
      <c r="CL1273" s="60"/>
      <c r="CM1273" s="60"/>
      <c r="CN1273" s="60"/>
      <c r="CO1273" s="60"/>
    </row>
    <row r="1274" spans="1:93" s="61" customFormat="1" x14ac:dyDescent="0.25">
      <c r="A1274" s="64"/>
      <c r="B1274" s="59"/>
      <c r="C1274" s="59"/>
      <c r="D1274" s="59"/>
      <c r="E1274" s="59"/>
      <c r="F1274" s="59"/>
      <c r="G1274" s="59"/>
      <c r="H1274" s="59"/>
      <c r="I1274" s="59"/>
      <c r="J1274" s="59"/>
      <c r="K1274" s="59"/>
      <c r="L1274" s="59"/>
      <c r="M1274" s="59"/>
      <c r="N1274" s="59"/>
      <c r="O1274" s="59"/>
      <c r="P1274" s="59"/>
      <c r="Q1274" s="59"/>
      <c r="R1274" s="59"/>
      <c r="S1274" s="59"/>
      <c r="T1274" s="59"/>
      <c r="U1274" s="59"/>
      <c r="V1274" s="59"/>
      <c r="W1274" s="59"/>
      <c r="X1274" s="59"/>
      <c r="Y1274" s="59"/>
      <c r="Z1274" s="59"/>
      <c r="AA1274" s="59"/>
      <c r="AB1274" s="59"/>
      <c r="AC1274" s="59"/>
      <c r="AD1274" s="59"/>
      <c r="AE1274" s="59"/>
      <c r="AF1274" s="59"/>
      <c r="AG1274" s="59"/>
      <c r="AH1274" s="59"/>
      <c r="AI1274" s="60"/>
      <c r="AJ1274" s="60"/>
      <c r="AK1274" s="60"/>
      <c r="AL1274" s="60"/>
      <c r="AM1274" s="60"/>
      <c r="AN1274" s="60"/>
      <c r="AO1274" s="60"/>
      <c r="AP1274" s="60"/>
      <c r="AQ1274" s="60"/>
      <c r="AR1274" s="60"/>
      <c r="AS1274" s="60"/>
      <c r="AT1274" s="60"/>
      <c r="AU1274" s="60"/>
      <c r="AV1274" s="60"/>
      <c r="AW1274" s="60"/>
      <c r="AX1274" s="60"/>
      <c r="AY1274" s="60"/>
      <c r="AZ1274" s="60"/>
      <c r="BA1274" s="60"/>
      <c r="BB1274" s="60"/>
      <c r="BC1274" s="60"/>
      <c r="BD1274" s="60"/>
      <c r="BE1274" s="60"/>
      <c r="BF1274" s="60"/>
      <c r="BG1274" s="60"/>
      <c r="BH1274" s="60"/>
      <c r="BI1274" s="60"/>
      <c r="BJ1274" s="60"/>
      <c r="BK1274" s="60"/>
      <c r="BL1274" s="60"/>
      <c r="BM1274" s="60"/>
      <c r="BN1274" s="60"/>
      <c r="BO1274" s="60"/>
      <c r="BP1274" s="60"/>
      <c r="BQ1274" s="60"/>
      <c r="BR1274" s="60"/>
      <c r="BS1274" s="60"/>
      <c r="BT1274" s="60"/>
      <c r="BU1274" s="60"/>
      <c r="BV1274" s="60"/>
      <c r="BW1274" s="60"/>
      <c r="BX1274" s="60"/>
      <c r="BY1274" s="60"/>
      <c r="BZ1274" s="60"/>
      <c r="CA1274" s="60"/>
      <c r="CB1274" s="60"/>
      <c r="CC1274" s="60"/>
      <c r="CD1274" s="60"/>
      <c r="CE1274" s="60"/>
      <c r="CF1274" s="60"/>
      <c r="CG1274" s="60"/>
      <c r="CH1274" s="60"/>
      <c r="CI1274" s="60"/>
      <c r="CJ1274" s="60"/>
      <c r="CK1274" s="60"/>
      <c r="CL1274" s="60"/>
      <c r="CM1274" s="60"/>
      <c r="CN1274" s="60"/>
      <c r="CO1274" s="60"/>
    </row>
    <row r="1275" spans="1:93" s="61" customFormat="1" x14ac:dyDescent="0.25">
      <c r="A1275" s="64"/>
      <c r="B1275" s="59"/>
      <c r="C1275" s="59"/>
      <c r="D1275" s="59"/>
      <c r="E1275" s="59"/>
      <c r="F1275" s="59"/>
      <c r="G1275" s="59"/>
      <c r="H1275" s="59"/>
      <c r="I1275" s="59"/>
      <c r="J1275" s="59"/>
      <c r="K1275" s="59"/>
      <c r="L1275" s="59"/>
      <c r="M1275" s="59"/>
      <c r="N1275" s="59"/>
      <c r="O1275" s="59"/>
      <c r="P1275" s="59"/>
      <c r="Q1275" s="59"/>
      <c r="R1275" s="59"/>
      <c r="S1275" s="59"/>
      <c r="T1275" s="59"/>
      <c r="U1275" s="59"/>
      <c r="V1275" s="59"/>
      <c r="W1275" s="59"/>
      <c r="X1275" s="59"/>
      <c r="Y1275" s="59"/>
      <c r="Z1275" s="59"/>
      <c r="AA1275" s="59"/>
      <c r="AB1275" s="59"/>
      <c r="AC1275" s="59"/>
      <c r="AD1275" s="59"/>
      <c r="AE1275" s="59"/>
      <c r="AF1275" s="59"/>
      <c r="AG1275" s="59"/>
      <c r="AH1275" s="59"/>
      <c r="AI1275" s="60"/>
      <c r="AJ1275" s="60"/>
      <c r="AK1275" s="60"/>
      <c r="AL1275" s="60"/>
      <c r="AM1275" s="60"/>
      <c r="AN1275" s="60"/>
      <c r="AO1275" s="60"/>
      <c r="AP1275" s="60"/>
      <c r="AQ1275" s="60"/>
      <c r="AR1275" s="60"/>
      <c r="AS1275" s="60"/>
      <c r="AT1275" s="60"/>
      <c r="AU1275" s="60"/>
      <c r="AV1275" s="60"/>
      <c r="AW1275" s="60"/>
      <c r="AX1275" s="60"/>
      <c r="AY1275" s="60"/>
      <c r="AZ1275" s="60"/>
      <c r="BA1275" s="60"/>
      <c r="BB1275" s="60"/>
      <c r="BC1275" s="60"/>
      <c r="BD1275" s="60"/>
      <c r="BE1275" s="60"/>
      <c r="BF1275" s="60"/>
      <c r="BG1275" s="60"/>
      <c r="BH1275" s="60"/>
      <c r="BI1275" s="60"/>
      <c r="BJ1275" s="60"/>
      <c r="BK1275" s="60"/>
      <c r="BL1275" s="60"/>
      <c r="BM1275" s="60"/>
      <c r="BN1275" s="60"/>
      <c r="BO1275" s="60"/>
      <c r="BP1275" s="60"/>
      <c r="BQ1275" s="60"/>
      <c r="BR1275" s="60"/>
      <c r="BS1275" s="60"/>
      <c r="BT1275" s="60"/>
      <c r="BU1275" s="60"/>
      <c r="BV1275" s="60"/>
      <c r="BW1275" s="60"/>
      <c r="BX1275" s="60"/>
      <c r="BY1275" s="60"/>
      <c r="BZ1275" s="60"/>
      <c r="CA1275" s="60"/>
      <c r="CB1275" s="60"/>
      <c r="CC1275" s="60"/>
      <c r="CD1275" s="60"/>
      <c r="CE1275" s="60"/>
      <c r="CF1275" s="60"/>
      <c r="CG1275" s="60"/>
      <c r="CH1275" s="60"/>
      <c r="CI1275" s="60"/>
      <c r="CJ1275" s="60"/>
      <c r="CK1275" s="60"/>
      <c r="CL1275" s="60"/>
      <c r="CM1275" s="60"/>
      <c r="CN1275" s="60"/>
      <c r="CO1275" s="60"/>
    </row>
    <row r="1276" spans="1:93" s="61" customFormat="1" x14ac:dyDescent="0.25">
      <c r="A1276" s="64"/>
      <c r="B1276" s="59"/>
      <c r="C1276" s="59"/>
      <c r="D1276" s="59"/>
      <c r="E1276" s="59"/>
      <c r="F1276" s="59"/>
      <c r="G1276" s="59"/>
      <c r="H1276" s="59"/>
      <c r="I1276" s="59"/>
      <c r="J1276" s="59"/>
      <c r="K1276" s="59"/>
      <c r="L1276" s="59"/>
      <c r="M1276" s="59"/>
      <c r="N1276" s="59"/>
      <c r="O1276" s="59"/>
      <c r="P1276" s="59"/>
      <c r="Q1276" s="59"/>
      <c r="R1276" s="59"/>
      <c r="S1276" s="59"/>
      <c r="T1276" s="59"/>
      <c r="U1276" s="59"/>
      <c r="V1276" s="59"/>
      <c r="W1276" s="59"/>
      <c r="X1276" s="59"/>
      <c r="Y1276" s="59"/>
      <c r="Z1276" s="59"/>
      <c r="AA1276" s="59"/>
      <c r="AB1276" s="59"/>
      <c r="AC1276" s="59"/>
      <c r="AD1276" s="59"/>
      <c r="AE1276" s="59"/>
      <c r="AF1276" s="59"/>
      <c r="AG1276" s="59"/>
      <c r="AH1276" s="59"/>
      <c r="AI1276" s="60"/>
      <c r="AJ1276" s="60"/>
      <c r="AK1276" s="60"/>
      <c r="AL1276" s="60"/>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60"/>
      <c r="CC1276" s="60"/>
      <c r="CD1276" s="60"/>
      <c r="CE1276" s="60"/>
      <c r="CF1276" s="60"/>
      <c r="CG1276" s="60"/>
      <c r="CH1276" s="60"/>
      <c r="CI1276" s="60"/>
      <c r="CJ1276" s="60"/>
      <c r="CK1276" s="60"/>
      <c r="CL1276" s="60"/>
      <c r="CM1276" s="60"/>
      <c r="CN1276" s="60"/>
      <c r="CO1276" s="60"/>
    </row>
    <row r="1277" spans="1:93" s="61" customFormat="1" x14ac:dyDescent="0.25">
      <c r="A1277" s="64"/>
      <c r="B1277" s="59"/>
      <c r="C1277" s="59"/>
      <c r="D1277" s="59"/>
      <c r="E1277" s="59"/>
      <c r="F1277" s="59"/>
      <c r="G1277" s="59"/>
      <c r="H1277" s="59"/>
      <c r="I1277" s="59"/>
      <c r="J1277" s="59"/>
      <c r="K1277" s="59"/>
      <c r="L1277" s="59"/>
      <c r="M1277" s="59"/>
      <c r="N1277" s="59"/>
      <c r="O1277" s="59"/>
      <c r="P1277" s="59"/>
      <c r="Q1277" s="59"/>
      <c r="R1277" s="59"/>
      <c r="S1277" s="59"/>
      <c r="T1277" s="59"/>
      <c r="U1277" s="59"/>
      <c r="V1277" s="59"/>
      <c r="W1277" s="59"/>
      <c r="X1277" s="59"/>
      <c r="Y1277" s="59"/>
      <c r="Z1277" s="59"/>
      <c r="AA1277" s="59"/>
      <c r="AB1277" s="59"/>
      <c r="AC1277" s="59"/>
      <c r="AD1277" s="59"/>
      <c r="AE1277" s="59"/>
      <c r="AF1277" s="59"/>
      <c r="AG1277" s="59"/>
      <c r="AH1277" s="59"/>
      <c r="AI1277" s="60"/>
      <c r="AJ1277" s="60"/>
      <c r="AK1277" s="60"/>
      <c r="AL1277" s="60"/>
      <c r="AM1277" s="60"/>
      <c r="AN1277" s="60"/>
      <c r="AO1277" s="60"/>
      <c r="AP1277" s="60"/>
      <c r="AQ1277" s="60"/>
      <c r="AR1277" s="60"/>
      <c r="AS1277" s="60"/>
      <c r="AT1277" s="60"/>
      <c r="AU1277" s="60"/>
      <c r="AV1277" s="60"/>
      <c r="AW1277" s="60"/>
      <c r="AX1277" s="60"/>
      <c r="AY1277" s="60"/>
      <c r="AZ1277" s="60"/>
      <c r="BA1277" s="60"/>
      <c r="BB1277" s="60"/>
      <c r="BC1277" s="60"/>
      <c r="BD1277" s="60"/>
      <c r="BE1277" s="60"/>
      <c r="BF1277" s="60"/>
      <c r="BG1277" s="60"/>
      <c r="BH1277" s="60"/>
      <c r="BI1277" s="60"/>
      <c r="BJ1277" s="60"/>
      <c r="BK1277" s="60"/>
      <c r="BL1277" s="60"/>
      <c r="BM1277" s="60"/>
      <c r="BN1277" s="60"/>
      <c r="BO1277" s="60"/>
      <c r="BP1277" s="60"/>
      <c r="BQ1277" s="60"/>
      <c r="BR1277" s="60"/>
      <c r="BS1277" s="60"/>
      <c r="BT1277" s="60"/>
      <c r="BU1277" s="60"/>
      <c r="BV1277" s="60"/>
      <c r="BW1277" s="60"/>
      <c r="BX1277" s="60"/>
      <c r="BY1277" s="60"/>
      <c r="BZ1277" s="60"/>
      <c r="CA1277" s="60"/>
      <c r="CB1277" s="60"/>
      <c r="CC1277" s="60"/>
      <c r="CD1277" s="60"/>
      <c r="CE1277" s="60"/>
      <c r="CF1277" s="60"/>
      <c r="CG1277" s="60"/>
      <c r="CH1277" s="60"/>
      <c r="CI1277" s="60"/>
      <c r="CJ1277" s="60"/>
      <c r="CK1277" s="60"/>
      <c r="CL1277" s="60"/>
      <c r="CM1277" s="60"/>
      <c r="CN1277" s="60"/>
      <c r="CO1277" s="60"/>
    </row>
    <row r="1278" spans="1:93" s="61" customFormat="1" x14ac:dyDescent="0.25">
      <c r="A1278" s="64"/>
      <c r="B1278" s="59"/>
      <c r="C1278" s="59"/>
      <c r="D1278" s="59"/>
      <c r="E1278" s="59"/>
      <c r="F1278" s="59"/>
      <c r="G1278" s="59"/>
      <c r="H1278" s="59"/>
      <c r="I1278" s="59"/>
      <c r="J1278" s="59"/>
      <c r="K1278" s="59"/>
      <c r="L1278" s="59"/>
      <c r="M1278" s="59"/>
      <c r="N1278" s="59"/>
      <c r="O1278" s="59"/>
      <c r="P1278" s="59"/>
      <c r="Q1278" s="59"/>
      <c r="R1278" s="59"/>
      <c r="S1278" s="59"/>
      <c r="T1278" s="59"/>
      <c r="U1278" s="59"/>
      <c r="V1278" s="59"/>
      <c r="W1278" s="59"/>
      <c r="X1278" s="59"/>
      <c r="Y1278" s="59"/>
      <c r="Z1278" s="59"/>
      <c r="AA1278" s="59"/>
      <c r="AB1278" s="59"/>
      <c r="AC1278" s="59"/>
      <c r="AD1278" s="59"/>
      <c r="AE1278" s="59"/>
      <c r="AF1278" s="59"/>
      <c r="AG1278" s="59"/>
      <c r="AH1278" s="59"/>
      <c r="AI1278" s="60"/>
      <c r="AJ1278" s="60"/>
      <c r="AK1278" s="60"/>
      <c r="AL1278" s="60"/>
      <c r="AM1278" s="60"/>
      <c r="AN1278" s="60"/>
      <c r="AO1278" s="60"/>
      <c r="AP1278" s="60"/>
      <c r="AQ1278" s="60"/>
      <c r="AR1278" s="60"/>
      <c r="AS1278" s="60"/>
      <c r="AT1278" s="60"/>
      <c r="AU1278" s="60"/>
      <c r="AV1278" s="60"/>
      <c r="AW1278" s="60"/>
      <c r="AX1278" s="60"/>
      <c r="AY1278" s="60"/>
      <c r="AZ1278" s="60"/>
      <c r="BA1278" s="60"/>
      <c r="BB1278" s="60"/>
      <c r="BC1278" s="60"/>
      <c r="BD1278" s="60"/>
      <c r="BE1278" s="60"/>
      <c r="BF1278" s="60"/>
      <c r="BG1278" s="60"/>
      <c r="BH1278" s="60"/>
      <c r="BI1278" s="60"/>
      <c r="BJ1278" s="60"/>
      <c r="BK1278" s="60"/>
      <c r="BL1278" s="60"/>
      <c r="BM1278" s="60"/>
      <c r="BN1278" s="60"/>
      <c r="BO1278" s="60"/>
      <c r="BP1278" s="60"/>
      <c r="BQ1278" s="60"/>
      <c r="BR1278" s="60"/>
      <c r="BS1278" s="60"/>
      <c r="BT1278" s="60"/>
      <c r="BU1278" s="60"/>
      <c r="BV1278" s="60"/>
      <c r="BW1278" s="60"/>
      <c r="BX1278" s="60"/>
      <c r="BY1278" s="60"/>
      <c r="BZ1278" s="60"/>
      <c r="CA1278" s="60"/>
      <c r="CB1278" s="60"/>
      <c r="CC1278" s="60"/>
      <c r="CD1278" s="60"/>
      <c r="CE1278" s="60"/>
      <c r="CF1278" s="60"/>
      <c r="CG1278" s="60"/>
      <c r="CH1278" s="60"/>
      <c r="CI1278" s="60"/>
      <c r="CJ1278" s="60"/>
      <c r="CK1278" s="60"/>
      <c r="CL1278" s="60"/>
      <c r="CM1278" s="60"/>
      <c r="CN1278" s="60"/>
      <c r="CO1278" s="60"/>
    </row>
    <row r="1279" spans="1:93" s="61" customFormat="1" x14ac:dyDescent="0.25">
      <c r="A1279" s="64"/>
      <c r="B1279" s="59"/>
      <c r="C1279" s="59"/>
      <c r="D1279" s="59"/>
      <c r="E1279" s="59"/>
      <c r="F1279" s="59"/>
      <c r="G1279" s="59"/>
      <c r="H1279" s="59"/>
      <c r="I1279" s="59"/>
      <c r="J1279" s="59"/>
      <c r="K1279" s="59"/>
      <c r="L1279" s="59"/>
      <c r="M1279" s="59"/>
      <c r="N1279" s="59"/>
      <c r="O1279" s="59"/>
      <c r="P1279" s="59"/>
      <c r="Q1279" s="59"/>
      <c r="R1279" s="59"/>
      <c r="S1279" s="59"/>
      <c r="T1279" s="59"/>
      <c r="U1279" s="59"/>
      <c r="V1279" s="59"/>
      <c r="W1279" s="59"/>
      <c r="X1279" s="59"/>
      <c r="Y1279" s="59"/>
      <c r="Z1279" s="59"/>
      <c r="AA1279" s="59"/>
      <c r="AB1279" s="59"/>
      <c r="AC1279" s="59"/>
      <c r="AD1279" s="59"/>
      <c r="AE1279" s="59"/>
      <c r="AF1279" s="59"/>
      <c r="AG1279" s="59"/>
      <c r="AH1279" s="59"/>
      <c r="AI1279" s="60"/>
      <c r="AJ1279" s="60"/>
      <c r="AK1279" s="60"/>
      <c r="AL1279" s="60"/>
      <c r="AM1279" s="60"/>
      <c r="AN1279" s="60"/>
      <c r="AO1279" s="60"/>
      <c r="AP1279" s="60"/>
      <c r="AQ1279" s="60"/>
      <c r="AR1279" s="60"/>
      <c r="AS1279" s="60"/>
      <c r="AT1279" s="60"/>
      <c r="AU1279" s="60"/>
      <c r="AV1279" s="60"/>
      <c r="AW1279" s="60"/>
      <c r="AX1279" s="60"/>
      <c r="AY1279" s="60"/>
      <c r="AZ1279" s="60"/>
      <c r="BA1279" s="60"/>
      <c r="BB1279" s="60"/>
      <c r="BC1279" s="60"/>
      <c r="BD1279" s="60"/>
      <c r="BE1279" s="60"/>
      <c r="BF1279" s="60"/>
      <c r="BG1279" s="60"/>
      <c r="BH1279" s="60"/>
      <c r="BI1279" s="60"/>
      <c r="BJ1279" s="60"/>
      <c r="BK1279" s="60"/>
      <c r="BL1279" s="60"/>
      <c r="BM1279" s="60"/>
      <c r="BN1279" s="60"/>
      <c r="BO1279" s="60"/>
      <c r="BP1279" s="60"/>
      <c r="BQ1279" s="60"/>
      <c r="BR1279" s="60"/>
      <c r="BS1279" s="60"/>
      <c r="BT1279" s="60"/>
      <c r="BU1279" s="60"/>
      <c r="BV1279" s="60"/>
      <c r="BW1279" s="60"/>
      <c r="BX1279" s="60"/>
      <c r="BY1279" s="60"/>
      <c r="BZ1279" s="60"/>
      <c r="CA1279" s="60"/>
      <c r="CB1279" s="60"/>
      <c r="CC1279" s="60"/>
      <c r="CD1279" s="60"/>
      <c r="CE1279" s="60"/>
      <c r="CF1279" s="60"/>
      <c r="CG1279" s="60"/>
      <c r="CH1279" s="60"/>
      <c r="CI1279" s="60"/>
      <c r="CJ1279" s="60"/>
      <c r="CK1279" s="60"/>
      <c r="CL1279" s="60"/>
      <c r="CM1279" s="60"/>
      <c r="CN1279" s="60"/>
      <c r="CO1279" s="60"/>
    </row>
    <row r="1280" spans="1:93" s="61" customFormat="1" x14ac:dyDescent="0.25">
      <c r="A1280" s="64"/>
      <c r="B1280" s="59"/>
      <c r="C1280" s="59"/>
      <c r="D1280" s="59"/>
      <c r="E1280" s="59"/>
      <c r="F1280" s="59"/>
      <c r="G1280" s="59"/>
      <c r="H1280" s="59"/>
      <c r="I1280" s="59"/>
      <c r="J1280" s="59"/>
      <c r="K1280" s="59"/>
      <c r="L1280" s="59"/>
      <c r="M1280" s="59"/>
      <c r="N1280" s="59"/>
      <c r="O1280" s="59"/>
      <c r="P1280" s="59"/>
      <c r="Q1280" s="59"/>
      <c r="R1280" s="59"/>
      <c r="S1280" s="59"/>
      <c r="T1280" s="59"/>
      <c r="U1280" s="59"/>
      <c r="V1280" s="59"/>
      <c r="W1280" s="59"/>
      <c r="X1280" s="59"/>
      <c r="Y1280" s="59"/>
      <c r="Z1280" s="59"/>
      <c r="AA1280" s="59"/>
      <c r="AB1280" s="59"/>
      <c r="AC1280" s="59"/>
      <c r="AD1280" s="59"/>
      <c r="AE1280" s="59"/>
      <c r="AF1280" s="59"/>
      <c r="AG1280" s="59"/>
      <c r="AH1280" s="59"/>
      <c r="AI1280" s="60"/>
      <c r="AJ1280" s="60"/>
      <c r="AK1280" s="60"/>
      <c r="AL1280" s="60"/>
      <c r="AM1280" s="60"/>
      <c r="AN1280" s="60"/>
      <c r="AO1280" s="60"/>
      <c r="AP1280" s="60"/>
      <c r="AQ1280" s="60"/>
      <c r="AR1280" s="60"/>
      <c r="AS1280" s="60"/>
      <c r="AT1280" s="60"/>
      <c r="AU1280" s="60"/>
      <c r="AV1280" s="60"/>
      <c r="AW1280" s="60"/>
      <c r="AX1280" s="60"/>
      <c r="AY1280" s="60"/>
      <c r="AZ1280" s="60"/>
      <c r="BA1280" s="60"/>
      <c r="BB1280" s="60"/>
      <c r="BC1280" s="60"/>
      <c r="BD1280" s="60"/>
      <c r="BE1280" s="60"/>
      <c r="BF1280" s="60"/>
      <c r="BG1280" s="60"/>
      <c r="BH1280" s="60"/>
      <c r="BI1280" s="60"/>
      <c r="BJ1280" s="60"/>
      <c r="BK1280" s="60"/>
      <c r="BL1280" s="60"/>
      <c r="BM1280" s="60"/>
      <c r="BN1280" s="60"/>
      <c r="BO1280" s="60"/>
      <c r="BP1280" s="60"/>
      <c r="BQ1280" s="60"/>
      <c r="BR1280" s="60"/>
      <c r="BS1280" s="60"/>
      <c r="BT1280" s="60"/>
      <c r="BU1280" s="60"/>
      <c r="BV1280" s="60"/>
      <c r="BW1280" s="60"/>
      <c r="BX1280" s="60"/>
      <c r="BY1280" s="60"/>
      <c r="BZ1280" s="60"/>
      <c r="CA1280" s="60"/>
      <c r="CB1280" s="60"/>
      <c r="CC1280" s="60"/>
      <c r="CD1280" s="60"/>
      <c r="CE1280" s="60"/>
      <c r="CF1280" s="60"/>
      <c r="CG1280" s="60"/>
      <c r="CH1280" s="60"/>
      <c r="CI1280" s="60"/>
      <c r="CJ1280" s="60"/>
      <c r="CK1280" s="60"/>
      <c r="CL1280" s="60"/>
      <c r="CM1280" s="60"/>
      <c r="CN1280" s="60"/>
      <c r="CO1280" s="60"/>
    </row>
    <row r="1281" spans="1:93" s="61" customFormat="1" x14ac:dyDescent="0.25">
      <c r="A1281" s="64"/>
      <c r="B1281" s="59"/>
      <c r="C1281" s="59"/>
      <c r="D1281" s="59"/>
      <c r="E1281" s="59"/>
      <c r="F1281" s="59"/>
      <c r="G1281" s="59"/>
      <c r="H1281" s="59"/>
      <c r="I1281" s="59"/>
      <c r="J1281" s="59"/>
      <c r="K1281" s="59"/>
      <c r="L1281" s="59"/>
      <c r="M1281" s="59"/>
      <c r="N1281" s="59"/>
      <c r="O1281" s="59"/>
      <c r="P1281" s="59"/>
      <c r="Q1281" s="59"/>
      <c r="R1281" s="59"/>
      <c r="S1281" s="59"/>
      <c r="T1281" s="59"/>
      <c r="U1281" s="59"/>
      <c r="V1281" s="59"/>
      <c r="W1281" s="59"/>
      <c r="X1281" s="59"/>
      <c r="Y1281" s="59"/>
      <c r="Z1281" s="59"/>
      <c r="AA1281" s="59"/>
      <c r="AB1281" s="59"/>
      <c r="AC1281" s="59"/>
      <c r="AD1281" s="59"/>
      <c r="AE1281" s="59"/>
      <c r="AF1281" s="59"/>
      <c r="AG1281" s="59"/>
      <c r="AH1281" s="59"/>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BM1281" s="60"/>
      <c r="BN1281" s="60"/>
      <c r="BO1281" s="60"/>
      <c r="BP1281" s="60"/>
      <c r="BQ1281" s="60"/>
      <c r="BR1281" s="60"/>
      <c r="BS1281" s="60"/>
      <c r="BT1281" s="60"/>
      <c r="BU1281" s="60"/>
      <c r="BV1281" s="60"/>
      <c r="BW1281" s="60"/>
      <c r="BX1281" s="60"/>
      <c r="BY1281" s="60"/>
      <c r="BZ1281" s="60"/>
      <c r="CA1281" s="60"/>
      <c r="CB1281" s="60"/>
      <c r="CC1281" s="60"/>
      <c r="CD1281" s="60"/>
      <c r="CE1281" s="60"/>
      <c r="CF1281" s="60"/>
      <c r="CG1281" s="60"/>
      <c r="CH1281" s="60"/>
      <c r="CI1281" s="60"/>
      <c r="CJ1281" s="60"/>
      <c r="CK1281" s="60"/>
      <c r="CL1281" s="60"/>
      <c r="CM1281" s="60"/>
      <c r="CN1281" s="60"/>
      <c r="CO1281" s="60"/>
    </row>
    <row r="1282" spans="1:93" x14ac:dyDescent="0.25">
      <c r="A1282" s="64"/>
      <c r="B1282" s="59"/>
      <c r="C1282" s="59"/>
      <c r="D1282" s="59"/>
      <c r="E1282" s="59"/>
      <c r="F1282" s="59"/>
      <c r="G1282" s="59"/>
      <c r="H1282" s="59"/>
      <c r="I1282" s="59"/>
      <c r="J1282" s="59"/>
      <c r="K1282" s="59"/>
      <c r="L1282" s="59"/>
      <c r="M1282" s="59"/>
      <c r="N1282" s="59"/>
      <c r="O1282" s="59"/>
      <c r="P1282" s="59"/>
      <c r="Q1282" s="59"/>
      <c r="R1282" s="59"/>
      <c r="S1282" s="59"/>
      <c r="T1282" s="59"/>
      <c r="U1282" s="59"/>
      <c r="V1282" s="59"/>
      <c r="W1282" s="59"/>
      <c r="X1282" s="59"/>
      <c r="Y1282" s="59"/>
      <c r="Z1282" s="59"/>
      <c r="AA1282" s="59"/>
      <c r="AB1282" s="59"/>
      <c r="AC1282" s="59"/>
      <c r="AD1282" s="59"/>
      <c r="AE1282" s="59"/>
      <c r="AF1282" s="59"/>
      <c r="AG1282" s="59"/>
      <c r="AH1282" s="59"/>
      <c r="AI1282" s="60"/>
      <c r="AJ1282" s="60"/>
    </row>
    <row r="1283" spans="1:93" x14ac:dyDescent="0.25">
      <c r="A1283" s="64"/>
      <c r="B1283" s="59"/>
      <c r="C1283" s="59"/>
      <c r="D1283" s="59"/>
      <c r="E1283" s="59"/>
      <c r="F1283" s="59"/>
      <c r="G1283" s="59"/>
      <c r="H1283" s="59"/>
      <c r="I1283" s="59"/>
      <c r="J1283" s="59"/>
      <c r="K1283" s="59"/>
      <c r="L1283" s="59"/>
      <c r="M1283" s="59"/>
      <c r="N1283" s="59"/>
      <c r="O1283" s="59"/>
      <c r="P1283" s="59"/>
      <c r="Q1283" s="59"/>
      <c r="R1283" s="59"/>
      <c r="S1283" s="59"/>
      <c r="T1283" s="59"/>
      <c r="U1283" s="59"/>
      <c r="V1283" s="59"/>
      <c r="W1283" s="59"/>
      <c r="X1283" s="59"/>
      <c r="Y1283" s="59"/>
      <c r="Z1283" s="59"/>
      <c r="AA1283" s="59"/>
      <c r="AB1283" s="59"/>
      <c r="AC1283" s="59"/>
      <c r="AD1283" s="59"/>
      <c r="AE1283" s="59"/>
      <c r="AF1283" s="59"/>
      <c r="AG1283" s="59"/>
      <c r="AH1283" s="59"/>
      <c r="AI1283" s="60"/>
      <c r="AJ1283" s="60"/>
    </row>
    <row r="1284" spans="1:93" x14ac:dyDescent="0.25">
      <c r="A1284" s="64"/>
      <c r="B1284" s="59"/>
      <c r="C1284" s="59"/>
      <c r="D1284" s="59"/>
      <c r="E1284" s="59"/>
      <c r="F1284" s="59"/>
      <c r="G1284" s="59"/>
      <c r="H1284" s="59"/>
      <c r="I1284" s="59"/>
      <c r="J1284" s="59"/>
      <c r="K1284" s="59"/>
      <c r="L1284" s="59"/>
      <c r="M1284" s="59"/>
      <c r="N1284" s="59"/>
      <c r="O1284" s="59"/>
      <c r="P1284" s="59"/>
      <c r="Q1284" s="59"/>
      <c r="R1284" s="59"/>
      <c r="S1284" s="59"/>
      <c r="T1284" s="59"/>
      <c r="U1284" s="59"/>
      <c r="V1284" s="59"/>
      <c r="W1284" s="59"/>
      <c r="X1284" s="59"/>
      <c r="Y1284" s="59"/>
      <c r="Z1284" s="59"/>
      <c r="AA1284" s="59"/>
      <c r="AB1284" s="59"/>
      <c r="AC1284" s="59"/>
      <c r="AD1284" s="59"/>
      <c r="AE1284" s="59"/>
      <c r="AF1284" s="59"/>
      <c r="AG1284" s="59"/>
      <c r="AH1284" s="59"/>
      <c r="AI1284" s="60"/>
      <c r="AJ1284" s="60"/>
    </row>
    <row r="1285" spans="1:93" x14ac:dyDescent="0.25">
      <c r="A1285" s="64"/>
      <c r="B1285" s="59"/>
      <c r="C1285" s="59"/>
      <c r="D1285" s="59"/>
      <c r="E1285" s="59"/>
      <c r="F1285" s="59"/>
      <c r="G1285" s="59"/>
      <c r="H1285" s="59"/>
      <c r="I1285" s="59"/>
      <c r="J1285" s="59"/>
      <c r="K1285" s="59"/>
      <c r="L1285" s="59"/>
      <c r="M1285" s="59"/>
      <c r="N1285" s="59"/>
      <c r="O1285" s="59"/>
      <c r="P1285" s="59"/>
      <c r="Q1285" s="59"/>
      <c r="R1285" s="59"/>
      <c r="S1285" s="59"/>
      <c r="T1285" s="59"/>
      <c r="U1285" s="59"/>
      <c r="V1285" s="59"/>
      <c r="W1285" s="59"/>
      <c r="X1285" s="59"/>
      <c r="Y1285" s="59"/>
      <c r="Z1285" s="59"/>
      <c r="AA1285" s="59"/>
      <c r="AB1285" s="59"/>
      <c r="AC1285" s="59"/>
      <c r="AD1285" s="59"/>
      <c r="AE1285" s="59"/>
      <c r="AF1285" s="59"/>
      <c r="AG1285" s="59"/>
      <c r="AH1285" s="59"/>
      <c r="AI1285" s="60"/>
      <c r="AJ1285" s="60"/>
    </row>
    <row r="1286" spans="1:93" x14ac:dyDescent="0.25">
      <c r="A1286" s="64"/>
      <c r="B1286" s="59"/>
      <c r="C1286" s="59"/>
      <c r="D1286" s="59"/>
      <c r="E1286" s="59"/>
      <c r="F1286" s="59"/>
      <c r="G1286" s="59"/>
      <c r="H1286" s="59"/>
      <c r="I1286" s="59"/>
      <c r="J1286" s="59"/>
      <c r="K1286" s="59"/>
      <c r="L1286" s="59"/>
      <c r="M1286" s="59"/>
      <c r="N1286" s="59"/>
      <c r="O1286" s="59"/>
      <c r="P1286" s="59"/>
      <c r="Q1286" s="59"/>
      <c r="R1286" s="59"/>
      <c r="S1286" s="59"/>
      <c r="T1286" s="59"/>
      <c r="U1286" s="59"/>
      <c r="V1286" s="59"/>
      <c r="W1286" s="59"/>
      <c r="X1286" s="59"/>
      <c r="Y1286" s="59"/>
      <c r="Z1286" s="59"/>
      <c r="AA1286" s="59"/>
      <c r="AB1286" s="59"/>
      <c r="AC1286" s="59"/>
      <c r="AD1286" s="59"/>
      <c r="AE1286" s="59"/>
      <c r="AF1286" s="59"/>
      <c r="AG1286" s="59"/>
      <c r="AH1286" s="59"/>
      <c r="AI1286" s="60"/>
      <c r="AJ1286" s="60"/>
    </row>
    <row r="1287" spans="1:93" x14ac:dyDescent="0.25">
      <c r="A1287" s="64"/>
      <c r="B1287" s="59"/>
      <c r="C1287" s="59"/>
      <c r="D1287" s="59"/>
      <c r="E1287" s="59"/>
      <c r="F1287" s="59"/>
      <c r="G1287" s="59"/>
      <c r="H1287" s="59"/>
      <c r="I1287" s="59"/>
      <c r="J1287" s="59"/>
      <c r="K1287" s="59"/>
      <c r="L1287" s="59"/>
      <c r="M1287" s="59"/>
      <c r="N1287" s="59"/>
      <c r="O1287" s="59"/>
      <c r="P1287" s="59"/>
      <c r="Q1287" s="59"/>
      <c r="R1287" s="59"/>
      <c r="S1287" s="59"/>
      <c r="T1287" s="59"/>
      <c r="U1287" s="59"/>
      <c r="V1287" s="59"/>
      <c r="W1287" s="59"/>
      <c r="X1287" s="59"/>
      <c r="Y1287" s="59"/>
      <c r="Z1287" s="59"/>
      <c r="AA1287" s="59"/>
      <c r="AB1287" s="59"/>
      <c r="AC1287" s="59"/>
      <c r="AD1287" s="59"/>
      <c r="AE1287" s="59"/>
      <c r="AF1287" s="59"/>
      <c r="AG1287" s="59"/>
      <c r="AH1287" s="59"/>
      <c r="AI1287" s="60"/>
      <c r="AJ1287" s="60"/>
    </row>
    <row r="1288" spans="1:93" x14ac:dyDescent="0.25">
      <c r="A1288" s="64"/>
      <c r="B1288" s="59"/>
      <c r="C1288" s="59"/>
      <c r="D1288" s="59"/>
      <c r="E1288" s="59"/>
      <c r="F1288" s="59"/>
      <c r="G1288" s="59"/>
      <c r="H1288" s="59"/>
      <c r="I1288" s="59"/>
      <c r="J1288" s="59"/>
      <c r="K1288" s="59"/>
      <c r="L1288" s="59"/>
      <c r="M1288" s="59"/>
      <c r="N1288" s="59"/>
      <c r="O1288" s="59"/>
      <c r="P1288" s="59"/>
      <c r="Q1288" s="59"/>
      <c r="R1288" s="59"/>
      <c r="S1288" s="59"/>
      <c r="T1288" s="59"/>
      <c r="U1288" s="59"/>
      <c r="V1288" s="59"/>
      <c r="W1288" s="59"/>
      <c r="X1288" s="59"/>
      <c r="Y1288" s="59"/>
      <c r="Z1288" s="59"/>
      <c r="AA1288" s="59"/>
      <c r="AB1288" s="59"/>
      <c r="AC1288" s="59"/>
      <c r="AD1288" s="59"/>
      <c r="AE1288" s="59"/>
      <c r="AF1288" s="59"/>
      <c r="AG1288" s="59"/>
      <c r="AH1288" s="59"/>
      <c r="AI1288" s="60"/>
      <c r="AJ1288" s="60"/>
    </row>
    <row r="1289" spans="1:93" x14ac:dyDescent="0.25">
      <c r="A1289" s="64"/>
      <c r="B1289" s="59"/>
      <c r="C1289" s="59"/>
      <c r="D1289" s="59"/>
      <c r="E1289" s="59"/>
      <c r="F1289" s="59"/>
      <c r="G1289" s="59"/>
      <c r="H1289" s="59"/>
      <c r="I1289" s="59"/>
      <c r="J1289" s="59"/>
      <c r="K1289" s="59"/>
      <c r="L1289" s="59"/>
      <c r="M1289" s="59"/>
      <c r="N1289" s="59"/>
      <c r="O1289" s="59"/>
      <c r="P1289" s="59"/>
      <c r="Q1289" s="59"/>
      <c r="R1289" s="59"/>
      <c r="S1289" s="59"/>
      <c r="T1289" s="59"/>
      <c r="U1289" s="59"/>
      <c r="V1289" s="59"/>
      <c r="W1289" s="59"/>
      <c r="X1289" s="59"/>
      <c r="Y1289" s="59"/>
      <c r="Z1289" s="59"/>
      <c r="AA1289" s="59"/>
      <c r="AB1289" s="59"/>
      <c r="AC1289" s="59"/>
      <c r="AD1289" s="59"/>
      <c r="AE1289" s="59"/>
      <c r="AF1289" s="59"/>
      <c r="AG1289" s="59"/>
      <c r="AH1289" s="59"/>
      <c r="AI1289" s="60"/>
      <c r="AJ1289" s="60"/>
    </row>
    <row r="1290" spans="1:93" x14ac:dyDescent="0.25">
      <c r="A1290" s="64"/>
      <c r="B1290" s="59"/>
      <c r="C1290" s="59"/>
      <c r="D1290" s="59"/>
      <c r="E1290" s="59"/>
      <c r="F1290" s="59"/>
      <c r="G1290" s="59"/>
      <c r="H1290" s="59"/>
      <c r="I1290" s="59"/>
      <c r="J1290" s="59"/>
      <c r="K1290" s="59"/>
      <c r="L1290" s="59"/>
      <c r="M1290" s="59"/>
      <c r="N1290" s="59"/>
      <c r="O1290" s="59"/>
      <c r="P1290" s="59"/>
      <c r="Q1290" s="59"/>
      <c r="R1290" s="59"/>
      <c r="S1290" s="59"/>
      <c r="T1290" s="59"/>
      <c r="U1290" s="59"/>
      <c r="V1290" s="59"/>
      <c r="W1290" s="59"/>
      <c r="X1290" s="59"/>
      <c r="Y1290" s="59"/>
      <c r="Z1290" s="59"/>
      <c r="AA1290" s="59"/>
      <c r="AB1290" s="59"/>
      <c r="AC1290" s="59"/>
      <c r="AD1290" s="59"/>
      <c r="AE1290" s="59"/>
      <c r="AF1290" s="59"/>
      <c r="AG1290" s="59"/>
      <c r="AH1290" s="59"/>
      <c r="AI1290" s="60"/>
      <c r="AJ1290" s="60"/>
    </row>
    <row r="1291" spans="1:93" x14ac:dyDescent="0.25">
      <c r="A1291" s="64"/>
      <c r="B1291" s="59"/>
      <c r="C1291" s="59"/>
      <c r="D1291" s="59"/>
      <c r="E1291" s="59"/>
      <c r="F1291" s="59"/>
      <c r="G1291" s="59"/>
      <c r="H1291" s="59"/>
      <c r="I1291" s="59"/>
      <c r="J1291" s="59"/>
      <c r="K1291" s="59"/>
      <c r="L1291" s="59"/>
      <c r="M1291" s="59"/>
      <c r="N1291" s="59"/>
      <c r="O1291" s="59"/>
      <c r="P1291" s="59"/>
      <c r="Q1291" s="59"/>
      <c r="R1291" s="59"/>
      <c r="S1291" s="59"/>
      <c r="T1291" s="59"/>
      <c r="U1291" s="59"/>
      <c r="V1291" s="59"/>
      <c r="W1291" s="59"/>
      <c r="X1291" s="59"/>
      <c r="Y1291" s="59"/>
      <c r="Z1291" s="59"/>
      <c r="AA1291" s="59"/>
      <c r="AB1291" s="59"/>
      <c r="AC1291" s="59"/>
      <c r="AD1291" s="59"/>
      <c r="AE1291" s="59"/>
      <c r="AF1291" s="59"/>
      <c r="AG1291" s="59"/>
      <c r="AH1291" s="59"/>
      <c r="AI1291" s="60"/>
      <c r="AJ1291" s="60"/>
    </row>
    <row r="1292" spans="1:93" x14ac:dyDescent="0.25">
      <c r="A1292" s="64"/>
      <c r="B1292" s="59"/>
      <c r="C1292" s="59"/>
      <c r="D1292" s="59"/>
      <c r="E1292" s="59"/>
      <c r="F1292" s="59"/>
      <c r="G1292" s="59"/>
      <c r="H1292" s="59"/>
      <c r="I1292" s="59"/>
      <c r="J1292" s="59"/>
      <c r="K1292" s="59"/>
      <c r="L1292" s="59"/>
      <c r="M1292" s="59"/>
      <c r="N1292" s="59"/>
      <c r="O1292" s="59"/>
      <c r="P1292" s="59"/>
      <c r="Q1292" s="59"/>
      <c r="R1292" s="59"/>
      <c r="S1292" s="59"/>
      <c r="T1292" s="59"/>
      <c r="U1292" s="59"/>
      <c r="V1292" s="59"/>
      <c r="W1292" s="59"/>
      <c r="X1292" s="59"/>
      <c r="Y1292" s="59"/>
      <c r="Z1292" s="59"/>
      <c r="AA1292" s="59"/>
      <c r="AB1292" s="59"/>
      <c r="AC1292" s="59"/>
      <c r="AD1292" s="59"/>
      <c r="AE1292" s="59"/>
      <c r="AF1292" s="59"/>
      <c r="AG1292" s="59"/>
      <c r="AH1292" s="59"/>
      <c r="AI1292" s="60"/>
      <c r="AJ1292" s="60"/>
    </row>
    <row r="1293" spans="1:93" x14ac:dyDescent="0.25">
      <c r="A1293" s="64"/>
      <c r="B1293" s="59"/>
      <c r="C1293" s="59"/>
      <c r="D1293" s="59"/>
      <c r="E1293" s="59"/>
      <c r="F1293" s="59"/>
      <c r="G1293" s="59"/>
      <c r="H1293" s="59"/>
      <c r="I1293" s="59"/>
      <c r="J1293" s="59"/>
      <c r="K1293" s="59"/>
      <c r="L1293" s="59"/>
      <c r="M1293" s="59"/>
      <c r="N1293" s="59"/>
      <c r="O1293" s="59"/>
      <c r="P1293" s="59"/>
      <c r="Q1293" s="59"/>
      <c r="R1293" s="59"/>
      <c r="S1293" s="59"/>
      <c r="T1293" s="59"/>
      <c r="U1293" s="59"/>
      <c r="V1293" s="59"/>
      <c r="W1293" s="59"/>
      <c r="X1293" s="59"/>
      <c r="Y1293" s="59"/>
      <c r="Z1293" s="59"/>
      <c r="AA1293" s="59"/>
      <c r="AB1293" s="59"/>
      <c r="AC1293" s="59"/>
      <c r="AD1293" s="59"/>
      <c r="AE1293" s="59"/>
      <c r="AF1293" s="59"/>
      <c r="AG1293" s="59"/>
      <c r="AH1293" s="59"/>
      <c r="AI1293" s="60"/>
      <c r="AJ1293" s="60"/>
    </row>
    <row r="1294" spans="1:93" x14ac:dyDescent="0.25">
      <c r="A1294" s="64"/>
      <c r="B1294" s="59"/>
      <c r="C1294" s="59"/>
      <c r="D1294" s="59"/>
      <c r="E1294" s="59"/>
      <c r="F1294" s="59"/>
      <c r="G1294" s="59"/>
      <c r="H1294" s="59"/>
      <c r="I1294" s="59"/>
      <c r="J1294" s="59"/>
      <c r="K1294" s="59"/>
      <c r="L1294" s="59"/>
      <c r="M1294" s="59"/>
      <c r="N1294" s="59"/>
      <c r="O1294" s="59"/>
      <c r="P1294" s="59"/>
      <c r="Q1294" s="59"/>
      <c r="R1294" s="59"/>
      <c r="S1294" s="59"/>
      <c r="T1294" s="59"/>
      <c r="U1294" s="59"/>
      <c r="V1294" s="59"/>
      <c r="W1294" s="59"/>
      <c r="X1294" s="59"/>
      <c r="Y1294" s="59"/>
      <c r="Z1294" s="59"/>
      <c r="AA1294" s="59"/>
      <c r="AB1294" s="59"/>
      <c r="AC1294" s="59"/>
      <c r="AD1294" s="59"/>
      <c r="AE1294" s="59"/>
      <c r="AF1294" s="59"/>
      <c r="AG1294" s="59"/>
      <c r="AH1294" s="59"/>
      <c r="AI1294" s="60"/>
      <c r="AJ1294" s="60"/>
    </row>
    <row r="1295" spans="1:93" x14ac:dyDescent="0.25">
      <c r="A1295" s="64"/>
      <c r="B1295" s="59"/>
      <c r="C1295" s="59"/>
      <c r="D1295" s="59"/>
      <c r="E1295" s="59"/>
      <c r="F1295" s="59"/>
      <c r="G1295" s="59"/>
      <c r="H1295" s="59"/>
      <c r="I1295" s="59"/>
      <c r="J1295" s="59"/>
      <c r="K1295" s="59"/>
      <c r="L1295" s="59"/>
      <c r="M1295" s="59"/>
      <c r="N1295" s="59"/>
      <c r="O1295" s="59"/>
      <c r="P1295" s="59"/>
      <c r="Q1295" s="59"/>
      <c r="R1295" s="59"/>
      <c r="S1295" s="59"/>
      <c r="T1295" s="59"/>
      <c r="U1295" s="59"/>
      <c r="V1295" s="59"/>
      <c r="W1295" s="59"/>
      <c r="X1295" s="59"/>
      <c r="Y1295" s="59"/>
      <c r="Z1295" s="59"/>
      <c r="AA1295" s="59"/>
      <c r="AB1295" s="59"/>
      <c r="AC1295" s="59"/>
      <c r="AD1295" s="59"/>
      <c r="AE1295" s="59"/>
      <c r="AF1295" s="59"/>
      <c r="AG1295" s="59"/>
      <c r="AH1295" s="59"/>
      <c r="AI1295" s="60"/>
      <c r="AJ1295" s="60"/>
    </row>
    <row r="1296" spans="1:93" x14ac:dyDescent="0.25">
      <c r="A1296" s="64"/>
      <c r="B1296" s="59"/>
      <c r="C1296" s="59"/>
      <c r="D1296" s="59"/>
      <c r="E1296" s="59"/>
      <c r="F1296" s="59"/>
      <c r="G1296" s="59"/>
      <c r="H1296" s="59"/>
      <c r="I1296" s="59"/>
      <c r="J1296" s="59"/>
      <c r="K1296" s="59"/>
      <c r="L1296" s="59"/>
      <c r="M1296" s="59"/>
      <c r="N1296" s="59"/>
      <c r="O1296" s="59"/>
      <c r="P1296" s="59"/>
      <c r="Q1296" s="59"/>
      <c r="R1296" s="59"/>
      <c r="S1296" s="59"/>
      <c r="T1296" s="59"/>
      <c r="U1296" s="59"/>
      <c r="V1296" s="59"/>
      <c r="W1296" s="59"/>
      <c r="X1296" s="59"/>
      <c r="Y1296" s="59"/>
      <c r="Z1296" s="59"/>
      <c r="AA1296" s="59"/>
      <c r="AB1296" s="59"/>
      <c r="AC1296" s="59"/>
      <c r="AD1296" s="59"/>
      <c r="AE1296" s="59"/>
      <c r="AF1296" s="59"/>
      <c r="AG1296" s="59"/>
      <c r="AH1296" s="59"/>
      <c r="AI1296" s="60"/>
      <c r="AJ1296" s="60"/>
    </row>
    <row r="1297" spans="1:36" x14ac:dyDescent="0.25">
      <c r="A1297" s="64"/>
      <c r="B1297" s="59"/>
      <c r="C1297" s="59"/>
      <c r="D1297" s="59"/>
      <c r="E1297" s="59"/>
      <c r="F1297" s="59"/>
      <c r="G1297" s="59"/>
      <c r="H1297" s="59"/>
      <c r="I1297" s="59"/>
      <c r="J1297" s="59"/>
      <c r="K1297" s="59"/>
      <c r="L1297" s="59"/>
      <c r="M1297" s="59"/>
      <c r="N1297" s="59"/>
      <c r="O1297" s="59"/>
      <c r="P1297" s="59"/>
      <c r="Q1297" s="59"/>
      <c r="R1297" s="59"/>
      <c r="S1297" s="59"/>
      <c r="T1297" s="59"/>
      <c r="U1297" s="59"/>
      <c r="V1297" s="59"/>
      <c r="W1297" s="59"/>
      <c r="X1297" s="59"/>
      <c r="Y1297" s="59"/>
      <c r="Z1297" s="59"/>
      <c r="AA1297" s="59"/>
      <c r="AB1297" s="59"/>
      <c r="AC1297" s="59"/>
      <c r="AD1297" s="59"/>
      <c r="AE1297" s="59"/>
      <c r="AF1297" s="59"/>
      <c r="AG1297" s="59"/>
      <c r="AH1297" s="59"/>
      <c r="AI1297" s="60"/>
      <c r="AJ1297" s="60"/>
    </row>
    <row r="1298" spans="1:36" x14ac:dyDescent="0.25">
      <c r="A1298" s="64"/>
      <c r="B1298" s="59"/>
      <c r="C1298" s="59"/>
      <c r="D1298" s="59"/>
      <c r="E1298" s="59"/>
      <c r="F1298" s="59"/>
      <c r="G1298" s="59"/>
      <c r="H1298" s="59"/>
      <c r="I1298" s="59"/>
      <c r="J1298" s="59"/>
      <c r="K1298" s="59"/>
      <c r="L1298" s="59"/>
      <c r="M1298" s="59"/>
      <c r="N1298" s="59"/>
      <c r="O1298" s="59"/>
      <c r="P1298" s="59"/>
      <c r="Q1298" s="59"/>
      <c r="R1298" s="59"/>
      <c r="S1298" s="59"/>
      <c r="T1298" s="59"/>
      <c r="U1298" s="59"/>
      <c r="V1298" s="59"/>
      <c r="W1298" s="59"/>
      <c r="X1298" s="59"/>
      <c r="Y1298" s="59"/>
      <c r="Z1298" s="59"/>
      <c r="AA1298" s="59"/>
      <c r="AB1298" s="59"/>
      <c r="AC1298" s="59"/>
      <c r="AD1298" s="59"/>
      <c r="AE1298" s="59"/>
      <c r="AF1298" s="59"/>
      <c r="AG1298" s="59"/>
      <c r="AH1298" s="59"/>
      <c r="AI1298" s="60"/>
      <c r="AJ1298" s="60"/>
    </row>
    <row r="1299" spans="1:36" x14ac:dyDescent="0.25">
      <c r="A1299" s="64"/>
      <c r="B1299" s="59"/>
      <c r="C1299" s="59"/>
      <c r="D1299" s="59"/>
      <c r="E1299" s="59"/>
      <c r="F1299" s="59"/>
      <c r="G1299" s="59"/>
      <c r="H1299" s="59"/>
      <c r="I1299" s="59"/>
      <c r="J1299" s="59"/>
      <c r="K1299" s="59"/>
      <c r="L1299" s="59"/>
      <c r="M1299" s="59"/>
      <c r="N1299" s="59"/>
      <c r="O1299" s="59"/>
      <c r="P1299" s="59"/>
      <c r="Q1299" s="59"/>
      <c r="R1299" s="59"/>
      <c r="S1299" s="59"/>
      <c r="T1299" s="59"/>
      <c r="U1299" s="59"/>
      <c r="V1299" s="59"/>
      <c r="W1299" s="59"/>
      <c r="X1299" s="59"/>
      <c r="Y1299" s="59"/>
      <c r="Z1299" s="59"/>
      <c r="AA1299" s="59"/>
      <c r="AB1299" s="59"/>
      <c r="AC1299" s="59"/>
      <c r="AD1299" s="59"/>
      <c r="AE1299" s="59"/>
      <c r="AF1299" s="59"/>
      <c r="AG1299" s="59"/>
      <c r="AH1299" s="59"/>
      <c r="AI1299" s="60"/>
      <c r="AJ1299" s="60"/>
    </row>
    <row r="1300" spans="1:36" x14ac:dyDescent="0.25">
      <c r="A1300" s="64"/>
      <c r="B1300" s="59"/>
      <c r="C1300" s="59"/>
      <c r="D1300" s="59"/>
      <c r="E1300" s="59"/>
      <c r="F1300" s="59"/>
      <c r="G1300" s="59"/>
      <c r="H1300" s="59"/>
      <c r="I1300" s="59"/>
      <c r="J1300" s="59"/>
      <c r="K1300" s="59"/>
      <c r="L1300" s="59"/>
      <c r="M1300" s="59"/>
      <c r="N1300" s="59"/>
      <c r="O1300" s="59"/>
      <c r="P1300" s="59"/>
      <c r="Q1300" s="59"/>
      <c r="R1300" s="59"/>
      <c r="S1300" s="59"/>
      <c r="T1300" s="59"/>
      <c r="U1300" s="59"/>
      <c r="V1300" s="59"/>
      <c r="W1300" s="59"/>
      <c r="X1300" s="59"/>
      <c r="Y1300" s="59"/>
      <c r="Z1300" s="59"/>
      <c r="AA1300" s="59"/>
      <c r="AB1300" s="59"/>
      <c r="AC1300" s="59"/>
      <c r="AD1300" s="59"/>
      <c r="AE1300" s="59"/>
      <c r="AF1300" s="59"/>
      <c r="AG1300" s="59"/>
      <c r="AH1300" s="59"/>
      <c r="AI1300" s="60"/>
      <c r="AJ1300" s="60"/>
    </row>
    <row r="1301" spans="1:36" x14ac:dyDescent="0.25">
      <c r="A1301" s="64"/>
      <c r="B1301" s="59"/>
      <c r="C1301" s="59"/>
      <c r="D1301" s="59"/>
      <c r="E1301" s="59"/>
      <c r="F1301" s="59"/>
      <c r="G1301" s="59"/>
      <c r="H1301" s="59"/>
      <c r="I1301" s="59"/>
      <c r="J1301" s="59"/>
      <c r="K1301" s="59"/>
      <c r="L1301" s="59"/>
      <c r="M1301" s="59"/>
      <c r="N1301" s="59"/>
      <c r="O1301" s="59"/>
      <c r="P1301" s="59"/>
      <c r="Q1301" s="59"/>
      <c r="R1301" s="59"/>
      <c r="S1301" s="59"/>
      <c r="T1301" s="59"/>
      <c r="U1301" s="59"/>
      <c r="V1301" s="59"/>
      <c r="W1301" s="59"/>
      <c r="X1301" s="59"/>
      <c r="Y1301" s="59"/>
      <c r="Z1301" s="59"/>
      <c r="AA1301" s="59"/>
      <c r="AB1301" s="59"/>
      <c r="AC1301" s="59"/>
      <c r="AD1301" s="59"/>
      <c r="AE1301" s="59"/>
      <c r="AF1301" s="59"/>
      <c r="AG1301" s="59"/>
      <c r="AH1301" s="59"/>
      <c r="AI1301" s="60"/>
      <c r="AJ1301" s="60"/>
    </row>
    <row r="1302" spans="1:36" x14ac:dyDescent="0.25">
      <c r="A1302" s="64"/>
      <c r="B1302" s="59"/>
      <c r="C1302" s="59"/>
      <c r="D1302" s="59"/>
      <c r="E1302" s="59"/>
      <c r="F1302" s="59"/>
      <c r="G1302" s="59"/>
      <c r="H1302" s="59"/>
      <c r="I1302" s="59"/>
      <c r="J1302" s="59"/>
      <c r="K1302" s="59"/>
      <c r="L1302" s="59"/>
      <c r="M1302" s="59"/>
      <c r="N1302" s="59"/>
      <c r="O1302" s="59"/>
      <c r="P1302" s="59"/>
      <c r="Q1302" s="59"/>
      <c r="R1302" s="59"/>
      <c r="S1302" s="59"/>
      <c r="T1302" s="59"/>
      <c r="U1302" s="59"/>
      <c r="V1302" s="59"/>
      <c r="W1302" s="59"/>
      <c r="X1302" s="59"/>
      <c r="Y1302" s="59"/>
      <c r="Z1302" s="59"/>
      <c r="AA1302" s="59"/>
      <c r="AB1302" s="59"/>
      <c r="AC1302" s="59"/>
      <c r="AD1302" s="59"/>
      <c r="AE1302" s="59"/>
      <c r="AF1302" s="59"/>
      <c r="AG1302" s="59"/>
      <c r="AH1302" s="59"/>
      <c r="AI1302" s="60"/>
      <c r="AJ1302" s="60"/>
    </row>
    <row r="1303" spans="1:36" x14ac:dyDescent="0.25">
      <c r="A1303" s="64"/>
      <c r="B1303" s="59"/>
      <c r="C1303" s="59"/>
      <c r="D1303" s="59"/>
      <c r="E1303" s="59"/>
      <c r="F1303" s="59"/>
      <c r="G1303" s="59"/>
      <c r="H1303" s="59"/>
      <c r="I1303" s="59"/>
      <c r="J1303" s="59"/>
      <c r="K1303" s="59"/>
      <c r="L1303" s="59"/>
      <c r="M1303" s="59"/>
      <c r="N1303" s="59"/>
      <c r="O1303" s="59"/>
      <c r="P1303" s="59"/>
      <c r="Q1303" s="59"/>
      <c r="R1303" s="59"/>
      <c r="S1303" s="59"/>
      <c r="T1303" s="59"/>
      <c r="U1303" s="59"/>
      <c r="V1303" s="59"/>
      <c r="W1303" s="59"/>
      <c r="X1303" s="59"/>
      <c r="Y1303" s="59"/>
      <c r="Z1303" s="59"/>
      <c r="AA1303" s="59"/>
      <c r="AB1303" s="59"/>
      <c r="AC1303" s="59"/>
      <c r="AD1303" s="59"/>
      <c r="AE1303" s="59"/>
      <c r="AF1303" s="59"/>
      <c r="AG1303" s="59"/>
      <c r="AH1303" s="59"/>
      <c r="AI1303" s="60"/>
      <c r="AJ1303" s="60"/>
    </row>
    <row r="1304" spans="1:36" x14ac:dyDescent="0.25">
      <c r="A1304" s="64"/>
      <c r="B1304" s="59"/>
      <c r="C1304" s="59"/>
      <c r="D1304" s="59"/>
      <c r="E1304" s="59"/>
      <c r="F1304" s="59"/>
      <c r="G1304" s="59"/>
      <c r="H1304" s="59"/>
      <c r="I1304" s="59"/>
      <c r="J1304" s="59"/>
      <c r="K1304" s="59"/>
      <c r="L1304" s="59"/>
      <c r="M1304" s="59"/>
      <c r="N1304" s="59"/>
      <c r="O1304" s="59"/>
      <c r="P1304" s="59"/>
      <c r="Q1304" s="59"/>
      <c r="R1304" s="59"/>
      <c r="S1304" s="59"/>
      <c r="T1304" s="59"/>
      <c r="U1304" s="59"/>
      <c r="V1304" s="59"/>
      <c r="W1304" s="59"/>
      <c r="X1304" s="59"/>
      <c r="Y1304" s="59"/>
      <c r="Z1304" s="59"/>
      <c r="AA1304" s="59"/>
      <c r="AB1304" s="59"/>
      <c r="AC1304" s="59"/>
      <c r="AD1304" s="59"/>
      <c r="AE1304" s="59"/>
      <c r="AF1304" s="59"/>
      <c r="AG1304" s="59"/>
      <c r="AH1304" s="59"/>
      <c r="AI1304" s="60"/>
      <c r="AJ1304" s="60"/>
    </row>
    <row r="1305" spans="1:36" x14ac:dyDescent="0.25">
      <c r="A1305" s="64"/>
      <c r="B1305" s="59"/>
      <c r="C1305" s="59"/>
      <c r="D1305" s="59"/>
      <c r="E1305" s="59"/>
      <c r="F1305" s="59"/>
      <c r="G1305" s="59"/>
      <c r="H1305" s="59"/>
      <c r="I1305" s="59"/>
      <c r="J1305" s="59"/>
      <c r="K1305" s="59"/>
      <c r="L1305" s="59"/>
      <c r="M1305" s="59"/>
      <c r="N1305" s="59"/>
      <c r="O1305" s="59"/>
      <c r="P1305" s="59"/>
      <c r="Q1305" s="59"/>
      <c r="R1305" s="59"/>
      <c r="S1305" s="59"/>
      <c r="T1305" s="59"/>
      <c r="U1305" s="59"/>
      <c r="V1305" s="59"/>
      <c r="W1305" s="59"/>
      <c r="X1305" s="59"/>
      <c r="Y1305" s="59"/>
      <c r="Z1305" s="59"/>
      <c r="AA1305" s="59"/>
      <c r="AB1305" s="59"/>
      <c r="AC1305" s="59"/>
      <c r="AD1305" s="59"/>
      <c r="AE1305" s="59"/>
      <c r="AF1305" s="59"/>
      <c r="AG1305" s="59"/>
      <c r="AH1305" s="59"/>
      <c r="AI1305" s="60"/>
      <c r="AJ1305" s="60"/>
    </row>
    <row r="1306" spans="1:36" x14ac:dyDescent="0.25">
      <c r="A1306" s="64"/>
      <c r="B1306" s="59"/>
      <c r="C1306" s="59"/>
      <c r="D1306" s="59"/>
      <c r="E1306" s="59"/>
      <c r="F1306" s="59"/>
      <c r="G1306" s="59"/>
      <c r="H1306" s="59"/>
      <c r="I1306" s="59"/>
      <c r="J1306" s="59"/>
      <c r="K1306" s="59"/>
      <c r="L1306" s="59"/>
      <c r="M1306" s="59"/>
      <c r="N1306" s="59"/>
      <c r="O1306" s="59"/>
      <c r="P1306" s="59"/>
      <c r="Q1306" s="59"/>
      <c r="R1306" s="59"/>
      <c r="S1306" s="59"/>
      <c r="T1306" s="59"/>
      <c r="U1306" s="59"/>
      <c r="V1306" s="59"/>
      <c r="W1306" s="59"/>
      <c r="X1306" s="59"/>
      <c r="Y1306" s="59"/>
      <c r="Z1306" s="59"/>
      <c r="AA1306" s="59"/>
      <c r="AB1306" s="59"/>
      <c r="AC1306" s="59"/>
      <c r="AD1306" s="59"/>
      <c r="AE1306" s="59"/>
      <c r="AF1306" s="59"/>
      <c r="AG1306" s="59"/>
      <c r="AH1306" s="59"/>
      <c r="AI1306" s="60"/>
      <c r="AJ1306" s="60"/>
    </row>
    <row r="1307" spans="1:36" x14ac:dyDescent="0.25">
      <c r="A1307" s="64"/>
      <c r="B1307" s="59"/>
      <c r="C1307" s="59"/>
      <c r="D1307" s="59"/>
      <c r="E1307" s="59"/>
      <c r="F1307" s="59"/>
      <c r="G1307" s="59"/>
      <c r="H1307" s="59"/>
      <c r="I1307" s="59"/>
      <c r="J1307" s="59"/>
      <c r="K1307" s="59"/>
      <c r="L1307" s="59"/>
      <c r="M1307" s="59"/>
      <c r="N1307" s="59"/>
      <c r="O1307" s="59"/>
      <c r="P1307" s="59"/>
      <c r="Q1307" s="59"/>
      <c r="R1307" s="59"/>
      <c r="S1307" s="59"/>
      <c r="T1307" s="59"/>
      <c r="U1307" s="59"/>
      <c r="V1307" s="59"/>
      <c r="W1307" s="59"/>
      <c r="X1307" s="59"/>
      <c r="Y1307" s="59"/>
      <c r="Z1307" s="59"/>
      <c r="AA1307" s="59"/>
      <c r="AB1307" s="59"/>
      <c r="AC1307" s="59"/>
      <c r="AD1307" s="59"/>
      <c r="AE1307" s="59"/>
      <c r="AF1307" s="59"/>
      <c r="AG1307" s="59"/>
      <c r="AH1307" s="59"/>
      <c r="AI1307" s="60"/>
      <c r="AJ1307" s="60"/>
    </row>
    <row r="1308" spans="1:36" x14ac:dyDescent="0.25">
      <c r="A1308" s="64"/>
      <c r="B1308" s="59"/>
      <c r="C1308" s="59"/>
      <c r="D1308" s="59"/>
      <c r="E1308" s="59"/>
      <c r="F1308" s="59"/>
      <c r="G1308" s="59"/>
      <c r="H1308" s="59"/>
      <c r="I1308" s="59"/>
      <c r="J1308" s="59"/>
      <c r="K1308" s="59"/>
      <c r="L1308" s="59"/>
      <c r="M1308" s="59"/>
      <c r="N1308" s="59"/>
      <c r="O1308" s="59"/>
      <c r="P1308" s="59"/>
      <c r="Q1308" s="59"/>
      <c r="R1308" s="59"/>
      <c r="S1308" s="59"/>
      <c r="T1308" s="59"/>
      <c r="U1308" s="59"/>
      <c r="V1308" s="59"/>
      <c r="W1308" s="59"/>
      <c r="X1308" s="59"/>
      <c r="Y1308" s="59"/>
      <c r="Z1308" s="59"/>
      <c r="AA1308" s="59"/>
      <c r="AB1308" s="59"/>
      <c r="AC1308" s="59"/>
      <c r="AD1308" s="59"/>
      <c r="AE1308" s="59"/>
      <c r="AF1308" s="59"/>
      <c r="AG1308" s="59"/>
      <c r="AH1308" s="59"/>
      <c r="AI1308" s="60"/>
      <c r="AJ1308" s="60"/>
    </row>
    <row r="1309" spans="1:36" x14ac:dyDescent="0.25">
      <c r="A1309" s="64"/>
      <c r="B1309" s="59"/>
      <c r="C1309" s="59"/>
      <c r="D1309" s="59"/>
      <c r="E1309" s="59"/>
      <c r="F1309" s="59"/>
      <c r="G1309" s="59"/>
      <c r="H1309" s="59"/>
      <c r="I1309" s="59"/>
      <c r="J1309" s="59"/>
      <c r="K1309" s="59"/>
      <c r="L1309" s="59"/>
      <c r="M1309" s="59"/>
      <c r="N1309" s="59"/>
      <c r="O1309" s="59"/>
      <c r="P1309" s="59"/>
      <c r="Q1309" s="59"/>
      <c r="R1309" s="59"/>
      <c r="S1309" s="59"/>
      <c r="T1309" s="59"/>
      <c r="U1309" s="59"/>
      <c r="V1309" s="59"/>
      <c r="W1309" s="59"/>
      <c r="X1309" s="59"/>
      <c r="Y1309" s="59"/>
      <c r="Z1309" s="59"/>
      <c r="AA1309" s="59"/>
      <c r="AB1309" s="59"/>
      <c r="AC1309" s="59"/>
      <c r="AD1309" s="59"/>
      <c r="AE1309" s="59"/>
      <c r="AF1309" s="59"/>
      <c r="AG1309" s="59"/>
      <c r="AH1309" s="59"/>
      <c r="AI1309" s="60"/>
      <c r="AJ1309" s="60"/>
    </row>
    <row r="1310" spans="1:36" x14ac:dyDescent="0.25">
      <c r="A1310" s="64"/>
      <c r="B1310" s="59"/>
      <c r="C1310" s="59"/>
      <c r="D1310" s="59"/>
      <c r="E1310" s="59"/>
      <c r="F1310" s="59"/>
      <c r="G1310" s="59"/>
      <c r="H1310" s="59"/>
      <c r="I1310" s="59"/>
      <c r="J1310" s="59"/>
      <c r="K1310" s="59"/>
      <c r="L1310" s="59"/>
      <c r="M1310" s="59"/>
      <c r="N1310" s="59"/>
      <c r="O1310" s="59"/>
      <c r="P1310" s="59"/>
      <c r="Q1310" s="59"/>
      <c r="R1310" s="59"/>
      <c r="S1310" s="59"/>
      <c r="T1310" s="59"/>
      <c r="U1310" s="59"/>
      <c r="V1310" s="59"/>
      <c r="W1310" s="59"/>
      <c r="X1310" s="59"/>
      <c r="Y1310" s="59"/>
      <c r="Z1310" s="59"/>
      <c r="AA1310" s="59"/>
      <c r="AB1310" s="59"/>
      <c r="AC1310" s="59"/>
      <c r="AD1310" s="59"/>
      <c r="AE1310" s="59"/>
      <c r="AF1310" s="59"/>
      <c r="AG1310" s="59"/>
      <c r="AH1310" s="59"/>
      <c r="AI1310" s="60"/>
      <c r="AJ1310" s="60"/>
    </row>
    <row r="1311" spans="1:36" x14ac:dyDescent="0.25">
      <c r="A1311" s="64"/>
      <c r="B1311" s="59"/>
      <c r="C1311" s="59"/>
      <c r="D1311" s="59"/>
      <c r="E1311" s="59"/>
      <c r="F1311" s="59"/>
      <c r="G1311" s="59"/>
      <c r="H1311" s="59"/>
      <c r="I1311" s="59"/>
      <c r="J1311" s="59"/>
      <c r="K1311" s="59"/>
      <c r="L1311" s="59"/>
      <c r="M1311" s="59"/>
      <c r="N1311" s="59"/>
      <c r="O1311" s="59"/>
      <c r="P1311" s="59"/>
      <c r="Q1311" s="59"/>
      <c r="R1311" s="59"/>
      <c r="S1311" s="59"/>
      <c r="T1311" s="59"/>
      <c r="U1311" s="59"/>
      <c r="V1311" s="59"/>
      <c r="W1311" s="59"/>
      <c r="X1311" s="59"/>
      <c r="Y1311" s="59"/>
      <c r="Z1311" s="59"/>
      <c r="AA1311" s="59"/>
      <c r="AB1311" s="59"/>
      <c r="AC1311" s="59"/>
      <c r="AD1311" s="59"/>
      <c r="AE1311" s="59"/>
      <c r="AF1311" s="59"/>
      <c r="AG1311" s="59"/>
      <c r="AH1311" s="59"/>
      <c r="AI1311" s="60"/>
      <c r="AJ1311" s="60"/>
    </row>
    <row r="1312" spans="1:36" x14ac:dyDescent="0.25">
      <c r="A1312" s="64"/>
      <c r="B1312" s="59"/>
      <c r="C1312" s="59"/>
      <c r="D1312" s="59"/>
      <c r="E1312" s="59"/>
      <c r="F1312" s="59"/>
      <c r="G1312" s="59"/>
      <c r="H1312" s="59"/>
      <c r="I1312" s="59"/>
      <c r="J1312" s="59"/>
      <c r="K1312" s="59"/>
      <c r="L1312" s="59"/>
      <c r="M1312" s="59"/>
      <c r="N1312" s="59"/>
      <c r="O1312" s="59"/>
      <c r="P1312" s="59"/>
      <c r="Q1312" s="59"/>
      <c r="R1312" s="59"/>
      <c r="S1312" s="59"/>
      <c r="T1312" s="59"/>
      <c r="U1312" s="59"/>
      <c r="V1312" s="59"/>
      <c r="W1312" s="59"/>
      <c r="X1312" s="59"/>
      <c r="Y1312" s="59"/>
      <c r="Z1312" s="59"/>
      <c r="AA1312" s="59"/>
      <c r="AB1312" s="59"/>
      <c r="AC1312" s="59"/>
      <c r="AD1312" s="59"/>
      <c r="AE1312" s="59"/>
      <c r="AF1312" s="59"/>
      <c r="AG1312" s="59"/>
      <c r="AH1312" s="59"/>
      <c r="AI1312" s="60"/>
      <c r="AJ1312" s="60"/>
    </row>
    <row r="1313" spans="1:36" x14ac:dyDescent="0.25">
      <c r="A1313" s="64"/>
      <c r="B1313" s="59"/>
      <c r="C1313" s="59"/>
      <c r="D1313" s="59"/>
      <c r="E1313" s="59"/>
      <c r="F1313" s="59"/>
      <c r="G1313" s="59"/>
      <c r="H1313" s="59"/>
      <c r="I1313" s="59"/>
      <c r="J1313" s="59"/>
      <c r="K1313" s="59"/>
      <c r="L1313" s="59"/>
      <c r="M1313" s="59"/>
      <c r="N1313" s="59"/>
      <c r="O1313" s="59"/>
      <c r="P1313" s="59"/>
      <c r="Q1313" s="59"/>
      <c r="R1313" s="59"/>
      <c r="S1313" s="59"/>
      <c r="T1313" s="59"/>
      <c r="U1313" s="59"/>
      <c r="V1313" s="59"/>
      <c r="W1313" s="59"/>
      <c r="X1313" s="59"/>
      <c r="Y1313" s="59"/>
      <c r="Z1313" s="59"/>
      <c r="AA1313" s="59"/>
      <c r="AB1313" s="59"/>
      <c r="AC1313" s="59"/>
      <c r="AD1313" s="59"/>
      <c r="AE1313" s="59"/>
      <c r="AF1313" s="59"/>
      <c r="AG1313" s="59"/>
      <c r="AH1313" s="59"/>
      <c r="AI1313" s="60"/>
      <c r="AJ1313" s="60"/>
    </row>
    <row r="1314" spans="1:36" x14ac:dyDescent="0.25">
      <c r="A1314" s="64"/>
      <c r="B1314" s="59"/>
      <c r="C1314" s="59"/>
      <c r="D1314" s="59"/>
      <c r="E1314" s="59"/>
      <c r="F1314" s="59"/>
      <c r="G1314" s="59"/>
      <c r="H1314" s="59"/>
      <c r="I1314" s="59"/>
      <c r="J1314" s="59"/>
      <c r="K1314" s="59"/>
      <c r="L1314" s="59"/>
      <c r="M1314" s="59"/>
      <c r="N1314" s="59"/>
      <c r="O1314" s="59"/>
      <c r="P1314" s="59"/>
      <c r="Q1314" s="59"/>
      <c r="R1314" s="59"/>
      <c r="S1314" s="59"/>
      <c r="T1314" s="59"/>
      <c r="U1314" s="59"/>
      <c r="V1314" s="59"/>
      <c r="W1314" s="59"/>
      <c r="X1314" s="59"/>
      <c r="Y1314" s="59"/>
      <c r="Z1314" s="59"/>
      <c r="AA1314" s="59"/>
      <c r="AB1314" s="59"/>
      <c r="AC1314" s="59"/>
      <c r="AD1314" s="59"/>
      <c r="AE1314" s="59"/>
      <c r="AF1314" s="59"/>
      <c r="AG1314" s="59"/>
      <c r="AH1314" s="59"/>
      <c r="AI1314" s="60"/>
      <c r="AJ1314" s="60"/>
    </row>
    <row r="1315" spans="1:36" x14ac:dyDescent="0.25">
      <c r="A1315" s="64"/>
      <c r="B1315" s="59"/>
      <c r="C1315" s="59"/>
      <c r="D1315" s="59"/>
      <c r="E1315" s="59"/>
      <c r="F1315" s="59"/>
      <c r="G1315" s="59"/>
      <c r="H1315" s="59"/>
      <c r="I1315" s="59"/>
      <c r="J1315" s="59"/>
      <c r="K1315" s="59"/>
      <c r="L1315" s="59"/>
      <c r="M1315" s="59"/>
      <c r="N1315" s="59"/>
      <c r="O1315" s="59"/>
      <c r="P1315" s="59"/>
      <c r="Q1315" s="59"/>
      <c r="R1315" s="59"/>
      <c r="S1315" s="59"/>
      <c r="T1315" s="59"/>
      <c r="U1315" s="59"/>
      <c r="V1315" s="59"/>
      <c r="W1315" s="59"/>
      <c r="X1315" s="59"/>
      <c r="Y1315" s="59"/>
      <c r="Z1315" s="59"/>
      <c r="AA1315" s="59"/>
      <c r="AB1315" s="59"/>
      <c r="AC1315" s="59"/>
      <c r="AD1315" s="59"/>
      <c r="AE1315" s="59"/>
      <c r="AF1315" s="59"/>
      <c r="AG1315" s="59"/>
      <c r="AH1315" s="59"/>
      <c r="AI1315" s="60"/>
      <c r="AJ1315" s="60"/>
    </row>
    <row r="1316" spans="1:36" x14ac:dyDescent="0.25">
      <c r="A1316" s="64"/>
      <c r="B1316" s="59"/>
      <c r="C1316" s="59"/>
      <c r="D1316" s="59"/>
      <c r="E1316" s="59"/>
      <c r="F1316" s="59"/>
      <c r="G1316" s="59"/>
      <c r="H1316" s="59"/>
      <c r="I1316" s="59"/>
      <c r="J1316" s="59"/>
      <c r="K1316" s="59"/>
      <c r="L1316" s="59"/>
      <c r="M1316" s="59"/>
      <c r="N1316" s="59"/>
      <c r="O1316" s="59"/>
      <c r="P1316" s="59"/>
      <c r="Q1316" s="59"/>
      <c r="R1316" s="59"/>
      <c r="S1316" s="59"/>
      <c r="T1316" s="59"/>
      <c r="U1316" s="59"/>
      <c r="V1316" s="59"/>
      <c r="W1316" s="59"/>
      <c r="X1316" s="59"/>
      <c r="Y1316" s="59"/>
      <c r="Z1316" s="59"/>
      <c r="AA1316" s="59"/>
      <c r="AB1316" s="59"/>
      <c r="AC1316" s="59"/>
      <c r="AD1316" s="59"/>
      <c r="AE1316" s="59"/>
      <c r="AF1316" s="59"/>
      <c r="AG1316" s="59"/>
      <c r="AH1316" s="59"/>
      <c r="AI1316" s="60"/>
      <c r="AJ1316" s="60"/>
    </row>
    <row r="1317" spans="1:36" x14ac:dyDescent="0.25">
      <c r="A1317" s="64"/>
      <c r="B1317" s="59"/>
      <c r="C1317" s="59"/>
      <c r="D1317" s="59"/>
      <c r="E1317" s="59"/>
      <c r="F1317" s="59"/>
      <c r="G1317" s="59"/>
      <c r="H1317" s="59"/>
      <c r="I1317" s="59"/>
      <c r="J1317" s="59"/>
      <c r="K1317" s="59"/>
      <c r="L1317" s="59"/>
      <c r="M1317" s="59"/>
      <c r="N1317" s="59"/>
      <c r="O1317" s="59"/>
      <c r="P1317" s="59"/>
      <c r="Q1317" s="59"/>
      <c r="R1317" s="59"/>
      <c r="S1317" s="59"/>
      <c r="T1317" s="59"/>
      <c r="U1317" s="59"/>
      <c r="V1317" s="59"/>
      <c r="W1317" s="59"/>
      <c r="X1317" s="59"/>
      <c r="Y1317" s="59"/>
      <c r="Z1317" s="59"/>
      <c r="AA1317" s="59"/>
      <c r="AB1317" s="59"/>
      <c r="AC1317" s="59"/>
      <c r="AD1317" s="59"/>
      <c r="AE1317" s="59"/>
      <c r="AF1317" s="59"/>
      <c r="AG1317" s="59"/>
      <c r="AH1317" s="59"/>
      <c r="AI1317" s="60"/>
      <c r="AJ1317" s="60"/>
    </row>
    <row r="1318" spans="1:36" x14ac:dyDescent="0.25">
      <c r="A1318" s="64"/>
      <c r="B1318" s="59"/>
      <c r="C1318" s="59"/>
      <c r="D1318" s="59"/>
      <c r="E1318" s="59"/>
      <c r="F1318" s="59"/>
      <c r="G1318" s="59"/>
      <c r="H1318" s="59"/>
      <c r="I1318" s="59"/>
      <c r="J1318" s="59"/>
      <c r="K1318" s="59"/>
      <c r="L1318" s="59"/>
      <c r="M1318" s="59"/>
      <c r="N1318" s="59"/>
      <c r="O1318" s="59"/>
      <c r="P1318" s="59"/>
      <c r="Q1318" s="59"/>
      <c r="R1318" s="59"/>
      <c r="S1318" s="59"/>
      <c r="T1318" s="59"/>
      <c r="U1318" s="59"/>
      <c r="V1318" s="59"/>
      <c r="W1318" s="59"/>
      <c r="X1318" s="59"/>
      <c r="Y1318" s="59"/>
      <c r="Z1318" s="59"/>
      <c r="AA1318" s="59"/>
      <c r="AB1318" s="59"/>
      <c r="AC1318" s="59"/>
      <c r="AD1318" s="59"/>
      <c r="AE1318" s="59"/>
      <c r="AF1318" s="59"/>
      <c r="AG1318" s="59"/>
      <c r="AH1318" s="59"/>
      <c r="AI1318" s="60"/>
      <c r="AJ1318" s="60"/>
    </row>
    <row r="1319" spans="1:36" x14ac:dyDescent="0.25">
      <c r="A1319" s="64"/>
      <c r="B1319" s="59"/>
      <c r="C1319" s="59"/>
      <c r="D1319" s="59"/>
      <c r="E1319" s="59"/>
      <c r="F1319" s="59"/>
      <c r="G1319" s="59"/>
      <c r="H1319" s="59"/>
      <c r="I1319" s="59"/>
      <c r="J1319" s="59"/>
      <c r="K1319" s="59"/>
      <c r="L1319" s="59"/>
      <c r="M1319" s="59"/>
      <c r="N1319" s="59"/>
      <c r="O1319" s="59"/>
      <c r="P1319" s="59"/>
      <c r="Q1319" s="59"/>
      <c r="R1319" s="59"/>
      <c r="S1319" s="59"/>
      <c r="T1319" s="59"/>
      <c r="U1319" s="59"/>
      <c r="V1319" s="59"/>
      <c r="W1319" s="59"/>
      <c r="X1319" s="59"/>
      <c r="Y1319" s="59"/>
      <c r="Z1319" s="59"/>
      <c r="AA1319" s="59"/>
      <c r="AB1319" s="59"/>
      <c r="AC1319" s="59"/>
      <c r="AD1319" s="59"/>
      <c r="AE1319" s="59"/>
      <c r="AF1319" s="59"/>
      <c r="AG1319" s="59"/>
      <c r="AH1319" s="59"/>
      <c r="AI1319" s="60"/>
      <c r="AJ1319" s="60"/>
    </row>
    <row r="1320" spans="1:36" x14ac:dyDescent="0.25">
      <c r="A1320" s="64"/>
      <c r="B1320" s="59"/>
      <c r="C1320" s="59"/>
      <c r="D1320" s="59"/>
      <c r="E1320" s="59"/>
      <c r="F1320" s="59"/>
      <c r="G1320" s="59"/>
      <c r="H1320" s="59"/>
      <c r="I1320" s="59"/>
      <c r="J1320" s="59"/>
      <c r="K1320" s="59"/>
      <c r="L1320" s="59"/>
      <c r="M1320" s="59"/>
      <c r="N1320" s="59"/>
      <c r="O1320" s="59"/>
      <c r="P1320" s="59"/>
      <c r="Q1320" s="59"/>
      <c r="R1320" s="59"/>
      <c r="S1320" s="59"/>
      <c r="T1320" s="59"/>
      <c r="U1320" s="59"/>
      <c r="V1320" s="59"/>
      <c r="W1320" s="59"/>
      <c r="X1320" s="59"/>
      <c r="Y1320" s="59"/>
      <c r="Z1320" s="59"/>
      <c r="AA1320" s="59"/>
      <c r="AB1320" s="59"/>
      <c r="AC1320" s="59"/>
      <c r="AD1320" s="59"/>
      <c r="AE1320" s="59"/>
      <c r="AF1320" s="59"/>
      <c r="AG1320" s="59"/>
      <c r="AH1320" s="59"/>
      <c r="AI1320" s="60"/>
      <c r="AJ1320" s="60"/>
    </row>
    <row r="1321" spans="1:36" x14ac:dyDescent="0.25">
      <c r="A1321" s="64"/>
      <c r="B1321" s="59"/>
      <c r="C1321" s="59"/>
      <c r="D1321" s="59"/>
      <c r="E1321" s="59"/>
      <c r="F1321" s="59"/>
      <c r="G1321" s="59"/>
      <c r="H1321" s="59"/>
      <c r="I1321" s="59"/>
      <c r="J1321" s="59"/>
      <c r="K1321" s="59"/>
      <c r="L1321" s="59"/>
      <c r="M1321" s="59"/>
      <c r="N1321" s="59"/>
      <c r="O1321" s="59"/>
      <c r="P1321" s="59"/>
      <c r="Q1321" s="59"/>
      <c r="R1321" s="59"/>
      <c r="S1321" s="59"/>
      <c r="T1321" s="59"/>
      <c r="U1321" s="59"/>
      <c r="V1321" s="59"/>
      <c r="W1321" s="59"/>
      <c r="X1321" s="59"/>
      <c r="Y1321" s="59"/>
      <c r="Z1321" s="59"/>
      <c r="AA1321" s="59"/>
      <c r="AB1321" s="59"/>
      <c r="AC1321" s="59"/>
      <c r="AD1321" s="59"/>
      <c r="AE1321" s="59"/>
      <c r="AF1321" s="59"/>
      <c r="AG1321" s="59"/>
      <c r="AH1321" s="59"/>
      <c r="AI1321" s="60"/>
      <c r="AJ1321" s="60"/>
    </row>
    <row r="1322" spans="1:36" x14ac:dyDescent="0.25">
      <c r="A1322" s="64"/>
      <c r="B1322" s="59"/>
      <c r="C1322" s="59"/>
      <c r="D1322" s="59"/>
      <c r="E1322" s="59"/>
      <c r="F1322" s="59"/>
      <c r="G1322" s="59"/>
      <c r="H1322" s="59"/>
      <c r="I1322" s="59"/>
      <c r="J1322" s="59"/>
      <c r="K1322" s="59"/>
      <c r="L1322" s="59"/>
      <c r="M1322" s="59"/>
      <c r="N1322" s="59"/>
      <c r="O1322" s="59"/>
      <c r="P1322" s="59"/>
      <c r="Q1322" s="59"/>
      <c r="R1322" s="59"/>
      <c r="S1322" s="59"/>
      <c r="T1322" s="59"/>
      <c r="U1322" s="59"/>
      <c r="V1322" s="59"/>
      <c r="W1322" s="59"/>
      <c r="X1322" s="59"/>
      <c r="Y1322" s="59"/>
      <c r="Z1322" s="59"/>
      <c r="AA1322" s="59"/>
      <c r="AB1322" s="59"/>
      <c r="AC1322" s="59"/>
      <c r="AD1322" s="59"/>
      <c r="AE1322" s="59"/>
      <c r="AF1322" s="59"/>
      <c r="AG1322" s="59"/>
      <c r="AH1322" s="59"/>
      <c r="AI1322" s="60"/>
      <c r="AJ1322" s="60"/>
    </row>
    <row r="1323" spans="1:36" x14ac:dyDescent="0.25">
      <c r="A1323" s="64"/>
      <c r="B1323" s="59"/>
      <c r="C1323" s="59"/>
      <c r="D1323" s="59"/>
      <c r="E1323" s="59"/>
      <c r="F1323" s="59"/>
      <c r="G1323" s="59"/>
      <c r="H1323" s="59"/>
      <c r="I1323" s="59"/>
      <c r="J1323" s="59"/>
      <c r="K1323" s="59"/>
      <c r="L1323" s="59"/>
      <c r="M1323" s="59"/>
      <c r="N1323" s="59"/>
      <c r="O1323" s="59"/>
      <c r="P1323" s="59"/>
      <c r="Q1323" s="59"/>
      <c r="R1323" s="59"/>
      <c r="S1323" s="59"/>
      <c r="T1323" s="59"/>
      <c r="U1323" s="59"/>
      <c r="V1323" s="59"/>
      <c r="W1323" s="59"/>
      <c r="X1323" s="59"/>
      <c r="Y1323" s="59"/>
      <c r="Z1323" s="59"/>
      <c r="AA1323" s="59"/>
      <c r="AB1323" s="59"/>
      <c r="AC1323" s="59"/>
      <c r="AD1323" s="59"/>
      <c r="AE1323" s="59"/>
      <c r="AF1323" s="59"/>
      <c r="AG1323" s="59"/>
      <c r="AH1323" s="59"/>
      <c r="AI1323" s="60"/>
      <c r="AJ1323" s="60"/>
    </row>
    <row r="1324" spans="1:36" x14ac:dyDescent="0.25">
      <c r="A1324" s="64"/>
      <c r="B1324" s="59"/>
      <c r="C1324" s="59"/>
      <c r="D1324" s="59"/>
      <c r="E1324" s="59"/>
      <c r="F1324" s="59"/>
      <c r="G1324" s="59"/>
      <c r="H1324" s="59"/>
      <c r="I1324" s="59"/>
      <c r="J1324" s="59"/>
      <c r="K1324" s="59"/>
      <c r="L1324" s="59"/>
      <c r="M1324" s="59"/>
      <c r="N1324" s="59"/>
      <c r="O1324" s="59"/>
      <c r="P1324" s="59"/>
      <c r="Q1324" s="59"/>
      <c r="R1324" s="59"/>
      <c r="S1324" s="59"/>
      <c r="T1324" s="59"/>
      <c r="U1324" s="59"/>
      <c r="V1324" s="59"/>
      <c r="W1324" s="59"/>
      <c r="X1324" s="59"/>
      <c r="Y1324" s="59"/>
      <c r="Z1324" s="59"/>
      <c r="AA1324" s="59"/>
      <c r="AB1324" s="59"/>
      <c r="AC1324" s="59"/>
      <c r="AD1324" s="59"/>
      <c r="AE1324" s="59"/>
      <c r="AF1324" s="59"/>
      <c r="AG1324" s="59"/>
      <c r="AH1324" s="59"/>
      <c r="AI1324" s="60"/>
      <c r="AJ1324" s="60"/>
    </row>
    <row r="1325" spans="1:36" x14ac:dyDescent="0.25">
      <c r="A1325" s="64"/>
      <c r="B1325" s="59"/>
      <c r="C1325" s="59"/>
      <c r="D1325" s="59"/>
      <c r="E1325" s="59"/>
      <c r="F1325" s="59"/>
      <c r="G1325" s="59"/>
      <c r="H1325" s="59"/>
      <c r="I1325" s="59"/>
      <c r="J1325" s="59"/>
      <c r="K1325" s="59"/>
      <c r="L1325" s="59"/>
      <c r="M1325" s="59"/>
      <c r="N1325" s="59"/>
      <c r="O1325" s="59"/>
      <c r="P1325" s="59"/>
      <c r="Q1325" s="59"/>
      <c r="R1325" s="59"/>
      <c r="S1325" s="59"/>
      <c r="T1325" s="59"/>
      <c r="U1325" s="59"/>
      <c r="V1325" s="59"/>
      <c r="W1325" s="59"/>
      <c r="X1325" s="59"/>
      <c r="Y1325" s="59"/>
      <c r="Z1325" s="59"/>
      <c r="AA1325" s="59"/>
      <c r="AB1325" s="59"/>
      <c r="AC1325" s="59"/>
      <c r="AD1325" s="59"/>
      <c r="AE1325" s="59"/>
      <c r="AF1325" s="59"/>
      <c r="AG1325" s="59"/>
      <c r="AH1325" s="59"/>
      <c r="AI1325" s="60"/>
      <c r="AJ1325" s="60"/>
    </row>
    <row r="1326" spans="1:36" x14ac:dyDescent="0.25">
      <c r="A1326" s="64"/>
      <c r="B1326" s="59"/>
      <c r="C1326" s="59"/>
      <c r="D1326" s="59"/>
      <c r="E1326" s="59"/>
      <c r="F1326" s="59"/>
      <c r="G1326" s="59"/>
      <c r="H1326" s="59"/>
      <c r="I1326" s="59"/>
      <c r="J1326" s="59"/>
      <c r="K1326" s="59"/>
      <c r="L1326" s="59"/>
      <c r="M1326" s="59"/>
      <c r="N1326" s="59"/>
      <c r="O1326" s="59"/>
      <c r="P1326" s="59"/>
      <c r="Q1326" s="59"/>
      <c r="R1326" s="59"/>
      <c r="S1326" s="59"/>
      <c r="T1326" s="59"/>
      <c r="U1326" s="59"/>
      <c r="V1326" s="59"/>
      <c r="W1326" s="59"/>
      <c r="X1326" s="59"/>
      <c r="Y1326" s="59"/>
      <c r="Z1326" s="59"/>
      <c r="AA1326" s="59"/>
      <c r="AB1326" s="59"/>
      <c r="AC1326" s="59"/>
      <c r="AD1326" s="59"/>
      <c r="AE1326" s="59"/>
      <c r="AF1326" s="59"/>
      <c r="AG1326" s="59"/>
      <c r="AH1326" s="59"/>
      <c r="AI1326" s="60"/>
      <c r="AJ1326" s="60"/>
    </row>
    <row r="1327" spans="1:36" x14ac:dyDescent="0.25">
      <c r="A1327" s="64"/>
      <c r="B1327" s="59"/>
      <c r="C1327" s="59"/>
      <c r="D1327" s="59"/>
      <c r="E1327" s="59"/>
      <c r="F1327" s="59"/>
      <c r="G1327" s="59"/>
      <c r="H1327" s="59"/>
      <c r="I1327" s="59"/>
      <c r="J1327" s="59"/>
      <c r="K1327" s="59"/>
      <c r="L1327" s="59"/>
      <c r="M1327" s="59"/>
      <c r="N1327" s="59"/>
      <c r="O1327" s="59"/>
      <c r="P1327" s="59"/>
      <c r="Q1327" s="59"/>
      <c r="R1327" s="59"/>
      <c r="S1327" s="59"/>
      <c r="T1327" s="59"/>
      <c r="U1327" s="59"/>
      <c r="V1327" s="59"/>
      <c r="W1327" s="59"/>
      <c r="X1327" s="59"/>
      <c r="Y1327" s="59"/>
      <c r="Z1327" s="59"/>
      <c r="AA1327" s="59"/>
      <c r="AB1327" s="59"/>
      <c r="AC1327" s="59"/>
      <c r="AD1327" s="59"/>
      <c r="AE1327" s="59"/>
      <c r="AF1327" s="59"/>
      <c r="AG1327" s="59"/>
      <c r="AH1327" s="59"/>
      <c r="AI1327" s="60"/>
      <c r="AJ1327" s="60"/>
    </row>
    <row r="1328" spans="1:36" x14ac:dyDescent="0.25">
      <c r="A1328" s="64"/>
      <c r="B1328" s="59"/>
      <c r="C1328" s="59"/>
      <c r="D1328" s="59"/>
      <c r="E1328" s="59"/>
      <c r="F1328" s="59"/>
      <c r="G1328" s="59"/>
      <c r="H1328" s="59"/>
      <c r="I1328" s="59"/>
      <c r="J1328" s="59"/>
      <c r="K1328" s="59"/>
      <c r="L1328" s="59"/>
      <c r="M1328" s="59"/>
      <c r="N1328" s="59"/>
      <c r="O1328" s="59"/>
      <c r="P1328" s="59"/>
      <c r="Q1328" s="59"/>
      <c r="R1328" s="59"/>
      <c r="S1328" s="59"/>
      <c r="T1328" s="59"/>
      <c r="U1328" s="59"/>
      <c r="V1328" s="59"/>
      <c r="W1328" s="59"/>
      <c r="X1328" s="59"/>
      <c r="Y1328" s="59"/>
      <c r="Z1328" s="59"/>
      <c r="AA1328" s="59"/>
      <c r="AB1328" s="59"/>
      <c r="AC1328" s="59"/>
      <c r="AD1328" s="59"/>
      <c r="AE1328" s="59"/>
      <c r="AF1328" s="59"/>
      <c r="AG1328" s="59"/>
      <c r="AH1328" s="59"/>
      <c r="AI1328" s="60"/>
      <c r="AJ1328" s="60"/>
    </row>
    <row r="1329" spans="1:36" x14ac:dyDescent="0.25">
      <c r="A1329" s="64"/>
      <c r="B1329" s="59"/>
      <c r="C1329" s="59"/>
      <c r="D1329" s="59"/>
      <c r="E1329" s="59"/>
      <c r="F1329" s="59"/>
      <c r="G1329" s="59"/>
      <c r="H1329" s="59"/>
      <c r="I1329" s="59"/>
      <c r="J1329" s="59"/>
      <c r="K1329" s="59"/>
      <c r="L1329" s="59"/>
      <c r="M1329" s="59"/>
      <c r="N1329" s="59"/>
      <c r="O1329" s="59"/>
      <c r="P1329" s="59"/>
      <c r="Q1329" s="59"/>
      <c r="R1329" s="59"/>
      <c r="S1329" s="59"/>
      <c r="T1329" s="59"/>
      <c r="U1329" s="59"/>
      <c r="V1329" s="59"/>
      <c r="W1329" s="59"/>
      <c r="X1329" s="59"/>
      <c r="Y1329" s="59"/>
      <c r="Z1329" s="59"/>
      <c r="AA1329" s="59"/>
      <c r="AB1329" s="59"/>
      <c r="AC1329" s="59"/>
      <c r="AD1329" s="59"/>
      <c r="AE1329" s="59"/>
      <c r="AF1329" s="59"/>
      <c r="AG1329" s="59"/>
      <c r="AH1329" s="59"/>
      <c r="AI1329" s="60"/>
      <c r="AJ1329" s="60"/>
    </row>
    <row r="1330" spans="1:36" x14ac:dyDescent="0.25">
      <c r="A1330" s="64"/>
      <c r="B1330" s="59"/>
      <c r="C1330" s="59"/>
      <c r="D1330" s="59"/>
      <c r="E1330" s="59"/>
      <c r="F1330" s="59"/>
      <c r="G1330" s="59"/>
      <c r="H1330" s="59"/>
      <c r="I1330" s="59"/>
      <c r="J1330" s="59"/>
      <c r="K1330" s="59"/>
      <c r="L1330" s="59"/>
      <c r="M1330" s="59"/>
      <c r="N1330" s="59"/>
      <c r="O1330" s="59"/>
      <c r="P1330" s="59"/>
      <c r="Q1330" s="59"/>
      <c r="R1330" s="59"/>
      <c r="S1330" s="59"/>
      <c r="T1330" s="59"/>
      <c r="U1330" s="59"/>
      <c r="V1330" s="59"/>
      <c r="W1330" s="59"/>
      <c r="X1330" s="59"/>
      <c r="Y1330" s="59"/>
      <c r="Z1330" s="59"/>
      <c r="AA1330" s="59"/>
      <c r="AB1330" s="59"/>
      <c r="AC1330" s="59"/>
      <c r="AD1330" s="59"/>
      <c r="AE1330" s="59"/>
      <c r="AF1330" s="59"/>
      <c r="AG1330" s="59"/>
      <c r="AH1330" s="59"/>
      <c r="AI1330" s="60"/>
      <c r="AJ1330" s="60"/>
    </row>
    <row r="1331" spans="1:36" x14ac:dyDescent="0.25">
      <c r="A1331" s="64"/>
      <c r="B1331" s="59"/>
      <c r="C1331" s="59"/>
      <c r="D1331" s="59"/>
      <c r="E1331" s="59"/>
      <c r="F1331" s="59"/>
      <c r="G1331" s="59"/>
      <c r="H1331" s="59"/>
      <c r="I1331" s="59"/>
      <c r="J1331" s="59"/>
      <c r="K1331" s="59"/>
      <c r="L1331" s="59"/>
      <c r="M1331" s="59"/>
      <c r="N1331" s="59"/>
      <c r="O1331" s="59"/>
      <c r="P1331" s="59"/>
      <c r="Q1331" s="59"/>
      <c r="R1331" s="59"/>
      <c r="S1331" s="59"/>
      <c r="T1331" s="59"/>
      <c r="U1331" s="59"/>
      <c r="V1331" s="59"/>
      <c r="W1331" s="59"/>
      <c r="X1331" s="59"/>
      <c r="Y1331" s="59"/>
      <c r="Z1331" s="59"/>
      <c r="AA1331" s="59"/>
      <c r="AB1331" s="59"/>
      <c r="AC1331" s="59"/>
      <c r="AD1331" s="59"/>
      <c r="AE1331" s="59"/>
      <c r="AF1331" s="59"/>
      <c r="AG1331" s="59"/>
      <c r="AH1331" s="59"/>
      <c r="AI1331" s="60"/>
      <c r="AJ1331" s="60"/>
    </row>
    <row r="1332" spans="1:36" x14ac:dyDescent="0.25">
      <c r="A1332" s="64"/>
      <c r="B1332" s="59"/>
      <c r="C1332" s="59"/>
      <c r="D1332" s="59"/>
      <c r="E1332" s="59"/>
      <c r="F1332" s="59"/>
      <c r="G1332" s="59"/>
      <c r="H1332" s="59"/>
      <c r="I1332" s="59"/>
      <c r="J1332" s="59"/>
      <c r="K1332" s="59"/>
      <c r="L1332" s="59"/>
      <c r="M1332" s="59"/>
      <c r="N1332" s="59"/>
      <c r="O1332" s="59"/>
      <c r="P1332" s="59"/>
      <c r="Q1332" s="59"/>
      <c r="R1332" s="59"/>
      <c r="S1332" s="59"/>
      <c r="T1332" s="59"/>
      <c r="U1332" s="59"/>
      <c r="V1332" s="59"/>
      <c r="W1332" s="59"/>
      <c r="X1332" s="59"/>
      <c r="Y1332" s="59"/>
      <c r="Z1332" s="59"/>
      <c r="AA1332" s="59"/>
      <c r="AB1332" s="59"/>
      <c r="AC1332" s="59"/>
      <c r="AD1332" s="59"/>
      <c r="AE1332" s="59"/>
      <c r="AF1332" s="59"/>
      <c r="AG1332" s="59"/>
      <c r="AH1332" s="59"/>
      <c r="AI1332" s="60"/>
      <c r="AJ1332" s="60"/>
    </row>
    <row r="1333" spans="1:36" x14ac:dyDescent="0.25">
      <c r="A1333" s="64"/>
      <c r="B1333" s="59"/>
      <c r="C1333" s="59"/>
      <c r="D1333" s="59"/>
      <c r="E1333" s="59"/>
      <c r="F1333" s="59"/>
      <c r="G1333" s="59"/>
      <c r="H1333" s="59"/>
      <c r="I1333" s="59"/>
      <c r="J1333" s="59"/>
      <c r="K1333" s="59"/>
      <c r="L1333" s="59"/>
      <c r="M1333" s="59"/>
      <c r="N1333" s="59"/>
      <c r="O1333" s="59"/>
      <c r="P1333" s="59"/>
      <c r="Q1333" s="59"/>
      <c r="R1333" s="59"/>
      <c r="S1333" s="59"/>
      <c r="T1333" s="59"/>
      <c r="U1333" s="59"/>
      <c r="V1333" s="59"/>
      <c r="W1333" s="59"/>
      <c r="X1333" s="59"/>
      <c r="Y1333" s="59"/>
      <c r="Z1333" s="59"/>
      <c r="AA1333" s="59"/>
      <c r="AB1333" s="59"/>
      <c r="AC1333" s="59"/>
      <c r="AD1333" s="59"/>
      <c r="AE1333" s="59"/>
      <c r="AF1333" s="59"/>
      <c r="AG1333" s="59"/>
      <c r="AH1333" s="59"/>
      <c r="AI1333" s="60"/>
      <c r="AJ1333" s="60"/>
    </row>
    <row r="1334" spans="1:36" x14ac:dyDescent="0.25">
      <c r="A1334" s="64"/>
      <c r="B1334" s="59"/>
      <c r="C1334" s="59"/>
      <c r="D1334" s="59"/>
      <c r="E1334" s="59"/>
      <c r="F1334" s="59"/>
      <c r="G1334" s="59"/>
      <c r="H1334" s="59"/>
      <c r="I1334" s="59"/>
      <c r="J1334" s="59"/>
      <c r="K1334" s="59"/>
      <c r="L1334" s="59"/>
      <c r="M1334" s="59"/>
      <c r="N1334" s="59"/>
      <c r="O1334" s="59"/>
      <c r="P1334" s="59"/>
      <c r="Q1334" s="59"/>
      <c r="R1334" s="59"/>
      <c r="S1334" s="59"/>
      <c r="T1334" s="59"/>
      <c r="U1334" s="59"/>
      <c r="V1334" s="59"/>
      <c r="W1334" s="59"/>
      <c r="X1334" s="59"/>
      <c r="Y1334" s="59"/>
      <c r="Z1334" s="59"/>
      <c r="AA1334" s="59"/>
      <c r="AB1334" s="59"/>
      <c r="AC1334" s="59"/>
      <c r="AD1334" s="59"/>
      <c r="AE1334" s="59"/>
      <c r="AF1334" s="59"/>
      <c r="AG1334" s="59"/>
      <c r="AH1334" s="59"/>
      <c r="AI1334" s="60"/>
      <c r="AJ1334" s="60"/>
    </row>
    <row r="1335" spans="1:36" x14ac:dyDescent="0.25">
      <c r="A1335" s="64"/>
      <c r="B1335" s="59"/>
      <c r="C1335" s="59"/>
      <c r="D1335" s="59"/>
      <c r="E1335" s="59"/>
      <c r="F1335" s="59"/>
      <c r="G1335" s="59"/>
      <c r="H1335" s="59"/>
      <c r="I1335" s="59"/>
      <c r="J1335" s="59"/>
      <c r="K1335" s="59"/>
      <c r="L1335" s="59"/>
      <c r="M1335" s="59"/>
      <c r="N1335" s="59"/>
      <c r="O1335" s="59"/>
      <c r="P1335" s="59"/>
      <c r="Q1335" s="59"/>
      <c r="R1335" s="59"/>
      <c r="S1335" s="59"/>
      <c r="T1335" s="59"/>
      <c r="U1335" s="59"/>
      <c r="V1335" s="59"/>
      <c r="W1335" s="59"/>
      <c r="X1335" s="59"/>
      <c r="Y1335" s="59"/>
      <c r="Z1335" s="59"/>
      <c r="AA1335" s="59"/>
      <c r="AB1335" s="59"/>
      <c r="AC1335" s="59"/>
      <c r="AD1335" s="59"/>
      <c r="AE1335" s="59"/>
      <c r="AF1335" s="59"/>
      <c r="AG1335" s="59"/>
      <c r="AH1335" s="59"/>
      <c r="AI1335" s="60"/>
      <c r="AJ1335" s="60"/>
    </row>
    <row r="1336" spans="1:36" x14ac:dyDescent="0.25">
      <c r="A1336" s="64"/>
      <c r="B1336" s="59"/>
      <c r="C1336" s="59"/>
      <c r="D1336" s="59"/>
      <c r="E1336" s="59"/>
      <c r="F1336" s="59"/>
      <c r="G1336" s="59"/>
      <c r="H1336" s="59"/>
      <c r="I1336" s="59"/>
      <c r="J1336" s="59"/>
      <c r="K1336" s="59"/>
      <c r="L1336" s="59"/>
      <c r="M1336" s="59"/>
      <c r="N1336" s="59"/>
      <c r="O1336" s="59"/>
      <c r="P1336" s="59"/>
      <c r="Q1336" s="59"/>
      <c r="R1336" s="59"/>
      <c r="S1336" s="59"/>
      <c r="T1336" s="59"/>
      <c r="U1336" s="59"/>
      <c r="V1336" s="59"/>
      <c r="W1336" s="59"/>
      <c r="X1336" s="59"/>
      <c r="Y1336" s="59"/>
      <c r="Z1336" s="59"/>
      <c r="AA1336" s="59"/>
      <c r="AB1336" s="59"/>
      <c r="AC1336" s="59"/>
      <c r="AD1336" s="59"/>
      <c r="AE1336" s="59"/>
      <c r="AF1336" s="59"/>
      <c r="AG1336" s="59"/>
      <c r="AH1336" s="59"/>
      <c r="AI1336" s="60"/>
      <c r="AJ1336" s="60"/>
    </row>
    <row r="1337" spans="1:36" x14ac:dyDescent="0.25">
      <c r="A1337" s="64"/>
      <c r="B1337" s="59"/>
      <c r="C1337" s="59"/>
      <c r="D1337" s="59"/>
      <c r="E1337" s="59"/>
      <c r="F1337" s="59"/>
      <c r="G1337" s="59"/>
      <c r="H1337" s="59"/>
      <c r="I1337" s="59"/>
      <c r="J1337" s="59"/>
      <c r="K1337" s="59"/>
      <c r="L1337" s="59"/>
      <c r="M1337" s="59"/>
      <c r="N1337" s="59"/>
      <c r="O1337" s="59"/>
      <c r="P1337" s="59"/>
      <c r="Q1337" s="59"/>
      <c r="R1337" s="59"/>
      <c r="S1337" s="59"/>
      <c r="T1337" s="59"/>
      <c r="U1337" s="59"/>
      <c r="V1337" s="59"/>
      <c r="W1337" s="59"/>
      <c r="X1337" s="59"/>
      <c r="Y1337" s="59"/>
      <c r="Z1337" s="59"/>
      <c r="AA1337" s="59"/>
      <c r="AB1337" s="59"/>
      <c r="AC1337" s="59"/>
      <c r="AD1337" s="59"/>
      <c r="AE1337" s="59"/>
      <c r="AF1337" s="59"/>
      <c r="AG1337" s="59"/>
      <c r="AH1337" s="59"/>
      <c r="AI1337" s="60"/>
      <c r="AJ1337" s="60"/>
    </row>
    <row r="1338" spans="1:36" x14ac:dyDescent="0.25">
      <c r="A1338" s="64"/>
      <c r="B1338" s="59"/>
      <c r="C1338" s="59"/>
      <c r="D1338" s="59"/>
      <c r="E1338" s="59"/>
      <c r="F1338" s="59"/>
      <c r="G1338" s="59"/>
      <c r="H1338" s="59"/>
      <c r="I1338" s="59"/>
      <c r="J1338" s="59"/>
      <c r="K1338" s="59"/>
      <c r="L1338" s="59"/>
      <c r="M1338" s="59"/>
      <c r="N1338" s="59"/>
      <c r="O1338" s="59"/>
      <c r="P1338" s="59"/>
      <c r="Q1338" s="59"/>
      <c r="R1338" s="59"/>
      <c r="S1338" s="59"/>
      <c r="T1338" s="59"/>
      <c r="U1338" s="59"/>
      <c r="V1338" s="59"/>
      <c r="W1338" s="59"/>
      <c r="X1338" s="59"/>
      <c r="Y1338" s="59"/>
      <c r="Z1338" s="59"/>
      <c r="AA1338" s="59"/>
      <c r="AB1338" s="59"/>
      <c r="AC1338" s="59"/>
      <c r="AD1338" s="59"/>
      <c r="AE1338" s="59"/>
      <c r="AF1338" s="59"/>
      <c r="AG1338" s="59"/>
      <c r="AH1338" s="59"/>
      <c r="AI1338" s="60"/>
      <c r="AJ1338" s="60"/>
    </row>
    <row r="1339" spans="1:36" x14ac:dyDescent="0.25">
      <c r="A1339" s="64"/>
      <c r="B1339" s="59"/>
      <c r="C1339" s="59"/>
      <c r="D1339" s="59"/>
      <c r="E1339" s="59"/>
      <c r="F1339" s="59"/>
      <c r="G1339" s="59"/>
      <c r="H1339" s="59"/>
      <c r="I1339" s="59"/>
      <c r="J1339" s="59"/>
      <c r="K1339" s="59"/>
      <c r="L1339" s="59"/>
      <c r="M1339" s="59"/>
      <c r="N1339" s="59"/>
      <c r="O1339" s="59"/>
      <c r="P1339" s="59"/>
      <c r="Q1339" s="59"/>
      <c r="R1339" s="59"/>
      <c r="S1339" s="59"/>
      <c r="T1339" s="59"/>
      <c r="U1339" s="59"/>
      <c r="V1339" s="59"/>
      <c r="W1339" s="59"/>
      <c r="X1339" s="59"/>
      <c r="Y1339" s="59"/>
      <c r="Z1339" s="59"/>
      <c r="AA1339" s="59"/>
      <c r="AB1339" s="59"/>
      <c r="AC1339" s="59"/>
      <c r="AD1339" s="59"/>
      <c r="AE1339" s="59"/>
      <c r="AF1339" s="59"/>
      <c r="AG1339" s="59"/>
      <c r="AH1339" s="59"/>
      <c r="AI1339" s="60"/>
      <c r="AJ1339" s="60"/>
    </row>
    <row r="1340" spans="1:36" x14ac:dyDescent="0.25">
      <c r="A1340" s="64"/>
      <c r="B1340" s="59"/>
      <c r="C1340" s="59"/>
      <c r="D1340" s="59"/>
      <c r="E1340" s="59"/>
      <c r="F1340" s="59"/>
      <c r="G1340" s="59"/>
      <c r="H1340" s="59"/>
      <c r="I1340" s="59"/>
      <c r="J1340" s="59"/>
      <c r="K1340" s="59"/>
      <c r="L1340" s="59"/>
      <c r="M1340" s="59"/>
      <c r="N1340" s="59"/>
      <c r="O1340" s="59"/>
      <c r="P1340" s="59"/>
      <c r="Q1340" s="59"/>
      <c r="R1340" s="59"/>
      <c r="S1340" s="59"/>
      <c r="T1340" s="59"/>
      <c r="U1340" s="59"/>
      <c r="V1340" s="59"/>
      <c r="W1340" s="59"/>
      <c r="X1340" s="59"/>
      <c r="Y1340" s="59"/>
      <c r="Z1340" s="59"/>
      <c r="AA1340" s="59"/>
      <c r="AB1340" s="59"/>
      <c r="AC1340" s="59"/>
      <c r="AD1340" s="59"/>
      <c r="AE1340" s="59"/>
      <c r="AF1340" s="59"/>
      <c r="AG1340" s="59"/>
      <c r="AH1340" s="59"/>
      <c r="AI1340" s="60"/>
      <c r="AJ1340" s="60"/>
    </row>
    <row r="1341" spans="1:36" x14ac:dyDescent="0.25">
      <c r="A1341" s="64"/>
      <c r="B1341" s="59"/>
      <c r="C1341" s="59"/>
      <c r="D1341" s="59"/>
      <c r="E1341" s="59"/>
      <c r="F1341" s="59"/>
      <c r="G1341" s="59"/>
      <c r="H1341" s="59"/>
      <c r="I1341" s="59"/>
      <c r="J1341" s="59"/>
      <c r="K1341" s="59"/>
      <c r="L1341" s="59"/>
      <c r="M1341" s="59"/>
      <c r="N1341" s="59"/>
      <c r="O1341" s="59"/>
      <c r="P1341" s="59"/>
      <c r="Q1341" s="59"/>
      <c r="R1341" s="59"/>
      <c r="S1341" s="59"/>
      <c r="T1341" s="59"/>
      <c r="U1341" s="59"/>
      <c r="V1341" s="59"/>
      <c r="W1341" s="59"/>
      <c r="X1341" s="59"/>
      <c r="Y1341" s="59"/>
      <c r="Z1341" s="59"/>
      <c r="AA1341" s="59"/>
      <c r="AB1341" s="59"/>
      <c r="AC1341" s="59"/>
      <c r="AD1341" s="59"/>
      <c r="AE1341" s="59"/>
      <c r="AF1341" s="59"/>
      <c r="AG1341" s="59"/>
      <c r="AH1341" s="59"/>
      <c r="AI1341" s="60"/>
      <c r="AJ1341" s="60"/>
    </row>
    <row r="1342" spans="1:36" x14ac:dyDescent="0.25">
      <c r="A1342" s="64"/>
      <c r="B1342" s="59"/>
      <c r="C1342" s="59"/>
      <c r="D1342" s="59"/>
      <c r="E1342" s="59"/>
      <c r="F1342" s="59"/>
      <c r="G1342" s="59"/>
      <c r="H1342" s="59"/>
      <c r="I1342" s="59"/>
      <c r="J1342" s="59"/>
      <c r="K1342" s="59"/>
      <c r="L1342" s="59"/>
      <c r="M1342" s="59"/>
      <c r="N1342" s="59"/>
      <c r="O1342" s="59"/>
      <c r="P1342" s="59"/>
      <c r="Q1342" s="59"/>
      <c r="R1342" s="59"/>
      <c r="S1342" s="59"/>
      <c r="T1342" s="59"/>
      <c r="U1342" s="59"/>
      <c r="V1342" s="59"/>
      <c r="W1342" s="59"/>
      <c r="X1342" s="59"/>
      <c r="Y1342" s="59"/>
      <c r="Z1342" s="59"/>
      <c r="AA1342" s="59"/>
      <c r="AB1342" s="59"/>
      <c r="AC1342" s="59"/>
      <c r="AD1342" s="59"/>
      <c r="AE1342" s="59"/>
      <c r="AF1342" s="59"/>
      <c r="AG1342" s="59"/>
      <c r="AH1342" s="59"/>
      <c r="AI1342" s="60"/>
      <c r="AJ1342" s="60"/>
    </row>
    <row r="1343" spans="1:36" x14ac:dyDescent="0.25">
      <c r="A1343" s="64"/>
      <c r="B1343" s="59"/>
      <c r="C1343" s="59"/>
      <c r="D1343" s="59"/>
      <c r="E1343" s="59"/>
      <c r="F1343" s="59"/>
      <c r="G1343" s="59"/>
      <c r="H1343" s="59"/>
      <c r="I1343" s="59"/>
      <c r="J1343" s="59"/>
      <c r="K1343" s="59"/>
      <c r="L1343" s="59"/>
      <c r="M1343" s="59"/>
      <c r="N1343" s="59"/>
      <c r="O1343" s="59"/>
      <c r="P1343" s="59"/>
      <c r="Q1343" s="59"/>
      <c r="R1343" s="59"/>
      <c r="S1343" s="59"/>
      <c r="T1343" s="59"/>
      <c r="U1343" s="59"/>
      <c r="V1343" s="59"/>
      <c r="W1343" s="59"/>
      <c r="X1343" s="59"/>
      <c r="Y1343" s="59"/>
      <c r="Z1343" s="59"/>
      <c r="AA1343" s="59"/>
      <c r="AB1343" s="59"/>
      <c r="AC1343" s="59"/>
      <c r="AD1343" s="59"/>
      <c r="AE1343" s="59"/>
      <c r="AF1343" s="59"/>
      <c r="AG1343" s="59"/>
      <c r="AH1343" s="59"/>
      <c r="AI1343" s="60"/>
      <c r="AJ1343" s="60"/>
    </row>
    <row r="1344" spans="1:36" x14ac:dyDescent="0.25">
      <c r="A1344" s="64"/>
      <c r="B1344" s="59"/>
      <c r="C1344" s="59"/>
      <c r="D1344" s="59"/>
      <c r="E1344" s="59"/>
      <c r="F1344" s="59"/>
      <c r="G1344" s="59"/>
      <c r="H1344" s="59"/>
      <c r="I1344" s="59"/>
      <c r="J1344" s="59"/>
      <c r="K1344" s="59"/>
      <c r="L1344" s="59"/>
      <c r="M1344" s="59"/>
      <c r="N1344" s="59"/>
      <c r="O1344" s="59"/>
      <c r="P1344" s="59"/>
      <c r="Q1344" s="59"/>
      <c r="R1344" s="59"/>
      <c r="S1344" s="59"/>
      <c r="T1344" s="59"/>
      <c r="U1344" s="59"/>
      <c r="V1344" s="59"/>
      <c r="W1344" s="59"/>
      <c r="X1344" s="59"/>
      <c r="Y1344" s="59"/>
      <c r="Z1344" s="59"/>
      <c r="AA1344" s="59"/>
      <c r="AB1344" s="59"/>
      <c r="AC1344" s="59"/>
      <c r="AD1344" s="59"/>
      <c r="AE1344" s="59"/>
      <c r="AF1344" s="59"/>
      <c r="AG1344" s="59"/>
      <c r="AH1344" s="59"/>
      <c r="AI1344" s="60"/>
      <c r="AJ1344" s="60"/>
    </row>
    <row r="1345" spans="1:36" x14ac:dyDescent="0.25">
      <c r="A1345" s="64"/>
      <c r="B1345" s="59"/>
      <c r="C1345" s="59"/>
      <c r="D1345" s="59"/>
      <c r="E1345" s="59"/>
      <c r="F1345" s="59"/>
      <c r="G1345" s="59"/>
      <c r="H1345" s="59"/>
      <c r="I1345" s="59"/>
      <c r="J1345" s="59"/>
      <c r="K1345" s="59"/>
      <c r="L1345" s="59"/>
      <c r="M1345" s="59"/>
      <c r="N1345" s="59"/>
      <c r="O1345" s="59"/>
      <c r="P1345" s="59"/>
      <c r="Q1345" s="59"/>
      <c r="R1345" s="59"/>
      <c r="S1345" s="59"/>
      <c r="T1345" s="59"/>
      <c r="U1345" s="59"/>
      <c r="V1345" s="59"/>
      <c r="W1345" s="59"/>
      <c r="X1345" s="59"/>
      <c r="Y1345" s="59"/>
      <c r="Z1345" s="59"/>
      <c r="AA1345" s="59"/>
      <c r="AB1345" s="59"/>
      <c r="AC1345" s="59"/>
      <c r="AD1345" s="59"/>
      <c r="AE1345" s="59"/>
      <c r="AF1345" s="59"/>
      <c r="AG1345" s="59"/>
      <c r="AH1345" s="59"/>
      <c r="AI1345" s="60"/>
      <c r="AJ1345" s="60"/>
    </row>
    <row r="1346" spans="1:36" x14ac:dyDescent="0.25">
      <c r="A1346" s="64"/>
      <c r="B1346" s="59"/>
      <c r="C1346" s="59"/>
      <c r="D1346" s="59"/>
      <c r="E1346" s="59"/>
      <c r="F1346" s="59"/>
      <c r="G1346" s="59"/>
      <c r="H1346" s="59"/>
      <c r="I1346" s="59"/>
      <c r="J1346" s="59"/>
      <c r="K1346" s="59"/>
      <c r="L1346" s="59"/>
      <c r="M1346" s="59"/>
      <c r="N1346" s="59"/>
      <c r="O1346" s="59"/>
      <c r="P1346" s="59"/>
      <c r="Q1346" s="59"/>
      <c r="R1346" s="59"/>
      <c r="S1346" s="59"/>
      <c r="T1346" s="59"/>
      <c r="U1346" s="59"/>
      <c r="V1346" s="59"/>
      <c r="W1346" s="59"/>
      <c r="X1346" s="59"/>
      <c r="Y1346" s="59"/>
      <c r="Z1346" s="59"/>
      <c r="AA1346" s="59"/>
      <c r="AB1346" s="59"/>
      <c r="AC1346" s="59"/>
      <c r="AD1346" s="59"/>
      <c r="AE1346" s="59"/>
      <c r="AF1346" s="59"/>
      <c r="AG1346" s="59"/>
      <c r="AH1346" s="59"/>
      <c r="AI1346" s="60"/>
      <c r="AJ1346" s="60"/>
    </row>
    <row r="1347" spans="1:36" x14ac:dyDescent="0.25">
      <c r="A1347" s="64"/>
      <c r="B1347" s="59"/>
      <c r="C1347" s="59"/>
      <c r="D1347" s="59"/>
      <c r="E1347" s="59"/>
      <c r="F1347" s="59"/>
      <c r="G1347" s="59"/>
      <c r="H1347" s="59"/>
      <c r="I1347" s="59"/>
      <c r="J1347" s="59"/>
      <c r="K1347" s="59"/>
      <c r="L1347" s="59"/>
      <c r="M1347" s="59"/>
      <c r="N1347" s="59"/>
      <c r="O1347" s="59"/>
      <c r="P1347" s="59"/>
      <c r="Q1347" s="59"/>
      <c r="R1347" s="59"/>
      <c r="S1347" s="59"/>
      <c r="T1347" s="59"/>
      <c r="U1347" s="59"/>
      <c r="V1347" s="59"/>
      <c r="W1347" s="59"/>
      <c r="X1347" s="59"/>
      <c r="Y1347" s="59"/>
      <c r="Z1347" s="59"/>
      <c r="AA1347" s="59"/>
      <c r="AB1347" s="59"/>
      <c r="AC1347" s="59"/>
      <c r="AD1347" s="59"/>
      <c r="AE1347" s="59"/>
      <c r="AF1347" s="59"/>
      <c r="AG1347" s="59"/>
      <c r="AH1347" s="59"/>
      <c r="AI1347" s="60"/>
      <c r="AJ1347" s="60"/>
    </row>
    <row r="1348" spans="1:36" x14ac:dyDescent="0.25">
      <c r="A1348" s="64"/>
      <c r="B1348" s="59"/>
      <c r="C1348" s="59"/>
      <c r="D1348" s="59"/>
      <c r="E1348" s="59"/>
      <c r="F1348" s="59"/>
      <c r="G1348" s="59"/>
      <c r="H1348" s="59"/>
      <c r="I1348" s="59"/>
      <c r="J1348" s="59"/>
      <c r="K1348" s="59"/>
      <c r="L1348" s="59"/>
      <c r="M1348" s="59"/>
      <c r="N1348" s="59"/>
      <c r="O1348" s="59"/>
      <c r="P1348" s="59"/>
      <c r="Q1348" s="59"/>
      <c r="R1348" s="59"/>
      <c r="S1348" s="59"/>
      <c r="T1348" s="59"/>
      <c r="U1348" s="59"/>
      <c r="V1348" s="59"/>
      <c r="W1348" s="59"/>
      <c r="X1348" s="59"/>
      <c r="Y1348" s="59"/>
      <c r="Z1348" s="59"/>
      <c r="AA1348" s="59"/>
      <c r="AB1348" s="59"/>
      <c r="AC1348" s="59"/>
      <c r="AD1348" s="59"/>
      <c r="AE1348" s="59"/>
      <c r="AF1348" s="59"/>
      <c r="AG1348" s="59"/>
      <c r="AH1348" s="59"/>
      <c r="AI1348" s="60"/>
      <c r="AJ1348" s="60"/>
    </row>
    <row r="1349" spans="1:36" x14ac:dyDescent="0.25">
      <c r="A1349" s="64"/>
      <c r="B1349" s="59"/>
      <c r="C1349" s="59"/>
      <c r="D1349" s="59"/>
      <c r="E1349" s="59"/>
      <c r="F1349" s="59"/>
      <c r="G1349" s="59"/>
      <c r="H1349" s="59"/>
      <c r="I1349" s="59"/>
      <c r="J1349" s="59"/>
      <c r="K1349" s="59"/>
      <c r="L1349" s="59"/>
      <c r="M1349" s="59"/>
      <c r="N1349" s="59"/>
      <c r="O1349" s="59"/>
      <c r="P1349" s="59"/>
      <c r="Q1349" s="59"/>
      <c r="R1349" s="59"/>
      <c r="S1349" s="59"/>
      <c r="T1349" s="59"/>
      <c r="U1349" s="59"/>
      <c r="V1349" s="59"/>
      <c r="W1349" s="59"/>
      <c r="X1349" s="59"/>
      <c r="Y1349" s="59"/>
      <c r="Z1349" s="59"/>
      <c r="AA1349" s="59"/>
      <c r="AB1349" s="59"/>
      <c r="AC1349" s="59"/>
      <c r="AD1349" s="59"/>
      <c r="AE1349" s="59"/>
      <c r="AF1349" s="59"/>
      <c r="AG1349" s="59"/>
      <c r="AH1349" s="59"/>
      <c r="AI1349" s="60"/>
      <c r="AJ1349" s="60"/>
    </row>
    <row r="1350" spans="1:36" x14ac:dyDescent="0.25">
      <c r="A1350" s="64"/>
      <c r="B1350" s="59"/>
      <c r="C1350" s="59"/>
      <c r="D1350" s="59"/>
      <c r="E1350" s="59"/>
      <c r="F1350" s="59"/>
      <c r="G1350" s="59"/>
      <c r="H1350" s="59"/>
      <c r="I1350" s="59"/>
      <c r="J1350" s="59"/>
      <c r="K1350" s="59"/>
      <c r="L1350" s="59"/>
      <c r="M1350" s="59"/>
      <c r="N1350" s="59"/>
      <c r="O1350" s="59"/>
      <c r="P1350" s="59"/>
      <c r="Q1350" s="59"/>
      <c r="R1350" s="59"/>
      <c r="S1350" s="59"/>
      <c r="T1350" s="59"/>
      <c r="U1350" s="59"/>
      <c r="V1350" s="59"/>
      <c r="W1350" s="59"/>
      <c r="X1350" s="59"/>
      <c r="Y1350" s="59"/>
      <c r="Z1350" s="59"/>
      <c r="AA1350" s="59"/>
      <c r="AB1350" s="59"/>
      <c r="AC1350" s="59"/>
      <c r="AD1350" s="59"/>
      <c r="AE1350" s="59"/>
      <c r="AF1350" s="59"/>
      <c r="AG1350" s="59"/>
      <c r="AH1350" s="59"/>
      <c r="AI1350" s="60"/>
      <c r="AJ1350" s="60"/>
    </row>
    <row r="1351" spans="1:36" x14ac:dyDescent="0.25">
      <c r="A1351" s="64"/>
      <c r="B1351" s="59"/>
      <c r="C1351" s="59"/>
      <c r="D1351" s="59"/>
      <c r="E1351" s="59"/>
      <c r="F1351" s="59"/>
      <c r="G1351" s="59"/>
      <c r="H1351" s="59"/>
      <c r="I1351" s="59"/>
      <c r="J1351" s="59"/>
      <c r="K1351" s="59"/>
      <c r="L1351" s="59"/>
      <c r="M1351" s="59"/>
      <c r="N1351" s="59"/>
      <c r="O1351" s="59"/>
      <c r="P1351" s="59"/>
      <c r="Q1351" s="59"/>
      <c r="R1351" s="59"/>
      <c r="S1351" s="59"/>
      <c r="T1351" s="59"/>
      <c r="U1351" s="59"/>
      <c r="V1351" s="59"/>
      <c r="W1351" s="59"/>
      <c r="X1351" s="59"/>
      <c r="Y1351" s="59"/>
      <c r="Z1351" s="59"/>
      <c r="AA1351" s="59"/>
      <c r="AB1351" s="59"/>
      <c r="AC1351" s="59"/>
      <c r="AD1351" s="59"/>
      <c r="AE1351" s="59"/>
      <c r="AF1351" s="59"/>
      <c r="AG1351" s="59"/>
      <c r="AH1351" s="59"/>
      <c r="AI1351" s="60"/>
      <c r="AJ1351" s="60"/>
    </row>
    <row r="1352" spans="1:36" x14ac:dyDescent="0.25">
      <c r="A1352" s="64"/>
      <c r="B1352" s="59"/>
      <c r="C1352" s="59"/>
      <c r="D1352" s="59"/>
      <c r="E1352" s="59"/>
      <c r="F1352" s="59"/>
      <c r="G1352" s="59"/>
      <c r="H1352" s="59"/>
      <c r="I1352" s="59"/>
      <c r="J1352" s="59"/>
      <c r="K1352" s="59"/>
      <c r="L1352" s="59"/>
      <c r="M1352" s="59"/>
      <c r="N1352" s="59"/>
      <c r="O1352" s="59"/>
      <c r="P1352" s="59"/>
      <c r="Q1352" s="59"/>
      <c r="R1352" s="59"/>
      <c r="S1352" s="59"/>
      <c r="T1352" s="59"/>
      <c r="U1352" s="59"/>
      <c r="V1352" s="59"/>
      <c r="W1352" s="59"/>
      <c r="X1352" s="59"/>
      <c r="Y1352" s="59"/>
      <c r="Z1352" s="59"/>
      <c r="AA1352" s="59"/>
      <c r="AB1352" s="59"/>
      <c r="AC1352" s="59"/>
      <c r="AD1352" s="59"/>
      <c r="AE1352" s="59"/>
      <c r="AF1352" s="59"/>
      <c r="AG1352" s="59"/>
      <c r="AH1352" s="59"/>
      <c r="AI1352" s="60"/>
      <c r="AJ1352" s="60"/>
    </row>
    <row r="1353" spans="1:36" x14ac:dyDescent="0.25">
      <c r="A1353" s="64"/>
      <c r="B1353" s="59"/>
      <c r="C1353" s="59"/>
      <c r="D1353" s="59"/>
      <c r="E1353" s="59"/>
      <c r="F1353" s="59"/>
      <c r="G1353" s="59"/>
      <c r="H1353" s="59"/>
      <c r="I1353" s="59"/>
      <c r="J1353" s="59"/>
      <c r="K1353" s="59"/>
      <c r="L1353" s="59"/>
      <c r="M1353" s="59"/>
      <c r="N1353" s="59"/>
      <c r="O1353" s="59"/>
      <c r="P1353" s="59"/>
      <c r="Q1353" s="59"/>
      <c r="R1353" s="59"/>
      <c r="S1353" s="59"/>
      <c r="T1353" s="59"/>
      <c r="U1353" s="59"/>
      <c r="V1353" s="59"/>
      <c r="W1353" s="59"/>
      <c r="X1353" s="59"/>
      <c r="Y1353" s="59"/>
      <c r="Z1353" s="59"/>
      <c r="AA1353" s="59"/>
      <c r="AB1353" s="59"/>
      <c r="AC1353" s="59"/>
      <c r="AD1353" s="59"/>
      <c r="AE1353" s="59"/>
      <c r="AF1353" s="59"/>
      <c r="AG1353" s="59"/>
      <c r="AH1353" s="59"/>
      <c r="AI1353" s="60"/>
      <c r="AJ1353" s="60"/>
    </row>
    <row r="1354" spans="1:36" x14ac:dyDescent="0.25">
      <c r="A1354" s="64"/>
      <c r="B1354" s="59"/>
      <c r="C1354" s="59"/>
      <c r="D1354" s="59"/>
      <c r="E1354" s="59"/>
      <c r="F1354" s="59"/>
      <c r="G1354" s="59"/>
      <c r="H1354" s="59"/>
      <c r="I1354" s="59"/>
      <c r="J1354" s="59"/>
      <c r="K1354" s="59"/>
      <c r="L1354" s="59"/>
      <c r="M1354" s="59"/>
      <c r="N1354" s="59"/>
      <c r="O1354" s="59"/>
      <c r="P1354" s="59"/>
      <c r="Q1354" s="59"/>
      <c r="R1354" s="59"/>
      <c r="S1354" s="59"/>
      <c r="T1354" s="59"/>
      <c r="U1354" s="59"/>
      <c r="V1354" s="59"/>
      <c r="W1354" s="59"/>
      <c r="X1354" s="59"/>
      <c r="Y1354" s="59"/>
      <c r="Z1354" s="59"/>
      <c r="AA1354" s="59"/>
      <c r="AB1354" s="59"/>
      <c r="AC1354" s="59"/>
      <c r="AD1354" s="59"/>
      <c r="AE1354" s="59"/>
      <c r="AF1354" s="59"/>
      <c r="AG1354" s="59"/>
      <c r="AH1354" s="59"/>
      <c r="AI1354" s="60"/>
      <c r="AJ1354" s="60"/>
    </row>
    <row r="1355" spans="1:36" x14ac:dyDescent="0.25">
      <c r="A1355" s="64"/>
      <c r="B1355" s="59"/>
      <c r="C1355" s="59"/>
      <c r="D1355" s="59"/>
      <c r="E1355" s="59"/>
      <c r="F1355" s="59"/>
      <c r="G1355" s="59"/>
      <c r="H1355" s="59"/>
      <c r="I1355" s="59"/>
      <c r="J1355" s="59"/>
      <c r="K1355" s="59"/>
      <c r="L1355" s="59"/>
      <c r="M1355" s="59"/>
      <c r="N1355" s="59"/>
      <c r="O1355" s="59"/>
      <c r="P1355" s="59"/>
      <c r="Q1355" s="59"/>
      <c r="R1355" s="59"/>
      <c r="S1355" s="59"/>
      <c r="T1355" s="59"/>
      <c r="U1355" s="59"/>
      <c r="V1355" s="59"/>
      <c r="W1355" s="59"/>
      <c r="X1355" s="59"/>
      <c r="Y1355" s="59"/>
      <c r="Z1355" s="59"/>
      <c r="AA1355" s="59"/>
      <c r="AB1355" s="59"/>
      <c r="AC1355" s="59"/>
      <c r="AD1355" s="59"/>
      <c r="AE1355" s="59"/>
      <c r="AF1355" s="59"/>
      <c r="AG1355" s="59"/>
      <c r="AH1355" s="59"/>
      <c r="AI1355" s="60"/>
      <c r="AJ1355" s="60"/>
    </row>
    <row r="1356" spans="1:36" x14ac:dyDescent="0.25">
      <c r="A1356" s="64"/>
      <c r="B1356" s="59"/>
      <c r="C1356" s="59"/>
      <c r="D1356" s="59"/>
      <c r="E1356" s="59"/>
      <c r="F1356" s="59"/>
      <c r="G1356" s="59"/>
      <c r="H1356" s="59"/>
      <c r="I1356" s="59"/>
      <c r="J1356" s="59"/>
      <c r="K1356" s="59"/>
      <c r="L1356" s="59"/>
      <c r="M1356" s="59"/>
      <c r="N1356" s="59"/>
      <c r="O1356" s="59"/>
      <c r="P1356" s="59"/>
      <c r="Q1356" s="59"/>
      <c r="R1356" s="59"/>
      <c r="S1356" s="59"/>
      <c r="T1356" s="59"/>
      <c r="U1356" s="59"/>
      <c r="V1356" s="59"/>
      <c r="W1356" s="59"/>
      <c r="X1356" s="59"/>
      <c r="Y1356" s="59"/>
      <c r="Z1356" s="59"/>
      <c r="AA1356" s="59"/>
      <c r="AB1356" s="59"/>
      <c r="AC1356" s="59"/>
      <c r="AD1356" s="59"/>
      <c r="AE1356" s="59"/>
      <c r="AF1356" s="59"/>
      <c r="AG1356" s="59"/>
      <c r="AH1356" s="59"/>
      <c r="AI1356" s="60"/>
      <c r="AJ1356" s="60"/>
    </row>
    <row r="1357" spans="1:36" x14ac:dyDescent="0.25">
      <c r="A1357" s="64"/>
      <c r="B1357" s="59"/>
      <c r="C1357" s="59"/>
      <c r="D1357" s="59"/>
      <c r="E1357" s="59"/>
      <c r="F1357" s="59"/>
      <c r="G1357" s="59"/>
      <c r="H1357" s="59"/>
      <c r="I1357" s="59"/>
      <c r="J1357" s="59"/>
      <c r="K1357" s="59"/>
      <c r="L1357" s="59"/>
      <c r="M1357" s="59"/>
      <c r="N1357" s="59"/>
      <c r="O1357" s="59"/>
      <c r="P1357" s="59"/>
      <c r="Q1357" s="59"/>
      <c r="R1357" s="59"/>
      <c r="S1357" s="59"/>
      <c r="T1357" s="59"/>
      <c r="U1357" s="59"/>
      <c r="V1357" s="59"/>
      <c r="W1357" s="59"/>
      <c r="X1357" s="59"/>
      <c r="Y1357" s="59"/>
      <c r="Z1357" s="59"/>
      <c r="AA1357" s="59"/>
      <c r="AB1357" s="59"/>
      <c r="AC1357" s="59"/>
      <c r="AD1357" s="59"/>
      <c r="AE1357" s="59"/>
      <c r="AF1357" s="59"/>
      <c r="AG1357" s="59"/>
      <c r="AH1357" s="59"/>
      <c r="AI1357" s="60"/>
      <c r="AJ1357" s="60"/>
    </row>
    <row r="1358" spans="1:36" x14ac:dyDescent="0.25">
      <c r="A1358" s="64"/>
      <c r="B1358" s="59"/>
      <c r="C1358" s="59"/>
      <c r="D1358" s="59"/>
      <c r="E1358" s="59"/>
      <c r="F1358" s="59"/>
      <c r="G1358" s="59"/>
      <c r="H1358" s="59"/>
      <c r="I1358" s="59"/>
      <c r="J1358" s="59"/>
      <c r="K1358" s="59"/>
      <c r="L1358" s="59"/>
      <c r="M1358" s="59"/>
      <c r="N1358" s="59"/>
      <c r="O1358" s="59"/>
      <c r="P1358" s="59"/>
      <c r="Q1358" s="59"/>
      <c r="R1358" s="59"/>
      <c r="S1358" s="59"/>
      <c r="T1358" s="59"/>
      <c r="U1358" s="59"/>
      <c r="V1358" s="59"/>
      <c r="W1358" s="59"/>
      <c r="X1358" s="59"/>
      <c r="Y1358" s="59"/>
      <c r="Z1358" s="59"/>
      <c r="AA1358" s="59"/>
      <c r="AB1358" s="59"/>
      <c r="AC1358" s="59"/>
      <c r="AD1358" s="59"/>
      <c r="AE1358" s="59"/>
      <c r="AF1358" s="59"/>
      <c r="AG1358" s="59"/>
      <c r="AH1358" s="59"/>
      <c r="AI1358" s="60"/>
      <c r="AJ1358" s="60"/>
    </row>
    <row r="1359" spans="1:36" x14ac:dyDescent="0.25">
      <c r="A1359" s="64"/>
      <c r="B1359" s="59"/>
      <c r="C1359" s="59"/>
      <c r="D1359" s="59"/>
      <c r="E1359" s="59"/>
      <c r="F1359" s="59"/>
      <c r="G1359" s="59"/>
      <c r="H1359" s="59"/>
      <c r="I1359" s="59"/>
      <c r="J1359" s="59"/>
      <c r="K1359" s="59"/>
      <c r="L1359" s="59"/>
      <c r="M1359" s="59"/>
      <c r="N1359" s="59"/>
      <c r="O1359" s="59"/>
      <c r="P1359" s="59"/>
      <c r="Q1359" s="59"/>
      <c r="R1359" s="59"/>
      <c r="S1359" s="59"/>
      <c r="T1359" s="59"/>
      <c r="U1359" s="59"/>
      <c r="V1359" s="59"/>
      <c r="W1359" s="59"/>
      <c r="X1359" s="59"/>
      <c r="Y1359" s="59"/>
      <c r="Z1359" s="59"/>
      <c r="AA1359" s="59"/>
      <c r="AB1359" s="59"/>
      <c r="AC1359" s="59"/>
      <c r="AD1359" s="59"/>
      <c r="AE1359" s="59"/>
      <c r="AF1359" s="59"/>
      <c r="AG1359" s="59"/>
      <c r="AH1359" s="59"/>
      <c r="AI1359" s="60"/>
      <c r="AJ1359" s="60"/>
    </row>
    <row r="1360" spans="1:36" x14ac:dyDescent="0.25">
      <c r="A1360" s="64"/>
      <c r="B1360" s="59"/>
      <c r="C1360" s="59"/>
      <c r="D1360" s="59"/>
      <c r="E1360" s="59"/>
      <c r="F1360" s="59"/>
      <c r="G1360" s="59"/>
      <c r="H1360" s="59"/>
      <c r="I1360" s="59"/>
      <c r="J1360" s="59"/>
      <c r="K1360" s="59"/>
      <c r="L1360" s="59"/>
      <c r="M1360" s="59"/>
      <c r="N1360" s="59"/>
      <c r="O1360" s="59"/>
      <c r="P1360" s="59"/>
      <c r="Q1360" s="59"/>
      <c r="R1360" s="59"/>
      <c r="S1360" s="59"/>
      <c r="T1360" s="59"/>
      <c r="U1360" s="59"/>
      <c r="V1360" s="59"/>
      <c r="W1360" s="59"/>
      <c r="X1360" s="59"/>
      <c r="Y1360" s="59"/>
      <c r="Z1360" s="59"/>
      <c r="AA1360" s="59"/>
      <c r="AB1360" s="59"/>
      <c r="AC1360" s="59"/>
      <c r="AD1360" s="59"/>
      <c r="AE1360" s="59"/>
      <c r="AF1360" s="59"/>
      <c r="AG1360" s="59"/>
      <c r="AH1360" s="59"/>
      <c r="AI1360" s="60"/>
      <c r="AJ1360" s="60"/>
    </row>
    <row r="1361" spans="1:36" x14ac:dyDescent="0.25">
      <c r="A1361" s="64"/>
      <c r="B1361" s="59"/>
      <c r="C1361" s="59"/>
      <c r="D1361" s="59"/>
      <c r="E1361" s="59"/>
      <c r="F1361" s="59"/>
      <c r="G1361" s="59"/>
      <c r="H1361" s="59"/>
      <c r="I1361" s="59"/>
      <c r="J1361" s="59"/>
      <c r="K1361" s="59"/>
      <c r="L1361" s="59"/>
      <c r="M1361" s="59"/>
      <c r="N1361" s="59"/>
      <c r="O1361" s="59"/>
      <c r="P1361" s="59"/>
      <c r="Q1361" s="59"/>
      <c r="R1361" s="59"/>
      <c r="S1361" s="59"/>
      <c r="T1361" s="59"/>
      <c r="U1361" s="59"/>
      <c r="V1361" s="59"/>
      <c r="W1361" s="59"/>
      <c r="X1361" s="59"/>
      <c r="Y1361" s="59"/>
      <c r="Z1361" s="59"/>
      <c r="AA1361" s="59"/>
      <c r="AB1361" s="59"/>
      <c r="AC1361" s="59"/>
      <c r="AD1361" s="59"/>
      <c r="AE1361" s="59"/>
      <c r="AF1361" s="59"/>
      <c r="AG1361" s="59"/>
      <c r="AH1361" s="59"/>
      <c r="AI1361" s="60"/>
      <c r="AJ1361" s="60"/>
    </row>
    <row r="1362" spans="1:36" x14ac:dyDescent="0.25">
      <c r="A1362" s="64"/>
      <c r="B1362" s="59"/>
      <c r="C1362" s="59"/>
      <c r="D1362" s="59"/>
      <c r="E1362" s="59"/>
      <c r="F1362" s="59"/>
      <c r="G1362" s="59"/>
      <c r="H1362" s="59"/>
      <c r="I1362" s="59"/>
      <c r="J1362" s="59"/>
      <c r="K1362" s="59"/>
      <c r="L1362" s="59"/>
      <c r="M1362" s="59"/>
      <c r="N1362" s="59"/>
      <c r="O1362" s="59"/>
      <c r="P1362" s="59"/>
      <c r="Q1362" s="59"/>
      <c r="R1362" s="59"/>
      <c r="S1362" s="59"/>
      <c r="T1362" s="59"/>
      <c r="U1362" s="59"/>
      <c r="V1362" s="59"/>
      <c r="W1362" s="59"/>
      <c r="X1362" s="59"/>
      <c r="Y1362" s="59"/>
      <c r="Z1362" s="59"/>
      <c r="AA1362" s="59"/>
      <c r="AB1362" s="59"/>
      <c r="AC1362" s="59"/>
      <c r="AD1362" s="59"/>
      <c r="AE1362" s="59"/>
      <c r="AF1362" s="59"/>
      <c r="AG1362" s="59"/>
      <c r="AH1362" s="59"/>
      <c r="AI1362" s="60"/>
      <c r="AJ1362" s="60"/>
    </row>
    <row r="1363" spans="1:36" x14ac:dyDescent="0.25">
      <c r="A1363" s="64"/>
      <c r="B1363" s="59"/>
      <c r="C1363" s="59"/>
      <c r="D1363" s="59"/>
      <c r="E1363" s="59"/>
      <c r="F1363" s="59"/>
      <c r="G1363" s="59"/>
      <c r="H1363" s="59"/>
      <c r="I1363" s="59"/>
      <c r="J1363" s="59"/>
      <c r="K1363" s="59"/>
      <c r="L1363" s="59"/>
      <c r="M1363" s="59"/>
      <c r="N1363" s="59"/>
      <c r="O1363" s="59"/>
      <c r="P1363" s="59"/>
      <c r="Q1363" s="59"/>
      <c r="R1363" s="59"/>
      <c r="S1363" s="59"/>
      <c r="T1363" s="59"/>
      <c r="U1363" s="59"/>
      <c r="V1363" s="59"/>
      <c r="W1363" s="59"/>
      <c r="X1363" s="59"/>
      <c r="Y1363" s="59"/>
      <c r="Z1363" s="59"/>
      <c r="AA1363" s="59"/>
      <c r="AB1363" s="59"/>
      <c r="AC1363" s="59"/>
      <c r="AD1363" s="59"/>
      <c r="AE1363" s="59"/>
      <c r="AF1363" s="59"/>
      <c r="AG1363" s="59"/>
      <c r="AH1363" s="59"/>
      <c r="AI1363" s="60"/>
      <c r="AJ1363" s="60"/>
    </row>
    <row r="1364" spans="1:36" x14ac:dyDescent="0.25">
      <c r="A1364" s="51"/>
      <c r="B1364" s="6"/>
      <c r="C1364" s="6"/>
      <c r="D1364" s="6"/>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row>
    <row r="1365" spans="1:36" x14ac:dyDescent="0.25">
      <c r="A1365" s="51"/>
      <c r="B1365" s="6"/>
      <c r="C1365" s="6"/>
      <c r="D1365" s="6"/>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row>
    <row r="1366" spans="1:36" x14ac:dyDescent="0.25">
      <c r="A1366" s="51"/>
      <c r="B1366" s="6"/>
      <c r="C1366" s="6"/>
      <c r="D1366" s="6"/>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row>
    <row r="1367" spans="1:36" x14ac:dyDescent="0.25">
      <c r="A1367" s="51"/>
      <c r="B1367" s="6"/>
      <c r="C1367" s="6"/>
      <c r="D1367" s="6"/>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row>
    <row r="1368" spans="1:36" x14ac:dyDescent="0.25">
      <c r="A1368" s="51"/>
      <c r="B1368" s="6"/>
      <c r="C1368" s="6"/>
      <c r="D1368" s="6"/>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row>
    <row r="1369" spans="1:36" x14ac:dyDescent="0.25">
      <c r="A1369" s="51"/>
      <c r="B1369" s="6"/>
      <c r="C1369" s="6"/>
      <c r="D1369" s="6"/>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row>
    <row r="1370" spans="1:36" x14ac:dyDescent="0.25">
      <c r="A1370" s="51"/>
      <c r="B1370" s="6"/>
      <c r="C1370" s="6"/>
      <c r="D1370" s="6"/>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row>
    <row r="1371" spans="1:36" x14ac:dyDescent="0.25">
      <c r="A1371" s="51"/>
      <c r="B1371" s="6"/>
      <c r="C1371" s="6"/>
      <c r="D1371" s="6"/>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row>
    <row r="1372" spans="1:36" x14ac:dyDescent="0.25">
      <c r="A1372" s="51"/>
      <c r="B1372" s="6"/>
      <c r="C1372" s="6"/>
      <c r="D1372" s="6"/>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row>
    <row r="1373" spans="1:36" x14ac:dyDescent="0.25">
      <c r="A1373" s="51"/>
      <c r="B1373" s="6"/>
      <c r="C1373" s="6"/>
      <c r="D1373" s="6"/>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row>
    <row r="1374" spans="1:36" x14ac:dyDescent="0.25">
      <c r="A1374" s="51"/>
      <c r="B1374" s="6"/>
      <c r="C1374" s="6"/>
      <c r="D1374" s="6"/>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row>
    <row r="1375" spans="1:36" x14ac:dyDescent="0.25">
      <c r="A1375" s="51"/>
      <c r="B1375" s="6"/>
      <c r="C1375" s="6"/>
      <c r="D1375" s="6"/>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row>
    <row r="1376" spans="1:36" x14ac:dyDescent="0.25">
      <c r="A1376" s="51"/>
      <c r="B1376" s="6"/>
      <c r="C1376" s="6"/>
      <c r="D1376" s="6"/>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row>
    <row r="1377" spans="1:34" x14ac:dyDescent="0.25">
      <c r="A1377" s="51"/>
      <c r="B1377" s="6"/>
      <c r="C1377" s="6"/>
      <c r="D1377" s="6"/>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row>
    <row r="1378" spans="1:34" x14ac:dyDescent="0.25">
      <c r="A1378" s="51"/>
      <c r="B1378" s="6"/>
      <c r="C1378" s="6"/>
      <c r="D1378" s="6"/>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row>
    <row r="1379" spans="1:34" x14ac:dyDescent="0.25">
      <c r="A1379" s="51"/>
      <c r="B1379" s="6"/>
      <c r="C1379" s="6"/>
      <c r="D1379" s="6"/>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row>
    <row r="1380" spans="1:34" x14ac:dyDescent="0.25">
      <c r="A1380" s="51"/>
      <c r="B1380" s="6"/>
      <c r="C1380" s="6"/>
      <c r="D1380" s="6"/>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row>
    <row r="1381" spans="1:34" x14ac:dyDescent="0.25">
      <c r="A1381" s="51"/>
      <c r="B1381" s="6"/>
      <c r="C1381" s="6"/>
      <c r="D1381" s="6"/>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row>
    <row r="1382" spans="1:34" x14ac:dyDescent="0.25">
      <c r="A1382" s="51"/>
      <c r="B1382" s="6"/>
      <c r="C1382" s="6"/>
      <c r="D1382" s="6"/>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row>
    <row r="1383" spans="1:34" x14ac:dyDescent="0.25">
      <c r="A1383" s="51"/>
      <c r="B1383" s="6"/>
      <c r="C1383" s="6"/>
      <c r="D1383" s="6"/>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row>
    <row r="1384" spans="1:34" x14ac:dyDescent="0.25">
      <c r="A1384" s="51"/>
      <c r="B1384" s="6"/>
      <c r="C1384" s="6"/>
      <c r="D1384" s="6"/>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row>
    <row r="1385" spans="1:34" x14ac:dyDescent="0.25">
      <c r="A1385" s="51"/>
      <c r="B1385" s="6"/>
      <c r="C1385" s="6"/>
      <c r="D1385" s="6"/>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row>
    <row r="1386" spans="1:34" x14ac:dyDescent="0.25">
      <c r="A1386" s="51"/>
      <c r="B1386" s="6"/>
      <c r="C1386" s="6"/>
      <c r="D1386" s="6"/>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row>
    <row r="1387" spans="1:34" x14ac:dyDescent="0.25">
      <c r="A1387" s="51"/>
      <c r="B1387" s="6"/>
      <c r="C1387" s="6"/>
      <c r="D1387" s="6"/>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row>
    <row r="1388" spans="1:34" x14ac:dyDescent="0.25">
      <c r="A1388" s="51"/>
      <c r="B1388" s="6"/>
      <c r="C1388" s="6"/>
      <c r="D1388" s="6"/>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row>
    <row r="1389" spans="1:34" x14ac:dyDescent="0.25">
      <c r="A1389" s="51"/>
      <c r="B1389" s="6"/>
      <c r="C1389" s="6"/>
      <c r="D1389" s="6"/>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row>
    <row r="1390" spans="1:34" x14ac:dyDescent="0.25">
      <c r="A1390" s="51"/>
      <c r="B1390" s="6"/>
      <c r="C1390" s="6"/>
      <c r="D1390" s="6"/>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row>
    <row r="1391" spans="1:34" x14ac:dyDescent="0.25">
      <c r="A1391" s="51"/>
      <c r="B1391" s="6"/>
      <c r="C1391" s="6"/>
      <c r="D1391" s="6"/>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row>
    <row r="1392" spans="1:34" x14ac:dyDescent="0.25">
      <c r="A1392" s="51"/>
      <c r="B1392" s="6"/>
      <c r="C1392" s="6"/>
      <c r="D1392" s="6"/>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row>
    <row r="1393" spans="1:34" x14ac:dyDescent="0.25">
      <c r="A1393" s="51"/>
      <c r="B1393" s="6"/>
      <c r="C1393" s="6"/>
      <c r="D1393" s="6"/>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row>
    <row r="1394" spans="1:34" x14ac:dyDescent="0.25">
      <c r="A1394" s="51"/>
      <c r="B1394" s="6"/>
      <c r="C1394" s="6"/>
      <c r="D1394" s="6"/>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row>
    <row r="1395" spans="1:34" x14ac:dyDescent="0.25">
      <c r="A1395" s="51"/>
      <c r="B1395" s="6"/>
      <c r="C1395" s="6"/>
      <c r="D1395" s="6"/>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row>
    <row r="1396" spans="1:34" x14ac:dyDescent="0.25">
      <c r="A1396" s="51"/>
      <c r="B1396" s="6"/>
      <c r="C1396" s="6"/>
      <c r="D1396" s="6"/>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row>
    <row r="1397" spans="1:34" x14ac:dyDescent="0.25">
      <c r="A1397" s="51"/>
      <c r="B1397" s="6"/>
      <c r="C1397" s="6"/>
      <c r="D1397" s="6"/>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row>
    <row r="1398" spans="1:34" x14ac:dyDescent="0.25">
      <c r="A1398" s="51"/>
      <c r="B1398" s="6"/>
      <c r="C1398" s="6"/>
      <c r="D1398" s="6"/>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row>
    <row r="1399" spans="1:34" x14ac:dyDescent="0.25">
      <c r="A1399" s="51"/>
      <c r="B1399" s="6"/>
      <c r="C1399" s="6"/>
      <c r="D1399" s="6"/>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row>
    <row r="1400" spans="1:34" x14ac:dyDescent="0.25">
      <c r="A1400" s="51"/>
      <c r="B1400" s="6"/>
      <c r="C1400" s="6"/>
      <c r="D1400" s="6"/>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row>
    <row r="1401" spans="1:34" x14ac:dyDescent="0.25">
      <c r="A1401" s="51"/>
      <c r="B1401" s="6"/>
      <c r="C1401" s="6"/>
      <c r="D1401" s="6"/>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row>
    <row r="1402" spans="1:34" x14ac:dyDescent="0.25">
      <c r="A1402" s="51"/>
      <c r="B1402" s="6"/>
      <c r="C1402" s="6"/>
      <c r="D1402" s="6"/>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row>
    <row r="1403" spans="1:34" x14ac:dyDescent="0.25">
      <c r="A1403" s="51"/>
      <c r="B1403" s="6"/>
      <c r="C1403" s="6"/>
      <c r="D1403" s="6"/>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row>
    <row r="1404" spans="1:34" x14ac:dyDescent="0.25">
      <c r="A1404" s="51"/>
      <c r="B1404" s="6"/>
      <c r="C1404" s="6"/>
      <c r="D1404" s="6"/>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row>
    <row r="1405" spans="1:34" x14ac:dyDescent="0.25">
      <c r="A1405" s="51"/>
      <c r="B1405" s="6"/>
      <c r="C1405" s="6"/>
      <c r="D1405" s="6"/>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row>
    <row r="1406" spans="1:34" x14ac:dyDescent="0.25">
      <c r="A1406" s="51"/>
      <c r="B1406" s="6"/>
      <c r="C1406" s="6"/>
      <c r="D1406" s="6"/>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row>
    <row r="1407" spans="1:34" x14ac:dyDescent="0.25">
      <c r="A1407" s="51"/>
      <c r="B1407" s="6"/>
      <c r="C1407" s="6"/>
      <c r="D1407" s="6"/>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row>
    <row r="1408" spans="1:34" x14ac:dyDescent="0.25">
      <c r="A1408" s="51"/>
      <c r="B1408" s="6"/>
      <c r="C1408" s="6"/>
      <c r="D1408" s="6"/>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row>
    <row r="1409" spans="1:34" x14ac:dyDescent="0.25">
      <c r="A1409" s="51"/>
      <c r="B1409" s="6"/>
      <c r="C1409" s="6"/>
      <c r="D1409" s="6"/>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row>
    <row r="1410" spans="1:34" x14ac:dyDescent="0.25">
      <c r="A1410" s="51"/>
      <c r="B1410" s="6"/>
      <c r="C1410" s="6"/>
      <c r="D1410" s="6"/>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row>
    <row r="1411" spans="1:34" x14ac:dyDescent="0.25">
      <c r="A1411" s="51"/>
      <c r="B1411" s="6"/>
      <c r="C1411" s="6"/>
      <c r="D1411" s="6"/>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row>
    <row r="1412" spans="1:34" x14ac:dyDescent="0.25">
      <c r="A1412" s="51"/>
      <c r="B1412" s="6"/>
      <c r="C1412" s="6"/>
      <c r="D1412" s="6"/>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row>
    <row r="1413" spans="1:34" x14ac:dyDescent="0.25">
      <c r="A1413" s="51"/>
      <c r="B1413" s="6"/>
      <c r="C1413" s="6"/>
      <c r="D1413" s="6"/>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row>
    <row r="1414" spans="1:34" x14ac:dyDescent="0.25">
      <c r="A1414" s="51"/>
      <c r="B1414" s="6"/>
      <c r="C1414" s="6"/>
      <c r="D1414" s="6"/>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row>
    <row r="1415" spans="1:34" x14ac:dyDescent="0.25">
      <c r="A1415" s="51"/>
      <c r="B1415" s="6"/>
      <c r="C1415" s="6"/>
      <c r="D1415" s="6"/>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row>
    <row r="1416" spans="1:34" x14ac:dyDescent="0.25">
      <c r="A1416" s="51"/>
      <c r="B1416" s="6"/>
      <c r="C1416" s="6"/>
      <c r="D1416" s="6"/>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row>
    <row r="1417" spans="1:34" x14ac:dyDescent="0.25">
      <c r="A1417" s="51"/>
      <c r="B1417" s="6"/>
      <c r="C1417" s="6"/>
      <c r="D1417" s="6"/>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row>
    <row r="1418" spans="1:34" x14ac:dyDescent="0.25">
      <c r="A1418" s="51"/>
      <c r="B1418" s="6"/>
      <c r="C1418" s="6"/>
      <c r="D1418" s="6"/>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row>
    <row r="1419" spans="1:34" x14ac:dyDescent="0.25">
      <c r="A1419" s="51"/>
      <c r="B1419" s="6"/>
      <c r="C1419" s="6"/>
      <c r="D1419" s="6"/>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row>
    <row r="1420" spans="1:34" x14ac:dyDescent="0.25">
      <c r="A1420" s="51"/>
      <c r="B1420" s="6"/>
      <c r="C1420" s="6"/>
      <c r="D1420" s="6"/>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row>
    <row r="1421" spans="1:34" x14ac:dyDescent="0.25">
      <c r="A1421" s="51"/>
      <c r="B1421" s="6"/>
      <c r="C1421" s="6"/>
      <c r="D1421" s="6"/>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row>
    <row r="1422" spans="1:34" x14ac:dyDescent="0.25">
      <c r="A1422" s="51"/>
      <c r="B1422" s="6"/>
      <c r="C1422" s="6"/>
      <c r="D1422" s="6"/>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row>
    <row r="1423" spans="1:34" x14ac:dyDescent="0.25">
      <c r="A1423" s="51"/>
      <c r="B1423" s="6"/>
      <c r="C1423" s="6"/>
      <c r="D1423" s="6"/>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row>
    <row r="1424" spans="1:34" x14ac:dyDescent="0.25">
      <c r="A1424" s="51"/>
      <c r="B1424" s="6"/>
      <c r="C1424" s="6"/>
      <c r="D1424" s="6"/>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row>
    <row r="1425" spans="1:34" x14ac:dyDescent="0.25">
      <c r="A1425" s="51"/>
      <c r="B1425" s="6"/>
      <c r="C1425" s="6"/>
      <c r="D1425" s="6"/>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row>
    <row r="1426" spans="1:34" x14ac:dyDescent="0.25">
      <c r="A1426" s="51"/>
      <c r="B1426" s="6"/>
      <c r="C1426" s="6"/>
      <c r="D1426" s="6"/>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row>
    <row r="1427" spans="1:34" x14ac:dyDescent="0.25">
      <c r="A1427" s="51"/>
      <c r="B1427" s="6"/>
      <c r="C1427" s="6"/>
      <c r="D1427" s="6"/>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row>
    <row r="1428" spans="1:34" x14ac:dyDescent="0.25">
      <c r="A1428" s="51"/>
      <c r="B1428" s="6"/>
      <c r="C1428" s="6"/>
      <c r="D1428" s="6"/>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row>
    <row r="1429" spans="1:34" x14ac:dyDescent="0.25">
      <c r="A1429" s="51"/>
      <c r="B1429" s="6"/>
      <c r="C1429" s="6"/>
      <c r="D1429" s="6"/>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row>
    <row r="1430" spans="1:34" x14ac:dyDescent="0.25">
      <c r="A1430" s="51"/>
      <c r="B1430" s="6"/>
      <c r="C1430" s="6"/>
      <c r="D1430" s="6"/>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row>
    <row r="1431" spans="1:34" x14ac:dyDescent="0.25">
      <c r="A1431" s="51"/>
      <c r="B1431" s="6"/>
      <c r="C1431" s="6"/>
      <c r="D1431" s="6"/>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row>
    <row r="1432" spans="1:34" x14ac:dyDescent="0.25">
      <c r="A1432" s="51"/>
      <c r="B1432" s="6"/>
      <c r="C1432" s="6"/>
      <c r="D1432" s="6"/>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row>
    <row r="1433" spans="1:34" x14ac:dyDescent="0.25">
      <c r="A1433" s="51"/>
      <c r="B1433" s="6"/>
      <c r="C1433" s="6"/>
      <c r="D1433" s="6"/>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row>
    <row r="1434" spans="1:34" x14ac:dyDescent="0.25">
      <c r="A1434" s="51"/>
      <c r="B1434" s="6"/>
      <c r="C1434" s="6"/>
      <c r="D1434" s="6"/>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row>
    <row r="1435" spans="1:34" x14ac:dyDescent="0.25">
      <c r="A1435" s="51"/>
      <c r="B1435" s="6"/>
      <c r="C1435" s="6"/>
      <c r="D1435" s="6"/>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row>
    <row r="1436" spans="1:34" x14ac:dyDescent="0.25">
      <c r="A1436" s="51"/>
      <c r="B1436" s="6"/>
      <c r="C1436" s="6"/>
      <c r="D1436" s="6"/>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row>
    <row r="1437" spans="1:34" x14ac:dyDescent="0.25">
      <c r="A1437" s="51"/>
      <c r="B1437" s="6"/>
      <c r="C1437" s="6"/>
      <c r="D1437" s="6"/>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row>
    <row r="1438" spans="1:34" x14ac:dyDescent="0.25">
      <c r="A1438" s="51"/>
      <c r="B1438" s="6"/>
      <c r="C1438" s="6"/>
      <c r="D1438" s="6"/>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row>
    <row r="1439" spans="1:34" x14ac:dyDescent="0.25">
      <c r="A1439" s="51"/>
      <c r="B1439" s="6"/>
      <c r="C1439" s="6"/>
      <c r="D1439" s="6"/>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row>
    <row r="1440" spans="1:34" x14ac:dyDescent="0.25">
      <c r="A1440" s="51"/>
      <c r="B1440" s="6"/>
      <c r="C1440" s="6"/>
      <c r="D1440" s="6"/>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row>
    <row r="1441" spans="1:34" x14ac:dyDescent="0.25">
      <c r="A1441" s="51"/>
      <c r="B1441" s="6"/>
      <c r="C1441" s="6"/>
      <c r="D1441" s="6"/>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row>
    <row r="1442" spans="1:34" x14ac:dyDescent="0.25">
      <c r="A1442" s="51"/>
      <c r="B1442" s="6"/>
      <c r="C1442" s="6"/>
      <c r="D1442" s="6"/>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row>
    <row r="1443" spans="1:34" x14ac:dyDescent="0.25">
      <c r="A1443" s="51"/>
      <c r="B1443" s="6"/>
      <c r="C1443" s="6"/>
      <c r="D1443" s="6"/>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row>
    <row r="1444" spans="1:34" x14ac:dyDescent="0.25">
      <c r="A1444" s="51"/>
      <c r="B1444" s="6"/>
      <c r="C1444" s="6"/>
      <c r="D1444" s="6"/>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row>
    <row r="1445" spans="1:34" x14ac:dyDescent="0.25">
      <c r="A1445" s="51"/>
      <c r="B1445" s="6"/>
      <c r="C1445" s="6"/>
      <c r="D1445" s="6"/>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row>
    <row r="1446" spans="1:34" x14ac:dyDescent="0.25">
      <c r="A1446" s="51"/>
      <c r="B1446" s="6"/>
      <c r="C1446" s="6"/>
      <c r="D1446" s="6"/>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row>
    <row r="1447" spans="1:34" x14ac:dyDescent="0.25">
      <c r="A1447" s="51"/>
      <c r="B1447" s="6"/>
      <c r="C1447" s="6"/>
      <c r="D1447" s="6"/>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row>
    <row r="1448" spans="1:34" x14ac:dyDescent="0.25">
      <c r="A1448" s="51"/>
      <c r="B1448" s="6"/>
      <c r="C1448" s="6"/>
      <c r="D1448" s="6"/>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row>
    <row r="1449" spans="1:34" x14ac:dyDescent="0.25">
      <c r="A1449" s="51"/>
      <c r="B1449" s="6"/>
      <c r="C1449" s="6"/>
      <c r="D1449" s="6"/>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row>
    <row r="1450" spans="1:34" x14ac:dyDescent="0.25">
      <c r="A1450" s="51"/>
      <c r="B1450" s="6"/>
      <c r="C1450" s="6"/>
      <c r="D1450" s="6"/>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row>
    <row r="1451" spans="1:34" x14ac:dyDescent="0.25">
      <c r="A1451" s="51"/>
      <c r="B1451" s="6"/>
      <c r="C1451" s="6"/>
      <c r="D1451" s="6"/>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row>
    <row r="1452" spans="1:34" x14ac:dyDescent="0.25">
      <c r="A1452" s="51"/>
      <c r="B1452" s="6"/>
      <c r="C1452" s="6"/>
      <c r="D1452" s="6"/>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row>
    <row r="1453" spans="1:34" x14ac:dyDescent="0.25">
      <c r="A1453" s="51"/>
      <c r="B1453" s="6"/>
      <c r="C1453" s="6"/>
      <c r="D1453" s="6"/>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row>
    <row r="1454" spans="1:34" x14ac:dyDescent="0.25">
      <c r="A1454" s="51"/>
      <c r="B1454" s="6"/>
      <c r="C1454" s="6"/>
      <c r="D1454" s="6"/>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row>
    <row r="1455" spans="1:34" x14ac:dyDescent="0.25">
      <c r="A1455" s="51"/>
      <c r="B1455" s="6"/>
      <c r="C1455" s="6"/>
      <c r="D1455" s="6"/>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row>
    <row r="1456" spans="1:34" x14ac:dyDescent="0.25">
      <c r="A1456" s="51"/>
      <c r="B1456" s="6"/>
      <c r="C1456" s="6"/>
      <c r="D1456" s="6"/>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row>
    <row r="1457" spans="1:34" x14ac:dyDescent="0.25">
      <c r="A1457" s="51"/>
      <c r="B1457" s="6"/>
      <c r="C1457" s="6"/>
      <c r="D1457" s="6"/>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row>
    <row r="1458" spans="1:34" x14ac:dyDescent="0.25">
      <c r="A1458" s="51"/>
      <c r="B1458" s="6"/>
      <c r="C1458" s="6"/>
      <c r="D1458" s="6"/>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row>
    <row r="1459" spans="1:34" x14ac:dyDescent="0.25">
      <c r="A1459" s="51"/>
      <c r="B1459" s="6"/>
      <c r="C1459" s="6"/>
      <c r="D1459" s="6"/>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row>
    <row r="1460" spans="1:34" x14ac:dyDescent="0.25">
      <c r="A1460" s="51"/>
      <c r="B1460" s="6"/>
      <c r="C1460" s="6"/>
      <c r="D1460" s="6"/>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row>
    <row r="1461" spans="1:34" x14ac:dyDescent="0.25">
      <c r="A1461" s="51"/>
      <c r="B1461" s="6"/>
      <c r="C1461" s="6"/>
      <c r="D1461" s="6"/>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row>
    <row r="1462" spans="1:34" x14ac:dyDescent="0.25">
      <c r="A1462" s="51"/>
      <c r="B1462" s="6"/>
      <c r="C1462" s="6"/>
      <c r="D1462" s="6"/>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row>
    <row r="1463" spans="1:34" x14ac:dyDescent="0.25">
      <c r="A1463" s="51"/>
      <c r="B1463" s="6"/>
      <c r="C1463" s="6"/>
      <c r="D1463" s="6"/>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row>
    <row r="1464" spans="1:34" x14ac:dyDescent="0.25">
      <c r="A1464" s="51"/>
      <c r="B1464" s="6"/>
      <c r="C1464" s="6"/>
      <c r="D1464" s="6"/>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row>
    <row r="1465" spans="1:34" x14ac:dyDescent="0.25">
      <c r="A1465" s="51"/>
      <c r="B1465" s="6"/>
      <c r="C1465" s="6"/>
      <c r="D1465" s="6"/>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row>
    <row r="1466" spans="1:34" x14ac:dyDescent="0.25">
      <c r="A1466" s="51"/>
      <c r="B1466" s="6"/>
      <c r="C1466" s="6"/>
      <c r="D1466" s="6"/>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row>
    <row r="1467" spans="1:34" x14ac:dyDescent="0.25">
      <c r="A1467" s="51"/>
      <c r="B1467" s="6"/>
      <c r="C1467" s="6"/>
      <c r="D1467" s="6"/>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row>
    <row r="1468" spans="1:34" x14ac:dyDescent="0.25">
      <c r="A1468" s="51"/>
      <c r="B1468" s="6"/>
      <c r="C1468" s="6"/>
      <c r="D1468" s="6"/>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row>
    <row r="1469" spans="1:34" x14ac:dyDescent="0.25">
      <c r="A1469" s="51"/>
      <c r="B1469" s="6"/>
      <c r="C1469" s="6"/>
      <c r="D1469" s="6"/>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row>
    <row r="1470" spans="1:34" x14ac:dyDescent="0.25">
      <c r="A1470" s="51"/>
      <c r="B1470" s="6"/>
      <c r="C1470" s="6"/>
      <c r="D1470" s="6"/>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row>
    <row r="1471" spans="1:34" x14ac:dyDescent="0.25">
      <c r="A1471" s="51"/>
      <c r="B1471" s="6"/>
      <c r="C1471" s="6"/>
      <c r="D1471" s="6"/>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row>
    <row r="1472" spans="1:34" x14ac:dyDescent="0.25">
      <c r="A1472" s="51"/>
      <c r="B1472" s="6"/>
      <c r="C1472" s="6"/>
      <c r="D1472" s="6"/>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row>
    <row r="1473" spans="1:34" x14ac:dyDescent="0.25">
      <c r="A1473" s="51"/>
      <c r="B1473" s="6"/>
      <c r="C1473" s="6"/>
      <c r="D1473" s="6"/>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row>
    <row r="1474" spans="1:34" x14ac:dyDescent="0.25">
      <c r="A1474" s="51"/>
      <c r="B1474" s="6"/>
      <c r="C1474" s="6"/>
      <c r="D1474" s="6"/>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row>
    <row r="1475" spans="1:34" x14ac:dyDescent="0.25">
      <c r="A1475" s="51"/>
      <c r="B1475" s="6"/>
      <c r="C1475" s="6"/>
      <c r="D1475" s="6"/>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row>
    <row r="1476" spans="1:34" x14ac:dyDescent="0.25">
      <c r="A1476" s="51"/>
      <c r="B1476" s="6"/>
      <c r="C1476" s="6"/>
      <c r="D1476" s="6"/>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row>
    <row r="1477" spans="1:34" x14ac:dyDescent="0.25">
      <c r="A1477" s="51"/>
      <c r="B1477" s="6"/>
      <c r="C1477" s="6"/>
      <c r="D1477" s="6"/>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row>
    <row r="1478" spans="1:34" x14ac:dyDescent="0.25">
      <c r="A1478" s="51"/>
      <c r="B1478" s="6"/>
      <c r="C1478" s="6"/>
      <c r="D1478" s="6"/>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row>
    <row r="1479" spans="1:34" x14ac:dyDescent="0.25">
      <c r="A1479" s="51"/>
      <c r="B1479" s="6"/>
      <c r="C1479" s="6"/>
      <c r="D1479" s="6"/>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row>
    <row r="1480" spans="1:34" x14ac:dyDescent="0.25">
      <c r="A1480" s="51"/>
      <c r="B1480" s="6"/>
      <c r="C1480" s="6"/>
      <c r="D1480" s="6"/>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row>
    <row r="1481" spans="1:34" x14ac:dyDescent="0.25">
      <c r="A1481" s="51"/>
      <c r="B1481" s="6"/>
      <c r="C1481" s="6"/>
      <c r="D1481" s="6"/>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row>
    <row r="1482" spans="1:34" x14ac:dyDescent="0.25">
      <c r="A1482" s="51"/>
      <c r="B1482" s="6"/>
      <c r="C1482" s="6"/>
      <c r="D1482" s="6"/>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row>
    <row r="1483" spans="1:34" x14ac:dyDescent="0.25">
      <c r="A1483" s="51"/>
      <c r="B1483" s="6"/>
      <c r="C1483" s="6"/>
      <c r="D1483" s="6"/>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row>
    <row r="1484" spans="1:34" x14ac:dyDescent="0.25">
      <c r="A1484" s="51"/>
      <c r="B1484" s="6"/>
      <c r="C1484" s="6"/>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row>
    <row r="1485" spans="1:34" x14ac:dyDescent="0.25">
      <c r="A1485" s="51"/>
      <c r="B1485" s="6"/>
      <c r="C1485" s="6"/>
      <c r="D1485" s="6"/>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row>
    <row r="1486" spans="1:34" x14ac:dyDescent="0.25">
      <c r="A1486" s="51"/>
      <c r="B1486" s="6"/>
      <c r="C1486" s="6"/>
      <c r="D1486" s="6"/>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row>
    <row r="1487" spans="1:34" x14ac:dyDescent="0.25">
      <c r="A1487" s="51"/>
      <c r="B1487" s="6"/>
      <c r="C1487" s="6"/>
      <c r="D1487" s="6"/>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row>
    <row r="1488" spans="1:34" x14ac:dyDescent="0.25">
      <c r="A1488" s="51"/>
      <c r="B1488" s="6"/>
      <c r="C1488" s="6"/>
      <c r="D1488" s="6"/>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row>
    <row r="1489" spans="1:34" x14ac:dyDescent="0.25">
      <c r="A1489" s="51"/>
      <c r="B1489" s="6"/>
      <c r="C1489" s="6"/>
      <c r="D1489" s="6"/>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row>
    <row r="1490" spans="1:34" x14ac:dyDescent="0.25">
      <c r="A1490" s="51"/>
      <c r="B1490" s="6"/>
      <c r="C1490" s="6"/>
      <c r="D1490" s="6"/>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row>
    <row r="1491" spans="1:34" x14ac:dyDescent="0.25">
      <c r="A1491" s="51"/>
      <c r="B1491" s="6"/>
      <c r="C1491" s="6"/>
      <c r="D1491" s="6"/>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row>
    <row r="1492" spans="1:34" x14ac:dyDescent="0.25">
      <c r="A1492" s="51"/>
      <c r="B1492" s="6"/>
      <c r="C1492" s="6"/>
      <c r="D1492" s="6"/>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row>
    <row r="1493" spans="1:34" x14ac:dyDescent="0.25">
      <c r="A1493" s="51"/>
      <c r="B1493" s="6"/>
      <c r="C1493" s="6"/>
      <c r="D1493" s="6"/>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row>
    <row r="1494" spans="1:34" x14ac:dyDescent="0.25">
      <c r="A1494" s="51"/>
      <c r="B1494" s="6"/>
      <c r="C1494" s="6"/>
      <c r="D1494" s="6"/>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row>
    <row r="1495" spans="1:34" x14ac:dyDescent="0.25">
      <c r="A1495" s="51"/>
      <c r="B1495" s="6"/>
      <c r="C1495" s="6"/>
      <c r="D1495" s="6"/>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row>
    <row r="1496" spans="1:34" x14ac:dyDescent="0.25">
      <c r="A1496" s="51"/>
      <c r="B1496" s="6"/>
      <c r="C1496" s="6"/>
      <c r="D1496" s="6"/>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row>
    <row r="1497" spans="1:34" x14ac:dyDescent="0.25">
      <c r="A1497" s="51"/>
      <c r="B1497" s="6"/>
      <c r="C1497" s="6"/>
      <c r="D1497" s="6"/>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row>
    <row r="1498" spans="1:34" x14ac:dyDescent="0.25">
      <c r="A1498" s="51"/>
      <c r="B1498" s="6"/>
      <c r="C1498" s="6"/>
      <c r="D1498" s="6"/>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row>
    <row r="1499" spans="1:34" x14ac:dyDescent="0.25">
      <c r="A1499" s="51"/>
      <c r="B1499" s="6"/>
      <c r="C1499" s="6"/>
      <c r="D1499" s="6"/>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row>
    <row r="1500" spans="1:34" x14ac:dyDescent="0.25">
      <c r="A1500" s="51"/>
      <c r="B1500" s="6"/>
      <c r="C1500" s="6"/>
      <c r="D1500" s="6"/>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row>
    <row r="1501" spans="1:34" x14ac:dyDescent="0.25">
      <c r="A1501" s="51"/>
      <c r="B1501" s="6"/>
      <c r="C1501" s="6"/>
      <c r="D1501" s="6"/>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row>
    <row r="1502" spans="1:34" x14ac:dyDescent="0.25">
      <c r="A1502" s="51"/>
      <c r="B1502" s="6"/>
      <c r="C1502" s="6"/>
      <c r="D1502" s="6"/>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row>
    <row r="1503" spans="1:34" x14ac:dyDescent="0.25">
      <c r="A1503" s="51"/>
      <c r="B1503" s="6"/>
      <c r="C1503" s="6"/>
      <c r="D1503" s="6"/>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row>
    <row r="1504" spans="1:34" x14ac:dyDescent="0.25">
      <c r="A1504" s="51"/>
      <c r="B1504" s="6"/>
      <c r="C1504" s="6"/>
      <c r="D1504" s="6"/>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row>
    <row r="1505" spans="1:34" x14ac:dyDescent="0.25">
      <c r="A1505" s="51"/>
      <c r="B1505" s="6"/>
      <c r="C1505" s="6"/>
      <c r="D1505" s="6"/>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row>
    <row r="1506" spans="1:34" x14ac:dyDescent="0.25">
      <c r="A1506" s="51"/>
      <c r="B1506" s="6"/>
      <c r="C1506" s="6"/>
      <c r="D1506" s="6"/>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row>
    <row r="1507" spans="1:34" x14ac:dyDescent="0.25">
      <c r="A1507" s="51"/>
      <c r="B1507" s="6"/>
      <c r="C1507" s="6"/>
      <c r="D1507" s="6"/>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row>
    <row r="1508" spans="1:34" x14ac:dyDescent="0.25">
      <c r="A1508" s="51"/>
      <c r="B1508" s="6"/>
      <c r="C1508" s="6"/>
      <c r="D1508" s="6"/>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row>
    <row r="1509" spans="1:34" x14ac:dyDescent="0.25">
      <c r="A1509" s="51"/>
      <c r="B1509" s="6"/>
      <c r="C1509" s="6"/>
      <c r="D1509" s="6"/>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row>
    <row r="1510" spans="1:34" x14ac:dyDescent="0.25">
      <c r="A1510" s="51"/>
      <c r="B1510" s="6"/>
      <c r="C1510" s="6"/>
      <c r="D1510" s="6"/>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row>
    <row r="1511" spans="1:34" x14ac:dyDescent="0.25">
      <c r="A1511" s="51"/>
      <c r="B1511" s="6"/>
      <c r="C1511" s="6"/>
      <c r="D1511" s="6"/>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row>
    <row r="1512" spans="1:34" x14ac:dyDescent="0.25">
      <c r="A1512" s="51"/>
      <c r="B1512" s="6"/>
      <c r="C1512" s="6"/>
      <c r="D1512" s="6"/>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row>
    <row r="1513" spans="1:34" x14ac:dyDescent="0.25">
      <c r="A1513" s="51"/>
      <c r="B1513" s="6"/>
      <c r="C1513" s="6"/>
      <c r="D1513" s="6"/>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row>
    <row r="1514" spans="1:34" x14ac:dyDescent="0.25">
      <c r="A1514" s="51"/>
      <c r="B1514" s="6"/>
      <c r="C1514" s="6"/>
      <c r="D1514" s="6"/>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row>
    <row r="1515" spans="1:34" x14ac:dyDescent="0.25">
      <c r="A1515" s="51"/>
      <c r="B1515" s="6"/>
      <c r="C1515" s="6"/>
      <c r="D1515" s="6"/>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row>
    <row r="1516" spans="1:34" x14ac:dyDescent="0.25">
      <c r="A1516" s="51"/>
      <c r="B1516" s="6"/>
      <c r="C1516" s="6"/>
      <c r="D1516" s="6"/>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row>
    <row r="1517" spans="1:34" x14ac:dyDescent="0.25">
      <c r="A1517" s="51"/>
      <c r="B1517" s="6"/>
      <c r="C1517" s="6"/>
      <c r="D1517" s="6"/>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row>
    <row r="1518" spans="1:34" x14ac:dyDescent="0.25">
      <c r="A1518" s="51"/>
      <c r="B1518" s="6"/>
      <c r="C1518" s="6"/>
      <c r="D1518" s="6"/>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row>
    <row r="1519" spans="1:34" x14ac:dyDescent="0.25">
      <c r="A1519" s="51"/>
      <c r="B1519" s="6"/>
      <c r="C1519" s="6"/>
      <c r="D1519" s="6"/>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row>
    <row r="1520" spans="1:34" x14ac:dyDescent="0.25">
      <c r="A1520" s="51"/>
      <c r="B1520" s="6"/>
      <c r="C1520" s="6"/>
      <c r="D1520" s="6"/>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row>
    <row r="1521" spans="1:34" x14ac:dyDescent="0.25">
      <c r="A1521" s="51"/>
      <c r="B1521" s="6"/>
      <c r="C1521" s="6"/>
      <c r="D1521" s="6"/>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row>
    <row r="1522" spans="1:34" x14ac:dyDescent="0.25">
      <c r="A1522" s="51"/>
      <c r="B1522" s="6"/>
      <c r="C1522" s="6"/>
      <c r="D1522" s="6"/>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row>
    <row r="1523" spans="1:34" x14ac:dyDescent="0.25">
      <c r="A1523" s="51"/>
      <c r="B1523" s="6"/>
      <c r="C1523" s="6"/>
      <c r="D1523" s="6"/>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row>
    <row r="1524" spans="1:34" x14ac:dyDescent="0.25">
      <c r="A1524" s="51"/>
      <c r="B1524" s="6"/>
      <c r="C1524" s="6"/>
      <c r="D1524" s="6"/>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row>
    <row r="1525" spans="1:34" x14ac:dyDescent="0.25">
      <c r="A1525" s="51"/>
      <c r="B1525" s="6"/>
      <c r="C1525" s="6"/>
      <c r="D1525" s="6"/>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row>
    <row r="1526" spans="1:34" x14ac:dyDescent="0.25">
      <c r="A1526" s="51"/>
      <c r="B1526" s="6"/>
      <c r="C1526" s="6"/>
      <c r="D1526" s="6"/>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row>
    <row r="1527" spans="1:34" x14ac:dyDescent="0.25">
      <c r="A1527" s="51"/>
      <c r="B1527" s="6"/>
      <c r="C1527" s="6"/>
      <c r="D1527" s="6"/>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row>
    <row r="1528" spans="1:34" x14ac:dyDescent="0.25">
      <c r="A1528" s="51"/>
      <c r="B1528" s="6"/>
      <c r="C1528" s="6"/>
      <c r="D1528" s="6"/>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row>
    <row r="1529" spans="1:34" x14ac:dyDescent="0.25">
      <c r="A1529" s="51"/>
      <c r="B1529" s="6"/>
      <c r="C1529" s="6"/>
      <c r="D1529" s="6"/>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row>
    <row r="1530" spans="1:34" x14ac:dyDescent="0.25">
      <c r="A1530" s="51"/>
      <c r="B1530" s="6"/>
      <c r="C1530" s="6"/>
      <c r="D1530" s="6"/>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row>
    <row r="1531" spans="1:34" x14ac:dyDescent="0.25">
      <c r="A1531" s="51"/>
      <c r="B1531" s="6"/>
      <c r="C1531" s="6"/>
      <c r="D1531" s="6"/>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row>
    <row r="1532" spans="1:34" x14ac:dyDescent="0.25">
      <c r="A1532" s="51"/>
      <c r="B1532" s="6"/>
      <c r="C1532" s="6"/>
      <c r="D1532" s="6"/>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row>
    <row r="1533" spans="1:34" x14ac:dyDescent="0.25">
      <c r="A1533" s="51"/>
      <c r="B1533" s="6"/>
      <c r="C1533" s="6"/>
      <c r="D1533" s="6"/>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row>
    <row r="1534" spans="1:34" x14ac:dyDescent="0.25">
      <c r="A1534" s="51"/>
      <c r="B1534" s="6"/>
      <c r="C1534" s="6"/>
      <c r="D1534" s="6"/>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row>
    <row r="1535" spans="1:34" x14ac:dyDescent="0.25">
      <c r="A1535" s="51"/>
      <c r="B1535" s="6"/>
      <c r="C1535" s="6"/>
      <c r="D1535" s="6"/>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row>
    <row r="1536" spans="1:34" x14ac:dyDescent="0.25">
      <c r="A1536" s="51"/>
      <c r="B1536" s="6"/>
      <c r="C1536" s="6"/>
      <c r="D1536" s="6"/>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row>
    <row r="1537" spans="1:34" x14ac:dyDescent="0.25">
      <c r="A1537" s="51"/>
      <c r="B1537" s="6"/>
      <c r="C1537" s="6"/>
      <c r="D1537" s="6"/>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row>
    <row r="1538" spans="1:34" x14ac:dyDescent="0.25">
      <c r="A1538" s="51"/>
      <c r="B1538" s="6"/>
      <c r="C1538" s="6"/>
      <c r="D1538" s="6"/>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row>
    <row r="1539" spans="1:34" x14ac:dyDescent="0.25">
      <c r="A1539" s="51"/>
      <c r="B1539" s="6"/>
      <c r="C1539" s="6"/>
      <c r="D1539" s="6"/>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row>
    <row r="1540" spans="1:34" x14ac:dyDescent="0.25">
      <c r="A1540" s="51"/>
      <c r="B1540" s="6"/>
      <c r="C1540" s="6"/>
      <c r="D1540" s="6"/>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row>
    <row r="1541" spans="1:34" x14ac:dyDescent="0.25">
      <c r="A1541" s="51"/>
      <c r="B1541" s="6"/>
      <c r="C1541" s="6"/>
      <c r="D1541" s="6"/>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row>
    <row r="1542" spans="1:34" x14ac:dyDescent="0.25">
      <c r="A1542" s="51"/>
      <c r="B1542" s="6"/>
      <c r="C1542" s="6"/>
      <c r="D1542" s="6"/>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row>
    <row r="1543" spans="1:34" x14ac:dyDescent="0.25">
      <c r="A1543" s="51"/>
      <c r="B1543" s="6"/>
      <c r="C1543" s="6"/>
      <c r="D1543" s="6"/>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row>
    <row r="1544" spans="1:34" x14ac:dyDescent="0.25">
      <c r="A1544" s="51"/>
      <c r="B1544" s="6"/>
      <c r="C1544" s="6"/>
      <c r="D1544" s="6"/>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row>
    <row r="1545" spans="1:34" x14ac:dyDescent="0.25">
      <c r="A1545" s="51"/>
      <c r="B1545" s="6"/>
      <c r="C1545" s="6"/>
      <c r="D1545" s="6"/>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row>
    <row r="1546" spans="1:34" x14ac:dyDescent="0.25">
      <c r="A1546" s="51"/>
      <c r="B1546" s="6"/>
      <c r="C1546" s="6"/>
      <c r="D1546" s="6"/>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row>
    <row r="1547" spans="1:34" x14ac:dyDescent="0.25">
      <c r="A1547" s="51"/>
      <c r="B1547" s="6"/>
      <c r="C1547" s="6"/>
      <c r="D1547" s="6"/>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row>
    <row r="1548" spans="1:34" x14ac:dyDescent="0.25">
      <c r="A1548" s="51"/>
      <c r="B1548" s="6"/>
      <c r="C1548" s="6"/>
      <c r="D1548" s="6"/>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row>
    <row r="1549" spans="1:34" x14ac:dyDescent="0.25">
      <c r="A1549" s="51"/>
      <c r="B1549" s="6"/>
      <c r="C1549" s="6"/>
      <c r="D1549" s="6"/>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row>
    <row r="1550" spans="1:34" x14ac:dyDescent="0.25">
      <c r="A1550" s="51"/>
      <c r="B1550" s="6"/>
      <c r="C1550" s="6"/>
      <c r="D1550" s="6"/>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row>
    <row r="1551" spans="1:34" x14ac:dyDescent="0.25">
      <c r="A1551" s="51"/>
      <c r="B1551" s="6"/>
      <c r="C1551" s="6"/>
      <c r="D1551" s="6"/>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row>
    <row r="1552" spans="1:34" x14ac:dyDescent="0.25">
      <c r="A1552" s="51"/>
      <c r="B1552" s="6"/>
      <c r="C1552" s="6"/>
      <c r="D1552" s="6"/>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row>
    <row r="1553" spans="1:34" x14ac:dyDescent="0.25">
      <c r="A1553" s="51"/>
      <c r="B1553" s="6"/>
      <c r="C1553" s="6"/>
      <c r="D1553" s="6"/>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row>
    <row r="1554" spans="1:34" x14ac:dyDescent="0.25">
      <c r="A1554" s="51"/>
      <c r="B1554" s="6"/>
      <c r="C1554" s="6"/>
      <c r="D1554" s="6"/>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row>
    <row r="1555" spans="1:34" x14ac:dyDescent="0.25">
      <c r="A1555" s="51"/>
      <c r="B1555" s="6"/>
      <c r="C1555" s="6"/>
      <c r="D1555" s="6"/>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row>
    <row r="1556" spans="1:34" x14ac:dyDescent="0.25">
      <c r="A1556" s="51"/>
      <c r="B1556" s="6"/>
      <c r="C1556" s="6"/>
      <c r="D1556" s="6"/>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row>
    <row r="1557" spans="1:34" x14ac:dyDescent="0.25">
      <c r="A1557" s="51"/>
      <c r="B1557" s="6"/>
      <c r="C1557" s="6"/>
      <c r="D1557" s="6"/>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row>
    <row r="1558" spans="1:34" x14ac:dyDescent="0.25">
      <c r="A1558" s="51"/>
      <c r="B1558" s="6"/>
      <c r="C1558" s="6"/>
      <c r="D1558" s="6"/>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6"/>
      <c r="AG1558" s="6"/>
      <c r="AH1558" s="6"/>
    </row>
    <row r="1559" spans="1:34" x14ac:dyDescent="0.25">
      <c r="A1559" s="51"/>
      <c r="B1559" s="6"/>
      <c r="C1559" s="6"/>
      <c r="D1559" s="6"/>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6"/>
      <c r="AG1559" s="6"/>
      <c r="AH1559" s="6"/>
    </row>
    <row r="1560" spans="1:34" x14ac:dyDescent="0.25">
      <c r="A1560" s="51"/>
      <c r="B1560" s="6"/>
      <c r="C1560" s="6"/>
      <c r="D1560" s="6"/>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6"/>
      <c r="AG1560" s="6"/>
      <c r="AH1560" s="6"/>
    </row>
    <row r="1561" spans="1:34" x14ac:dyDescent="0.25">
      <c r="A1561" s="51"/>
      <c r="B1561" s="6"/>
      <c r="C1561" s="6"/>
      <c r="D1561" s="6"/>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6"/>
      <c r="AG1561" s="6"/>
      <c r="AH1561" s="6"/>
    </row>
    <row r="1562" spans="1:34" x14ac:dyDescent="0.25">
      <c r="A1562" s="51"/>
      <c r="B1562" s="6"/>
      <c r="C1562" s="6"/>
      <c r="D1562" s="6"/>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6"/>
      <c r="AG1562" s="6"/>
      <c r="AH1562" s="6"/>
    </row>
    <row r="1563" spans="1:34" x14ac:dyDescent="0.25">
      <c r="A1563" s="51"/>
      <c r="B1563" s="6"/>
      <c r="C1563" s="6"/>
      <c r="D1563" s="6"/>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6"/>
      <c r="AG1563" s="6"/>
      <c r="AH1563" s="6"/>
    </row>
    <row r="1564" spans="1:34" x14ac:dyDescent="0.25">
      <c r="A1564" s="51"/>
      <c r="B1564" s="6"/>
      <c r="C1564" s="6"/>
      <c r="D1564" s="6"/>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6"/>
      <c r="AG1564" s="6"/>
      <c r="AH1564" s="6"/>
    </row>
    <row r="1565" spans="1:34" x14ac:dyDescent="0.25">
      <c r="A1565" s="51"/>
      <c r="B1565" s="6"/>
      <c r="C1565" s="6"/>
      <c r="D1565" s="6"/>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6"/>
      <c r="AG1565" s="6"/>
      <c r="AH1565" s="6"/>
    </row>
    <row r="1566" spans="1:34" x14ac:dyDescent="0.25">
      <c r="A1566" s="51"/>
      <c r="B1566" s="6"/>
      <c r="C1566" s="6"/>
      <c r="D1566" s="6"/>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6"/>
      <c r="AG1566" s="6"/>
      <c r="AH1566" s="6"/>
    </row>
    <row r="1567" spans="1:34" x14ac:dyDescent="0.25">
      <c r="A1567" s="51"/>
      <c r="B1567" s="6"/>
      <c r="C1567" s="6"/>
      <c r="D1567" s="6"/>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6"/>
      <c r="AG1567" s="6"/>
      <c r="AH1567" s="6"/>
    </row>
    <row r="1568" spans="1:34" x14ac:dyDescent="0.25">
      <c r="A1568" s="51"/>
      <c r="B1568" s="6"/>
      <c r="C1568" s="6"/>
      <c r="D1568" s="6"/>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6"/>
      <c r="AG1568" s="6"/>
      <c r="AH1568" s="6"/>
    </row>
    <row r="1569" spans="1:34" x14ac:dyDescent="0.25">
      <c r="A1569" s="51"/>
      <c r="B1569" s="6"/>
      <c r="C1569" s="6"/>
      <c r="D1569" s="6"/>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6"/>
      <c r="AG1569" s="6"/>
      <c r="AH1569" s="6"/>
    </row>
    <row r="1570" spans="1:34" x14ac:dyDescent="0.25">
      <c r="A1570" s="51"/>
      <c r="B1570" s="6"/>
      <c r="C1570" s="6"/>
      <c r="D1570" s="6"/>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6"/>
      <c r="AG1570" s="6"/>
      <c r="AH1570" s="6"/>
    </row>
    <row r="1571" spans="1:34" x14ac:dyDescent="0.25">
      <c r="A1571" s="51"/>
      <c r="B1571" s="6"/>
      <c r="C1571" s="6"/>
      <c r="D1571" s="6"/>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6"/>
      <c r="AG1571" s="6"/>
      <c r="AH1571" s="6"/>
    </row>
    <row r="1572" spans="1:34" x14ac:dyDescent="0.25">
      <c r="A1572" s="51"/>
      <c r="B1572" s="6"/>
      <c r="C1572" s="6"/>
      <c r="D1572" s="6"/>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6"/>
      <c r="AG1572" s="6"/>
      <c r="AH1572" s="6"/>
    </row>
    <row r="1573" spans="1:34" x14ac:dyDescent="0.25">
      <c r="A1573" s="51"/>
      <c r="B1573" s="6"/>
      <c r="C1573" s="6"/>
      <c r="D1573" s="6"/>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6"/>
      <c r="AG1573" s="6"/>
      <c r="AH1573" s="6"/>
    </row>
    <row r="1574" spans="1:34" x14ac:dyDescent="0.25">
      <c r="A1574" s="51"/>
      <c r="B1574" s="6"/>
      <c r="C1574" s="6"/>
      <c r="D1574" s="6"/>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6"/>
      <c r="AG1574" s="6"/>
      <c r="AH1574" s="6"/>
    </row>
    <row r="1575" spans="1:34" x14ac:dyDescent="0.25">
      <c r="A1575" s="51"/>
      <c r="B1575" s="6"/>
      <c r="C1575" s="6"/>
      <c r="D1575" s="6"/>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6"/>
      <c r="AG1575" s="6"/>
      <c r="AH1575" s="6"/>
    </row>
    <row r="1576" spans="1:34" x14ac:dyDescent="0.25">
      <c r="A1576" s="51"/>
      <c r="B1576" s="6"/>
      <c r="C1576" s="6"/>
      <c r="D1576" s="6"/>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6"/>
      <c r="AG1576" s="6"/>
      <c r="AH1576" s="6"/>
    </row>
    <row r="1577" spans="1:34" x14ac:dyDescent="0.25">
      <c r="A1577" s="51"/>
      <c r="B1577" s="6"/>
      <c r="C1577" s="6"/>
      <c r="D1577" s="6"/>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6"/>
      <c r="AG1577" s="6"/>
      <c r="AH1577" s="6"/>
    </row>
    <row r="1578" spans="1:34" x14ac:dyDescent="0.25">
      <c r="A1578" s="51"/>
      <c r="B1578" s="6"/>
      <c r="C1578" s="6"/>
      <c r="D1578" s="6"/>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6"/>
      <c r="AG1578" s="6"/>
      <c r="AH1578" s="6"/>
    </row>
    <row r="1579" spans="1:34" x14ac:dyDescent="0.25">
      <c r="A1579" s="51"/>
      <c r="B1579" s="6"/>
      <c r="C1579" s="6"/>
      <c r="D1579" s="6"/>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6"/>
      <c r="AG1579" s="6"/>
      <c r="AH1579" s="6"/>
    </row>
    <row r="1580" spans="1:34" x14ac:dyDescent="0.25">
      <c r="A1580" s="51"/>
      <c r="B1580" s="6"/>
      <c r="C1580" s="6"/>
      <c r="D1580" s="6"/>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6"/>
      <c r="AG1580" s="6"/>
      <c r="AH1580" s="6"/>
    </row>
    <row r="1581" spans="1:34" x14ac:dyDescent="0.25">
      <c r="A1581" s="51"/>
      <c r="B1581" s="6"/>
      <c r="C1581" s="6"/>
      <c r="D1581" s="6"/>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6"/>
      <c r="AG1581" s="6"/>
      <c r="AH1581" s="6"/>
    </row>
    <row r="1582" spans="1:34" x14ac:dyDescent="0.25">
      <c r="A1582" s="51"/>
      <c r="B1582" s="6"/>
      <c r="C1582" s="6"/>
      <c r="D1582" s="6"/>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6"/>
      <c r="AG1582" s="6"/>
      <c r="AH1582" s="6"/>
    </row>
    <row r="1583" spans="1:34" x14ac:dyDescent="0.25">
      <c r="A1583" s="51"/>
      <c r="B1583" s="6"/>
      <c r="C1583" s="6"/>
      <c r="D1583" s="6"/>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6"/>
      <c r="AG1583" s="6"/>
      <c r="AH1583" s="6"/>
    </row>
    <row r="1584" spans="1:34" x14ac:dyDescent="0.25">
      <c r="A1584" s="51"/>
      <c r="B1584" s="6"/>
      <c r="C1584" s="6"/>
      <c r="D1584" s="6"/>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6"/>
      <c r="AG1584" s="6"/>
      <c r="AH1584" s="6"/>
    </row>
    <row r="1585" spans="1:34" x14ac:dyDescent="0.25">
      <c r="A1585" s="51"/>
      <c r="B1585" s="6"/>
      <c r="C1585" s="6"/>
      <c r="D1585" s="6"/>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6"/>
      <c r="AG1585" s="6"/>
      <c r="AH1585" s="6"/>
    </row>
    <row r="1586" spans="1:34" x14ac:dyDescent="0.25">
      <c r="A1586" s="51"/>
      <c r="B1586" s="6"/>
      <c r="C1586" s="6"/>
      <c r="D1586" s="6"/>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6"/>
      <c r="AG1586" s="6"/>
      <c r="AH1586" s="6"/>
    </row>
    <row r="1587" spans="1:34" x14ac:dyDescent="0.25">
      <c r="A1587" s="51"/>
      <c r="B1587" s="6"/>
      <c r="C1587" s="6"/>
      <c r="D1587" s="6"/>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6"/>
      <c r="AG1587" s="6"/>
      <c r="AH1587" s="6"/>
    </row>
    <row r="1588" spans="1:34" x14ac:dyDescent="0.25">
      <c r="A1588" s="51"/>
      <c r="B1588" s="6"/>
      <c r="C1588" s="6"/>
      <c r="D1588" s="6"/>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6"/>
      <c r="AG1588" s="6"/>
      <c r="AH1588" s="6"/>
    </row>
    <row r="1589" spans="1:34" x14ac:dyDescent="0.25">
      <c r="A1589" s="51"/>
      <c r="B1589" s="6"/>
      <c r="C1589" s="6"/>
      <c r="D1589" s="6"/>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6"/>
      <c r="AG1589" s="6"/>
      <c r="AH1589" s="6"/>
    </row>
    <row r="1590" spans="1:34" x14ac:dyDescent="0.25">
      <c r="A1590" s="51"/>
      <c r="B1590" s="6"/>
      <c r="C1590" s="6"/>
      <c r="D1590" s="6"/>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6"/>
      <c r="AG1590" s="6"/>
      <c r="AH1590" s="6"/>
    </row>
    <row r="1591" spans="1:34" x14ac:dyDescent="0.25">
      <c r="A1591" s="51"/>
      <c r="B1591" s="6"/>
      <c r="C1591" s="6"/>
      <c r="D1591" s="6"/>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6"/>
      <c r="AG1591" s="6"/>
      <c r="AH1591" s="6"/>
    </row>
    <row r="1592" spans="1:34" x14ac:dyDescent="0.25">
      <c r="A1592" s="51"/>
      <c r="B1592" s="6"/>
      <c r="C1592" s="6"/>
      <c r="D1592" s="6"/>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6"/>
      <c r="AG1592" s="6"/>
      <c r="AH1592" s="6"/>
    </row>
    <row r="1593" spans="1:34" x14ac:dyDescent="0.25">
      <c r="A1593" s="51"/>
      <c r="B1593" s="6"/>
      <c r="C1593" s="6"/>
      <c r="D1593" s="6"/>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row>
    <row r="1594" spans="1:34" x14ac:dyDescent="0.25">
      <c r="A1594" s="51"/>
      <c r="B1594" s="6"/>
      <c r="C1594" s="6"/>
      <c r="D1594" s="6"/>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6"/>
      <c r="AG1594" s="6"/>
      <c r="AH1594" s="6"/>
    </row>
    <row r="1595" spans="1:34" x14ac:dyDescent="0.25">
      <c r="A1595" s="51"/>
      <c r="B1595" s="6"/>
      <c r="C1595" s="6"/>
      <c r="D1595" s="6"/>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row>
    <row r="1596" spans="1:34" x14ac:dyDescent="0.25">
      <c r="A1596" s="51"/>
      <c r="B1596" s="6"/>
      <c r="C1596" s="6"/>
      <c r="D1596" s="6"/>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6"/>
      <c r="AG1596" s="6"/>
      <c r="AH1596" s="6"/>
    </row>
    <row r="1597" spans="1:34" x14ac:dyDescent="0.25">
      <c r="A1597" s="51"/>
      <c r="B1597" s="6"/>
      <c r="C1597" s="6"/>
      <c r="D1597" s="6"/>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row>
    <row r="1598" spans="1:34" x14ac:dyDescent="0.25">
      <c r="A1598" s="51"/>
      <c r="B1598" s="6"/>
      <c r="C1598" s="6"/>
      <c r="D1598" s="6"/>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6"/>
      <c r="AG1598" s="6"/>
      <c r="AH1598" s="6"/>
    </row>
    <row r="1599" spans="1:34" x14ac:dyDescent="0.25">
      <c r="A1599" s="51"/>
      <c r="B1599" s="6"/>
      <c r="C1599" s="6"/>
      <c r="D1599" s="6"/>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6"/>
      <c r="AG1599" s="6"/>
      <c r="AH1599" s="6"/>
    </row>
    <row r="1600" spans="1:34" x14ac:dyDescent="0.25">
      <c r="A1600" s="51"/>
      <c r="B1600" s="6"/>
      <c r="C1600" s="6"/>
      <c r="D1600" s="6"/>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6"/>
      <c r="AG1600" s="6"/>
      <c r="AH1600" s="6"/>
    </row>
    <row r="1601" spans="1:34" x14ac:dyDescent="0.25">
      <c r="A1601" s="51"/>
      <c r="B1601" s="6"/>
      <c r="C1601" s="6"/>
      <c r="D1601" s="6"/>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6"/>
      <c r="AG1601" s="6"/>
      <c r="AH1601" s="6"/>
    </row>
    <row r="1602" spans="1:34" x14ac:dyDescent="0.25">
      <c r="A1602" s="51"/>
      <c r="B1602" s="6"/>
      <c r="C1602" s="6"/>
      <c r="D1602" s="6"/>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6"/>
      <c r="AG1602" s="6"/>
      <c r="AH1602" s="6"/>
    </row>
    <row r="1603" spans="1:34" x14ac:dyDescent="0.25">
      <c r="A1603" s="51"/>
      <c r="B1603" s="6"/>
      <c r="C1603" s="6"/>
      <c r="D1603" s="6"/>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6"/>
      <c r="AG1603" s="6"/>
      <c r="AH1603" s="6"/>
    </row>
    <row r="1604" spans="1:34" x14ac:dyDescent="0.25">
      <c r="A1604" s="51"/>
      <c r="B1604" s="6"/>
      <c r="C1604" s="6"/>
      <c r="D1604" s="6"/>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6"/>
      <c r="AG1604" s="6"/>
      <c r="AH1604" s="6"/>
    </row>
    <row r="1605" spans="1:34" x14ac:dyDescent="0.25">
      <c r="A1605" s="51"/>
      <c r="B1605" s="6"/>
      <c r="C1605" s="6"/>
      <c r="D1605" s="6"/>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6"/>
      <c r="AG1605" s="6"/>
      <c r="AH1605" s="6"/>
    </row>
    <row r="1606" spans="1:34" x14ac:dyDescent="0.25">
      <c r="A1606" s="51"/>
      <c r="B1606" s="6"/>
      <c r="C1606" s="6"/>
      <c r="D1606" s="6"/>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6"/>
      <c r="AG1606" s="6"/>
      <c r="AH1606" s="6"/>
    </row>
    <row r="1607" spans="1:34" x14ac:dyDescent="0.25">
      <c r="A1607" s="51"/>
      <c r="B1607" s="6"/>
      <c r="C1607" s="6"/>
      <c r="D1607" s="6"/>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6"/>
      <c r="AG1607" s="6"/>
      <c r="AH1607" s="6"/>
    </row>
    <row r="1608" spans="1:34" x14ac:dyDescent="0.25">
      <c r="A1608" s="51"/>
      <c r="B1608" s="6"/>
      <c r="C1608" s="6"/>
      <c r="D1608" s="6"/>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6"/>
      <c r="AG1608" s="6"/>
      <c r="AH1608" s="6"/>
    </row>
    <row r="1609" spans="1:34" x14ac:dyDescent="0.25">
      <c r="A1609" s="51"/>
      <c r="B1609" s="6"/>
      <c r="C1609" s="6"/>
      <c r="D1609" s="6"/>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6"/>
      <c r="AG1609" s="6"/>
      <c r="AH1609" s="6"/>
    </row>
    <row r="1610" spans="1:34" x14ac:dyDescent="0.25">
      <c r="A1610" s="51"/>
      <c r="B1610" s="6"/>
      <c r="C1610" s="6"/>
      <c r="D1610" s="6"/>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6"/>
      <c r="AG1610" s="6"/>
      <c r="AH1610" s="6"/>
    </row>
    <row r="1611" spans="1:34" x14ac:dyDescent="0.25">
      <c r="A1611" s="51"/>
      <c r="B1611" s="6"/>
      <c r="C1611" s="6"/>
      <c r="D1611" s="6"/>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6"/>
      <c r="AG1611" s="6"/>
      <c r="AH1611" s="6"/>
    </row>
    <row r="1612" spans="1:34" x14ac:dyDescent="0.25">
      <c r="A1612" s="51"/>
      <c r="B1612" s="6"/>
      <c r="C1612" s="6"/>
      <c r="D1612" s="6"/>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6"/>
      <c r="AG1612" s="6"/>
      <c r="AH1612" s="6"/>
    </row>
    <row r="1613" spans="1:34" x14ac:dyDescent="0.25">
      <c r="A1613" s="51"/>
      <c r="B1613" s="6"/>
      <c r="C1613" s="6"/>
      <c r="D1613" s="6"/>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6"/>
      <c r="AG1613" s="6"/>
      <c r="AH1613" s="6"/>
    </row>
    <row r="1614" spans="1:34" x14ac:dyDescent="0.25">
      <c r="A1614" s="51"/>
      <c r="B1614" s="6"/>
      <c r="C1614" s="6"/>
      <c r="D1614" s="6"/>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6"/>
      <c r="AG1614" s="6"/>
      <c r="AH1614" s="6"/>
    </row>
    <row r="1615" spans="1:34" x14ac:dyDescent="0.25">
      <c r="A1615" s="51"/>
      <c r="B1615" s="6"/>
      <c r="C1615" s="6"/>
      <c r="D1615" s="6"/>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6"/>
      <c r="AG1615" s="6"/>
      <c r="AH1615" s="6"/>
    </row>
    <row r="1616" spans="1:34" x14ac:dyDescent="0.25">
      <c r="A1616" s="51"/>
      <c r="B1616" s="6"/>
      <c r="C1616" s="6"/>
      <c r="D1616" s="6"/>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6"/>
      <c r="AG1616" s="6"/>
      <c r="AH1616" s="6"/>
    </row>
    <row r="1617" spans="1:34" x14ac:dyDescent="0.25">
      <c r="A1617" s="51"/>
      <c r="B1617" s="6"/>
      <c r="C1617" s="6"/>
      <c r="D1617" s="6"/>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6"/>
      <c r="AG1617" s="6"/>
      <c r="AH1617" s="6"/>
    </row>
    <row r="1618" spans="1:34" x14ac:dyDescent="0.25">
      <c r="A1618" s="51"/>
      <c r="B1618" s="6"/>
      <c r="C1618" s="6"/>
      <c r="D1618" s="6"/>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6"/>
      <c r="AG1618" s="6"/>
      <c r="AH1618" s="6"/>
    </row>
    <row r="1619" spans="1:34" x14ac:dyDescent="0.25">
      <c r="A1619" s="51"/>
      <c r="B1619" s="6"/>
      <c r="C1619" s="6"/>
      <c r="D1619" s="6"/>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6"/>
      <c r="AG1619" s="6"/>
      <c r="AH1619" s="6"/>
    </row>
    <row r="1620" spans="1:34" x14ac:dyDescent="0.25">
      <c r="A1620" s="51"/>
      <c r="B1620" s="6"/>
      <c r="C1620" s="6"/>
      <c r="D1620" s="6"/>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6"/>
      <c r="AG1620" s="6"/>
      <c r="AH1620" s="6"/>
    </row>
    <row r="1621" spans="1:34" x14ac:dyDescent="0.25">
      <c r="A1621" s="51"/>
      <c r="B1621" s="6"/>
      <c r="C1621" s="6"/>
      <c r="D1621" s="6"/>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6"/>
      <c r="AG1621" s="6"/>
      <c r="AH1621" s="6"/>
    </row>
    <row r="1622" spans="1:34" x14ac:dyDescent="0.25">
      <c r="A1622" s="51"/>
      <c r="B1622" s="6"/>
      <c r="C1622" s="6"/>
      <c r="D1622" s="6"/>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6"/>
      <c r="AG1622" s="6"/>
      <c r="AH1622" s="6"/>
    </row>
    <row r="1623" spans="1:34" x14ac:dyDescent="0.25">
      <c r="A1623" s="51"/>
      <c r="B1623" s="6"/>
      <c r="C1623" s="6"/>
      <c r="D1623" s="6"/>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6"/>
      <c r="AG1623" s="6"/>
      <c r="AH1623" s="6"/>
    </row>
    <row r="1624" spans="1:34" x14ac:dyDescent="0.25">
      <c r="A1624" s="51"/>
      <c r="B1624" s="6"/>
      <c r="C1624" s="6"/>
      <c r="D1624" s="6"/>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6"/>
      <c r="AG1624" s="6"/>
      <c r="AH1624" s="6"/>
    </row>
    <row r="1625" spans="1:34" x14ac:dyDescent="0.25">
      <c r="A1625" s="51"/>
      <c r="B1625" s="6"/>
      <c r="C1625" s="6"/>
      <c r="D1625" s="6"/>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6"/>
      <c r="AG1625" s="6"/>
      <c r="AH1625" s="6"/>
    </row>
    <row r="1626" spans="1:34" x14ac:dyDescent="0.25">
      <c r="A1626" s="51"/>
      <c r="B1626" s="6"/>
      <c r="C1626" s="6"/>
      <c r="D1626" s="6"/>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6"/>
      <c r="AG1626" s="6"/>
      <c r="AH1626" s="6"/>
    </row>
    <row r="1627" spans="1:34" x14ac:dyDescent="0.25">
      <c r="A1627" s="51"/>
      <c r="B1627" s="6"/>
      <c r="C1627" s="6"/>
      <c r="D1627" s="6"/>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6"/>
      <c r="AG1627" s="6"/>
      <c r="AH1627" s="6"/>
    </row>
    <row r="1628" spans="1:34" x14ac:dyDescent="0.25">
      <c r="A1628" s="51"/>
      <c r="B1628" s="6"/>
      <c r="C1628" s="6"/>
      <c r="D1628" s="6"/>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6"/>
      <c r="AG1628" s="6"/>
      <c r="AH1628" s="6"/>
    </row>
    <row r="1629" spans="1:34" x14ac:dyDescent="0.25">
      <c r="A1629" s="51"/>
      <c r="B1629" s="6"/>
      <c r="C1629" s="6"/>
      <c r="D1629" s="6"/>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6"/>
      <c r="AG1629" s="6"/>
      <c r="AH1629" s="6"/>
    </row>
    <row r="1630" spans="1:34" x14ac:dyDescent="0.25">
      <c r="A1630" s="51"/>
      <c r="B1630" s="6"/>
      <c r="C1630" s="6"/>
      <c r="D1630" s="6"/>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6"/>
      <c r="AG1630" s="6"/>
      <c r="AH1630" s="6"/>
    </row>
    <row r="1631" spans="1:34" x14ac:dyDescent="0.25">
      <c r="A1631" s="51"/>
      <c r="B1631" s="6"/>
      <c r="C1631" s="6"/>
      <c r="D1631" s="6"/>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6"/>
      <c r="AG1631" s="6"/>
      <c r="AH1631" s="6"/>
    </row>
    <row r="1632" spans="1:34" x14ac:dyDescent="0.25">
      <c r="A1632" s="51"/>
      <c r="B1632" s="6"/>
      <c r="C1632" s="6"/>
      <c r="D1632" s="6"/>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6"/>
      <c r="AG1632" s="6"/>
      <c r="AH1632" s="6"/>
    </row>
    <row r="1633" spans="1:34" x14ac:dyDescent="0.25">
      <c r="A1633" s="51"/>
      <c r="B1633" s="6"/>
      <c r="C1633" s="6"/>
      <c r="D1633" s="6"/>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6"/>
      <c r="AG1633" s="6"/>
      <c r="AH1633" s="6"/>
    </row>
    <row r="1634" spans="1:34" x14ac:dyDescent="0.25">
      <c r="A1634" s="51"/>
      <c r="B1634" s="6"/>
      <c r="C1634" s="6"/>
      <c r="D1634" s="6"/>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6"/>
      <c r="AG1634" s="6"/>
      <c r="AH1634" s="6"/>
    </row>
    <row r="1635" spans="1:34" x14ac:dyDescent="0.25">
      <c r="A1635" s="51"/>
      <c r="B1635" s="6"/>
      <c r="C1635" s="6"/>
      <c r="D1635" s="6"/>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6"/>
      <c r="AG1635" s="6"/>
      <c r="AH1635" s="6"/>
    </row>
    <row r="1636" spans="1:34" x14ac:dyDescent="0.25">
      <c r="A1636" s="51"/>
      <c r="B1636" s="6"/>
      <c r="C1636" s="6"/>
      <c r="D1636" s="6"/>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6"/>
      <c r="AG1636" s="6"/>
      <c r="AH1636" s="6"/>
    </row>
    <row r="1637" spans="1:34" x14ac:dyDescent="0.25">
      <c r="A1637" s="51"/>
      <c r="B1637" s="6"/>
      <c r="C1637" s="6"/>
      <c r="D1637" s="6"/>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6"/>
      <c r="AG1637" s="6"/>
      <c r="AH1637" s="6"/>
    </row>
    <row r="1638" spans="1:34" x14ac:dyDescent="0.25">
      <c r="A1638" s="51"/>
      <c r="B1638" s="6"/>
      <c r="C1638" s="6"/>
      <c r="D1638" s="6"/>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6"/>
      <c r="AG1638" s="6"/>
      <c r="AH1638" s="6"/>
    </row>
    <row r="1639" spans="1:34" x14ac:dyDescent="0.25">
      <c r="A1639" s="51"/>
      <c r="B1639" s="6"/>
      <c r="C1639" s="6"/>
      <c r="D1639" s="6"/>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6"/>
      <c r="AG1639" s="6"/>
      <c r="AH1639" s="6"/>
    </row>
    <row r="1640" spans="1:34" x14ac:dyDescent="0.25">
      <c r="A1640" s="51"/>
      <c r="B1640" s="6"/>
      <c r="C1640" s="6"/>
      <c r="D1640" s="6"/>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6"/>
      <c r="AG1640" s="6"/>
      <c r="AH1640" s="6"/>
    </row>
    <row r="1641" spans="1:34" x14ac:dyDescent="0.25">
      <c r="A1641" s="51"/>
      <c r="B1641" s="6"/>
      <c r="C1641" s="6"/>
      <c r="D1641" s="6"/>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6"/>
      <c r="AG1641" s="6"/>
      <c r="AH1641" s="6"/>
    </row>
    <row r="1642" spans="1:34" x14ac:dyDescent="0.25">
      <c r="A1642" s="51"/>
      <c r="B1642" s="6"/>
      <c r="C1642" s="6"/>
      <c r="D1642" s="6"/>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6"/>
      <c r="AG1642" s="6"/>
      <c r="AH1642" s="6"/>
    </row>
    <row r="1643" spans="1:34" x14ac:dyDescent="0.25">
      <c r="A1643" s="51"/>
      <c r="B1643" s="6"/>
      <c r="C1643" s="6"/>
      <c r="D1643" s="6"/>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6"/>
      <c r="AG1643" s="6"/>
      <c r="AH1643" s="6"/>
    </row>
    <row r="1644" spans="1:34" x14ac:dyDescent="0.25">
      <c r="A1644" s="51"/>
      <c r="B1644" s="6"/>
      <c r="C1644" s="6"/>
      <c r="D1644" s="6"/>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6"/>
      <c r="AG1644" s="6"/>
      <c r="AH1644" s="6"/>
    </row>
    <row r="1645" spans="1:34" x14ac:dyDescent="0.25">
      <c r="A1645" s="51"/>
      <c r="B1645" s="6"/>
      <c r="C1645" s="6"/>
      <c r="D1645" s="6"/>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6"/>
      <c r="AG1645" s="6"/>
      <c r="AH1645" s="6"/>
    </row>
    <row r="1646" spans="1:34" x14ac:dyDescent="0.25">
      <c r="A1646" s="51"/>
      <c r="B1646" s="6"/>
      <c r="C1646" s="6"/>
      <c r="D1646" s="6"/>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6"/>
      <c r="AG1646" s="6"/>
      <c r="AH1646" s="6"/>
    </row>
    <row r="1647" spans="1:34" x14ac:dyDescent="0.25">
      <c r="A1647" s="51"/>
      <c r="B1647" s="6"/>
      <c r="C1647" s="6"/>
      <c r="D1647" s="6"/>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6"/>
      <c r="AG1647" s="6"/>
      <c r="AH1647" s="6"/>
    </row>
    <row r="1648" spans="1:34" x14ac:dyDescent="0.25">
      <c r="A1648" s="51"/>
      <c r="B1648" s="6"/>
      <c r="C1648" s="6"/>
      <c r="D1648" s="6"/>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6"/>
      <c r="AG1648" s="6"/>
      <c r="AH1648" s="6"/>
    </row>
    <row r="1649" spans="1:34" x14ac:dyDescent="0.25">
      <c r="A1649" s="51"/>
      <c r="B1649" s="6"/>
      <c r="C1649" s="6"/>
      <c r="D1649" s="6"/>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6"/>
      <c r="AG1649" s="6"/>
      <c r="AH1649" s="6"/>
    </row>
    <row r="1650" spans="1:34" x14ac:dyDescent="0.25">
      <c r="A1650" s="51"/>
      <c r="B1650" s="6"/>
      <c r="C1650" s="6"/>
      <c r="D1650" s="6"/>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6"/>
      <c r="AG1650" s="6"/>
      <c r="AH1650" s="6"/>
    </row>
    <row r="1651" spans="1:34" x14ac:dyDescent="0.25">
      <c r="A1651" s="51"/>
      <c r="B1651" s="6"/>
      <c r="C1651" s="6"/>
      <c r="D1651" s="6"/>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6"/>
      <c r="AG1651" s="6"/>
      <c r="AH1651" s="6"/>
    </row>
    <row r="1652" spans="1:34" x14ac:dyDescent="0.25">
      <c r="A1652" s="51"/>
      <c r="B1652" s="6"/>
      <c r="C1652" s="6"/>
      <c r="D1652" s="6"/>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6"/>
      <c r="AG1652" s="6"/>
      <c r="AH1652" s="6"/>
    </row>
    <row r="1653" spans="1:34" x14ac:dyDescent="0.25">
      <c r="A1653" s="51"/>
      <c r="B1653" s="6"/>
      <c r="C1653" s="6"/>
      <c r="D1653" s="6"/>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6"/>
      <c r="AG1653" s="6"/>
      <c r="AH1653" s="6"/>
    </row>
    <row r="1654" spans="1:34" x14ac:dyDescent="0.25">
      <c r="A1654" s="51"/>
      <c r="B1654" s="6"/>
      <c r="C1654" s="6"/>
      <c r="D1654" s="6"/>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6"/>
      <c r="AG1654" s="6"/>
      <c r="AH1654" s="6"/>
    </row>
    <row r="1655" spans="1:34" x14ac:dyDescent="0.25">
      <c r="A1655" s="51"/>
      <c r="B1655" s="6"/>
      <c r="C1655" s="6"/>
      <c r="D1655" s="6"/>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6"/>
      <c r="AG1655" s="6"/>
      <c r="AH1655" s="6"/>
    </row>
    <row r="1656" spans="1:34" x14ac:dyDescent="0.25">
      <c r="A1656" s="51"/>
      <c r="B1656" s="6"/>
      <c r="C1656" s="6"/>
      <c r="D1656" s="6"/>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6"/>
      <c r="AG1656" s="6"/>
      <c r="AH1656" s="6"/>
    </row>
    <row r="1657" spans="1:34" x14ac:dyDescent="0.25">
      <c r="A1657" s="51"/>
      <c r="B1657" s="6"/>
      <c r="C1657" s="6"/>
      <c r="D1657" s="6"/>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6"/>
      <c r="AG1657" s="6"/>
      <c r="AH1657" s="6"/>
    </row>
    <row r="1658" spans="1:34" x14ac:dyDescent="0.25">
      <c r="A1658" s="51"/>
      <c r="B1658" s="6"/>
      <c r="C1658" s="6"/>
      <c r="D1658" s="6"/>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6"/>
      <c r="AG1658" s="6"/>
      <c r="AH1658" s="6"/>
    </row>
    <row r="1659" spans="1:34" x14ac:dyDescent="0.25">
      <c r="A1659" s="51"/>
      <c r="B1659" s="6"/>
      <c r="C1659" s="6"/>
      <c r="D1659" s="6"/>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6"/>
      <c r="AG1659" s="6"/>
      <c r="AH1659" s="6"/>
    </row>
    <row r="1660" spans="1:34" x14ac:dyDescent="0.25">
      <c r="A1660" s="51"/>
      <c r="B1660" s="6"/>
      <c r="C1660" s="6"/>
      <c r="D1660" s="6"/>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6"/>
      <c r="AG1660" s="6"/>
      <c r="AH1660" s="6"/>
    </row>
    <row r="1661" spans="1:34" x14ac:dyDescent="0.25">
      <c r="A1661" s="51"/>
      <c r="B1661" s="6"/>
      <c r="C1661" s="6"/>
      <c r="D1661" s="6"/>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6"/>
      <c r="AG1661" s="6"/>
      <c r="AH1661" s="6"/>
    </row>
    <row r="1662" spans="1:34" x14ac:dyDescent="0.25">
      <c r="A1662" s="51"/>
      <c r="B1662" s="6"/>
      <c r="C1662" s="6"/>
      <c r="D1662" s="6"/>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6"/>
      <c r="AG1662" s="6"/>
      <c r="AH1662" s="6"/>
    </row>
    <row r="1663" spans="1:34" x14ac:dyDescent="0.25">
      <c r="A1663" s="51"/>
      <c r="B1663" s="6"/>
      <c r="C1663" s="6"/>
      <c r="D1663" s="6"/>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6"/>
      <c r="AG1663" s="6"/>
      <c r="AH1663" s="6"/>
    </row>
    <row r="1664" spans="1:34" x14ac:dyDescent="0.25">
      <c r="A1664" s="51"/>
      <c r="B1664" s="6"/>
      <c r="C1664" s="6"/>
      <c r="D1664" s="6"/>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6"/>
      <c r="AG1664" s="6"/>
      <c r="AH1664" s="6"/>
    </row>
    <row r="1665" spans="1:34" x14ac:dyDescent="0.25">
      <c r="A1665" s="51"/>
      <c r="B1665" s="6"/>
      <c r="C1665" s="6"/>
      <c r="D1665" s="6"/>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6"/>
      <c r="AG1665" s="6"/>
      <c r="AH1665" s="6"/>
    </row>
    <row r="1666" spans="1:34" x14ac:dyDescent="0.25">
      <c r="A1666" s="51"/>
      <c r="B1666" s="6"/>
      <c r="C1666" s="6"/>
      <c r="D1666" s="6"/>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6"/>
      <c r="AG1666" s="6"/>
      <c r="AH1666" s="6"/>
    </row>
    <row r="1667" spans="1:34" x14ac:dyDescent="0.25">
      <c r="A1667" s="51"/>
      <c r="B1667" s="6"/>
      <c r="C1667" s="6"/>
      <c r="D1667" s="6"/>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6"/>
      <c r="AG1667" s="6"/>
      <c r="AH1667" s="6"/>
    </row>
    <row r="1668" spans="1:34" x14ac:dyDescent="0.25">
      <c r="A1668" s="51"/>
      <c r="B1668" s="6"/>
      <c r="C1668" s="6"/>
      <c r="D1668" s="6"/>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6"/>
      <c r="AG1668" s="6"/>
      <c r="AH1668" s="6"/>
    </row>
    <row r="1669" spans="1:34" x14ac:dyDescent="0.25">
      <c r="A1669" s="51"/>
      <c r="B1669" s="6"/>
      <c r="C1669" s="6"/>
      <c r="D1669" s="6"/>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6"/>
      <c r="AG1669" s="6"/>
      <c r="AH1669" s="6"/>
    </row>
    <row r="1670" spans="1:34" x14ac:dyDescent="0.25">
      <c r="A1670" s="51"/>
      <c r="B1670" s="6"/>
      <c r="C1670" s="6"/>
      <c r="D1670" s="6"/>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6"/>
      <c r="AG1670" s="6"/>
      <c r="AH1670" s="6"/>
    </row>
    <row r="1671" spans="1:34" x14ac:dyDescent="0.25">
      <c r="A1671" s="51"/>
      <c r="B1671" s="6"/>
      <c r="C1671" s="6"/>
      <c r="D1671" s="6"/>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6"/>
      <c r="AG1671" s="6"/>
      <c r="AH1671" s="6"/>
    </row>
    <row r="1672" spans="1:34" x14ac:dyDescent="0.25">
      <c r="A1672" s="51"/>
      <c r="B1672" s="6"/>
      <c r="C1672" s="6"/>
      <c r="D1672" s="6"/>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6"/>
      <c r="AG1672" s="6"/>
      <c r="AH1672" s="6"/>
    </row>
    <row r="1673" spans="1:34" x14ac:dyDescent="0.25">
      <c r="A1673" s="51"/>
      <c r="B1673" s="6"/>
      <c r="C1673" s="6"/>
      <c r="D1673" s="6"/>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6"/>
      <c r="AG1673" s="6"/>
      <c r="AH1673" s="6"/>
    </row>
    <row r="1674" spans="1:34" x14ac:dyDescent="0.25">
      <c r="A1674" s="51"/>
      <c r="B1674" s="6"/>
      <c r="C1674" s="6"/>
      <c r="D1674" s="6"/>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6"/>
      <c r="AG1674" s="6"/>
      <c r="AH1674" s="6"/>
    </row>
    <row r="1675" spans="1:34" x14ac:dyDescent="0.25">
      <c r="A1675" s="51"/>
      <c r="B1675" s="6"/>
      <c r="C1675" s="6"/>
      <c r="D1675" s="6"/>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6"/>
      <c r="AG1675" s="6"/>
      <c r="AH1675" s="6"/>
    </row>
    <row r="1676" spans="1:34" x14ac:dyDescent="0.25">
      <c r="A1676" s="51"/>
      <c r="B1676" s="6"/>
      <c r="C1676" s="6"/>
      <c r="D1676" s="6"/>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6"/>
      <c r="AG1676" s="6"/>
      <c r="AH1676" s="6"/>
    </row>
    <row r="1677" spans="1:34" x14ac:dyDescent="0.25">
      <c r="A1677" s="51"/>
      <c r="B1677" s="6"/>
      <c r="C1677" s="6"/>
      <c r="D1677" s="6"/>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6"/>
      <c r="AG1677" s="6"/>
      <c r="AH1677" s="6"/>
    </row>
    <row r="1678" spans="1:34" x14ac:dyDescent="0.25">
      <c r="A1678" s="51"/>
      <c r="B1678" s="6"/>
      <c r="C1678" s="6"/>
      <c r="D1678" s="6"/>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6"/>
      <c r="AG1678" s="6"/>
      <c r="AH1678" s="6"/>
    </row>
    <row r="1679" spans="1:34" x14ac:dyDescent="0.25">
      <c r="A1679" s="51"/>
      <c r="B1679" s="6"/>
      <c r="C1679" s="6"/>
      <c r="D1679" s="6"/>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6"/>
      <c r="AG1679" s="6"/>
      <c r="AH1679" s="6"/>
    </row>
    <row r="1680" spans="1:34" x14ac:dyDescent="0.25">
      <c r="A1680" s="51"/>
      <c r="B1680" s="6"/>
      <c r="C1680" s="6"/>
      <c r="D1680" s="6"/>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6"/>
      <c r="AG1680" s="6"/>
      <c r="AH1680" s="6"/>
    </row>
    <row r="1681" spans="1:34" x14ac:dyDescent="0.25">
      <c r="A1681" s="51"/>
      <c r="B1681" s="6"/>
      <c r="C1681" s="6"/>
      <c r="D1681" s="6"/>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6"/>
      <c r="AG1681" s="6"/>
      <c r="AH1681" s="6"/>
    </row>
    <row r="1682" spans="1:34" x14ac:dyDescent="0.25">
      <c r="A1682" s="51"/>
      <c r="B1682" s="6"/>
      <c r="C1682" s="6"/>
      <c r="D1682" s="6"/>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6"/>
      <c r="AG1682" s="6"/>
      <c r="AH1682" s="6"/>
    </row>
    <row r="1683" spans="1:34" x14ac:dyDescent="0.25">
      <c r="A1683" s="51"/>
      <c r="B1683" s="6"/>
      <c r="C1683" s="6"/>
      <c r="D1683" s="6"/>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6"/>
      <c r="AG1683" s="6"/>
      <c r="AH1683" s="6"/>
    </row>
    <row r="1684" spans="1:34" x14ac:dyDescent="0.25">
      <c r="A1684" s="51"/>
      <c r="B1684" s="6"/>
      <c r="C1684" s="6"/>
      <c r="D1684" s="6"/>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6"/>
      <c r="AG1684" s="6"/>
      <c r="AH1684" s="6"/>
    </row>
    <row r="1685" spans="1:34" x14ac:dyDescent="0.25">
      <c r="A1685" s="51"/>
      <c r="B1685" s="6"/>
      <c r="C1685" s="6"/>
      <c r="D1685" s="6"/>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6"/>
      <c r="AG1685" s="6"/>
      <c r="AH1685" s="6"/>
    </row>
    <row r="1686" spans="1:34" x14ac:dyDescent="0.25">
      <c r="A1686" s="51"/>
      <c r="B1686" s="6"/>
      <c r="C1686" s="6"/>
      <c r="D1686" s="6"/>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6"/>
      <c r="AG1686" s="6"/>
      <c r="AH1686" s="6"/>
    </row>
    <row r="1687" spans="1:34" x14ac:dyDescent="0.25">
      <c r="A1687" s="51"/>
      <c r="B1687" s="6"/>
      <c r="C1687" s="6"/>
      <c r="D1687" s="6"/>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6"/>
      <c r="AG1687" s="6"/>
      <c r="AH1687" s="6"/>
    </row>
    <row r="1688" spans="1:34" x14ac:dyDescent="0.25">
      <c r="A1688" s="51"/>
      <c r="B1688" s="6"/>
      <c r="C1688" s="6"/>
      <c r="D1688" s="6"/>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6"/>
      <c r="AG1688" s="6"/>
      <c r="AH1688" s="6"/>
    </row>
    <row r="1689" spans="1:34" x14ac:dyDescent="0.25">
      <c r="A1689" s="51"/>
      <c r="B1689" s="6"/>
      <c r="C1689" s="6"/>
      <c r="D1689" s="6"/>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6"/>
      <c r="AG1689" s="6"/>
      <c r="AH1689" s="6"/>
    </row>
    <row r="1690" spans="1:34" x14ac:dyDescent="0.25">
      <c r="A1690" s="51"/>
      <c r="B1690" s="6"/>
      <c r="C1690" s="6"/>
      <c r="D1690" s="6"/>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6"/>
      <c r="AG1690" s="6"/>
      <c r="AH1690" s="6"/>
    </row>
    <row r="1691" spans="1:34" x14ac:dyDescent="0.25">
      <c r="A1691" s="51"/>
      <c r="B1691" s="6"/>
      <c r="C1691" s="6"/>
      <c r="D1691" s="6"/>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6"/>
      <c r="AG1691" s="6"/>
      <c r="AH1691" s="6"/>
    </row>
    <row r="1692" spans="1:34" x14ac:dyDescent="0.25">
      <c r="A1692" s="51"/>
      <c r="B1692" s="6"/>
      <c r="C1692" s="6"/>
      <c r="D1692" s="6"/>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6"/>
      <c r="AG1692" s="6"/>
      <c r="AH1692" s="6"/>
    </row>
    <row r="1693" spans="1:34" x14ac:dyDescent="0.25">
      <c r="A1693" s="51"/>
      <c r="B1693" s="6"/>
      <c r="C1693" s="6"/>
      <c r="D1693" s="6"/>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6"/>
      <c r="AG1693" s="6"/>
      <c r="AH1693" s="6"/>
    </row>
    <row r="1694" spans="1:34" x14ac:dyDescent="0.25">
      <c r="A1694" s="51"/>
      <c r="B1694" s="6"/>
      <c r="C1694" s="6"/>
      <c r="D1694" s="6"/>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6"/>
      <c r="AG1694" s="6"/>
      <c r="AH1694" s="6"/>
    </row>
    <row r="1695" spans="1:34" x14ac:dyDescent="0.25">
      <c r="A1695" s="51"/>
      <c r="B1695" s="6"/>
      <c r="C1695" s="6"/>
      <c r="D1695" s="6"/>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6"/>
      <c r="AG1695" s="6"/>
      <c r="AH1695" s="6"/>
    </row>
    <row r="1696" spans="1:34" x14ac:dyDescent="0.25">
      <c r="A1696" s="51"/>
      <c r="B1696" s="6"/>
      <c r="C1696" s="6"/>
      <c r="D1696" s="6"/>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6"/>
      <c r="AG1696" s="6"/>
      <c r="AH1696" s="6"/>
    </row>
    <row r="1697" spans="1:34" x14ac:dyDescent="0.25">
      <c r="A1697" s="51"/>
      <c r="B1697" s="6"/>
      <c r="C1697" s="6"/>
      <c r="D1697" s="6"/>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6"/>
      <c r="AG1697" s="6"/>
      <c r="AH1697" s="6"/>
    </row>
    <row r="1698" spans="1:34" x14ac:dyDescent="0.25">
      <c r="A1698" s="51"/>
      <c r="B1698" s="6"/>
      <c r="C1698" s="6"/>
      <c r="D1698" s="6"/>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6"/>
      <c r="AG1698" s="6"/>
      <c r="AH1698" s="6"/>
    </row>
    <row r="1699" spans="1:34" x14ac:dyDescent="0.25">
      <c r="A1699" s="51"/>
      <c r="B1699" s="6"/>
      <c r="C1699" s="6"/>
      <c r="D1699" s="6"/>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6"/>
      <c r="AG1699" s="6"/>
      <c r="AH1699" s="6"/>
    </row>
    <row r="1700" spans="1:34" x14ac:dyDescent="0.25">
      <c r="A1700" s="51"/>
      <c r="B1700" s="6"/>
      <c r="C1700" s="6"/>
      <c r="D1700" s="6"/>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6"/>
      <c r="AG1700" s="6"/>
      <c r="AH1700" s="6"/>
    </row>
    <row r="1701" spans="1:34" x14ac:dyDescent="0.25">
      <c r="A1701" s="51"/>
      <c r="B1701" s="6"/>
      <c r="C1701" s="6"/>
      <c r="D1701" s="6"/>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6"/>
      <c r="AG1701" s="6"/>
      <c r="AH1701" s="6"/>
    </row>
    <row r="1702" spans="1:34" x14ac:dyDescent="0.25">
      <c r="A1702" s="51"/>
      <c r="B1702" s="6"/>
      <c r="C1702" s="6"/>
      <c r="D1702" s="6"/>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6"/>
      <c r="AG1702" s="6"/>
      <c r="AH1702" s="6"/>
    </row>
    <row r="1703" spans="1:34" x14ac:dyDescent="0.25">
      <c r="A1703" s="51"/>
      <c r="B1703" s="6"/>
      <c r="C1703" s="6"/>
      <c r="D1703" s="6"/>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6"/>
      <c r="AG1703" s="6"/>
      <c r="AH1703" s="6"/>
    </row>
    <row r="1704" spans="1:34" x14ac:dyDescent="0.25">
      <c r="A1704" s="51"/>
      <c r="B1704" s="6"/>
      <c r="C1704" s="6"/>
      <c r="D1704" s="6"/>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6"/>
      <c r="AG1704" s="6"/>
      <c r="AH1704" s="6"/>
    </row>
    <row r="1705" spans="1:34" x14ac:dyDescent="0.25">
      <c r="A1705" s="51"/>
      <c r="B1705" s="6"/>
      <c r="C1705" s="6"/>
      <c r="D1705" s="6"/>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6"/>
      <c r="AG1705" s="6"/>
      <c r="AH1705" s="6"/>
    </row>
    <row r="1706" spans="1:34" x14ac:dyDescent="0.25">
      <c r="A1706" s="51"/>
      <c r="B1706" s="6"/>
      <c r="C1706" s="6"/>
      <c r="D1706" s="6"/>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6"/>
      <c r="AG1706" s="6"/>
      <c r="AH1706" s="6"/>
    </row>
    <row r="1707" spans="1:34" x14ac:dyDescent="0.25">
      <c r="A1707" s="51"/>
      <c r="B1707" s="6"/>
      <c r="C1707" s="6"/>
      <c r="D1707" s="6"/>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6"/>
      <c r="AG1707" s="6"/>
      <c r="AH1707" s="6"/>
    </row>
    <row r="1708" spans="1:34" x14ac:dyDescent="0.25">
      <c r="A1708" s="51"/>
      <c r="B1708" s="6"/>
      <c r="C1708" s="6"/>
      <c r="D1708" s="6"/>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6"/>
      <c r="AG1708" s="6"/>
      <c r="AH1708" s="6"/>
    </row>
    <row r="1709" spans="1:34" x14ac:dyDescent="0.25">
      <c r="A1709" s="51"/>
      <c r="B1709" s="6"/>
      <c r="C1709" s="6"/>
      <c r="D1709" s="6"/>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6"/>
      <c r="AG1709" s="6"/>
      <c r="AH1709" s="6"/>
    </row>
    <row r="1710" spans="1:34" x14ac:dyDescent="0.25">
      <c r="A1710" s="51"/>
      <c r="B1710" s="6"/>
      <c r="C1710" s="6"/>
      <c r="D1710" s="6"/>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6"/>
      <c r="AG1710" s="6"/>
      <c r="AH1710" s="6"/>
    </row>
    <row r="1711" spans="1:34" x14ac:dyDescent="0.25">
      <c r="A1711" s="51"/>
      <c r="B1711" s="6"/>
      <c r="C1711" s="6"/>
      <c r="D1711" s="6"/>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6"/>
      <c r="AG1711" s="6"/>
      <c r="AH1711" s="6"/>
    </row>
    <row r="1712" spans="1:34" x14ac:dyDescent="0.25">
      <c r="A1712" s="51"/>
      <c r="B1712" s="6"/>
      <c r="C1712" s="6"/>
      <c r="D1712" s="6"/>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6"/>
      <c r="AG1712" s="6"/>
      <c r="AH1712" s="6"/>
    </row>
    <row r="1713" spans="1:34" x14ac:dyDescent="0.25">
      <c r="A1713" s="51"/>
      <c r="B1713" s="6"/>
      <c r="C1713" s="6"/>
      <c r="D1713" s="6"/>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6"/>
      <c r="AG1713" s="6"/>
      <c r="AH1713" s="6"/>
    </row>
    <row r="1714" spans="1:34" x14ac:dyDescent="0.25">
      <c r="A1714" s="51"/>
      <c r="B1714" s="6"/>
      <c r="C1714" s="6"/>
      <c r="D1714" s="6"/>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6"/>
      <c r="AG1714" s="6"/>
      <c r="AH1714" s="6"/>
    </row>
    <row r="1715" spans="1:34" x14ac:dyDescent="0.25">
      <c r="A1715" s="51"/>
      <c r="B1715" s="6"/>
      <c r="C1715" s="6"/>
      <c r="D1715" s="6"/>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6"/>
      <c r="AG1715" s="6"/>
      <c r="AH1715" s="6"/>
    </row>
    <row r="1716" spans="1:34" x14ac:dyDescent="0.25">
      <c r="A1716" s="51"/>
      <c r="B1716" s="6"/>
      <c r="C1716" s="6"/>
      <c r="D1716" s="6"/>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6"/>
      <c r="AG1716" s="6"/>
      <c r="AH1716" s="6"/>
    </row>
    <row r="1717" spans="1:34" x14ac:dyDescent="0.25">
      <c r="A1717" s="51"/>
      <c r="B1717" s="6"/>
      <c r="C1717" s="6"/>
      <c r="D1717" s="6"/>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row>
    <row r="1718" spans="1:34" x14ac:dyDescent="0.25">
      <c r="A1718" s="51"/>
      <c r="B1718" s="6"/>
      <c r="C1718" s="6"/>
      <c r="D1718" s="6"/>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6"/>
      <c r="AG1718" s="6"/>
      <c r="AH1718" s="6"/>
    </row>
    <row r="1719" spans="1:34" x14ac:dyDescent="0.25">
      <c r="A1719" s="51"/>
      <c r="B1719" s="6"/>
      <c r="C1719" s="6"/>
      <c r="D1719" s="6"/>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6"/>
      <c r="AG1719" s="6"/>
      <c r="AH1719" s="6"/>
    </row>
    <row r="1720" spans="1:34" x14ac:dyDescent="0.25">
      <c r="A1720" s="51"/>
      <c r="B1720" s="6"/>
      <c r="C1720" s="6"/>
      <c r="D1720" s="6"/>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6"/>
      <c r="AG1720" s="6"/>
      <c r="AH1720" s="6"/>
    </row>
    <row r="1721" spans="1:34" x14ac:dyDescent="0.25">
      <c r="A1721" s="51"/>
      <c r="B1721" s="6"/>
      <c r="C1721" s="6"/>
      <c r="D1721" s="6"/>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6"/>
      <c r="AG1721" s="6"/>
      <c r="AH1721" s="6"/>
    </row>
    <row r="1722" spans="1:34" x14ac:dyDescent="0.25">
      <c r="A1722" s="51"/>
      <c r="B1722" s="6"/>
      <c r="C1722" s="6"/>
      <c r="D1722" s="6"/>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6"/>
      <c r="AG1722" s="6"/>
      <c r="AH1722" s="6"/>
    </row>
    <row r="1723" spans="1:34" x14ac:dyDescent="0.25">
      <c r="A1723" s="51"/>
      <c r="B1723" s="6"/>
      <c r="C1723" s="6"/>
      <c r="D1723" s="6"/>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6"/>
      <c r="AG1723" s="6"/>
      <c r="AH1723" s="6"/>
    </row>
    <row r="1724" spans="1:34" x14ac:dyDescent="0.25">
      <c r="A1724" s="51"/>
      <c r="B1724" s="6"/>
      <c r="C1724" s="6"/>
      <c r="D1724" s="6"/>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6"/>
      <c r="AG1724" s="6"/>
      <c r="AH1724" s="6"/>
    </row>
    <row r="1725" spans="1:34" x14ac:dyDescent="0.25">
      <c r="A1725" s="51"/>
      <c r="B1725" s="6"/>
      <c r="C1725" s="6"/>
      <c r="D1725" s="6"/>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6"/>
      <c r="AG1725" s="6"/>
      <c r="AH1725" s="6"/>
    </row>
    <row r="1726" spans="1:34" x14ac:dyDescent="0.25">
      <c r="A1726" s="51"/>
      <c r="B1726" s="6"/>
      <c r="C1726" s="6"/>
      <c r="D1726" s="6"/>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6"/>
      <c r="AG1726" s="6"/>
      <c r="AH1726" s="6"/>
    </row>
    <row r="1727" spans="1:34" x14ac:dyDescent="0.25">
      <c r="A1727" s="51"/>
      <c r="B1727" s="6"/>
      <c r="C1727" s="6"/>
      <c r="D1727" s="6"/>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6"/>
      <c r="AG1727" s="6"/>
      <c r="AH1727" s="6"/>
    </row>
    <row r="1728" spans="1:34" x14ac:dyDescent="0.25">
      <c r="A1728" s="51"/>
      <c r="B1728" s="6"/>
      <c r="C1728" s="6"/>
      <c r="D1728" s="6"/>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6"/>
      <c r="AG1728" s="6"/>
      <c r="AH1728" s="6"/>
    </row>
    <row r="1729" spans="1:34" x14ac:dyDescent="0.25">
      <c r="A1729" s="51"/>
      <c r="B1729" s="6"/>
      <c r="C1729" s="6"/>
      <c r="D1729" s="6"/>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6"/>
      <c r="AG1729" s="6"/>
      <c r="AH1729" s="6"/>
    </row>
    <row r="1730" spans="1:34" x14ac:dyDescent="0.25">
      <c r="A1730" s="51"/>
      <c r="B1730" s="6"/>
      <c r="C1730" s="6"/>
      <c r="D1730" s="6"/>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row>
    <row r="1731" spans="1:34" x14ac:dyDescent="0.25">
      <c r="A1731" s="51"/>
      <c r="B1731" s="6"/>
      <c r="C1731" s="6"/>
      <c r="D1731" s="6"/>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6"/>
      <c r="AG1731" s="6"/>
      <c r="AH1731" s="6"/>
    </row>
    <row r="1732" spans="1:34" x14ac:dyDescent="0.25">
      <c r="A1732" s="51"/>
      <c r="B1732" s="6"/>
      <c r="C1732" s="6"/>
      <c r="D1732" s="6"/>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6"/>
      <c r="AG1732" s="6"/>
      <c r="AH1732" s="6"/>
    </row>
    <row r="1733" spans="1:34" x14ac:dyDescent="0.25">
      <c r="A1733" s="51"/>
      <c r="B1733" s="6"/>
      <c r="C1733" s="6"/>
      <c r="D1733" s="6"/>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6"/>
      <c r="AG1733" s="6"/>
      <c r="AH1733" s="6"/>
    </row>
    <row r="1734" spans="1:34" x14ac:dyDescent="0.25">
      <c r="A1734" s="51"/>
      <c r="B1734" s="6"/>
      <c r="C1734" s="6"/>
      <c r="D1734" s="6"/>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6"/>
      <c r="AG1734" s="6"/>
      <c r="AH1734" s="6"/>
    </row>
    <row r="1735" spans="1:34" x14ac:dyDescent="0.25">
      <c r="A1735" s="51"/>
      <c r="B1735" s="6"/>
      <c r="C1735" s="6"/>
      <c r="D1735" s="6"/>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6"/>
      <c r="AG1735" s="6"/>
      <c r="AH1735" s="6"/>
    </row>
    <row r="1736" spans="1:34" x14ac:dyDescent="0.25">
      <c r="A1736" s="51"/>
      <c r="B1736" s="6"/>
      <c r="C1736" s="6"/>
      <c r="D1736" s="6"/>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6"/>
      <c r="AG1736" s="6"/>
      <c r="AH1736" s="6"/>
    </row>
    <row r="1737" spans="1:34" x14ac:dyDescent="0.25">
      <c r="A1737" s="51"/>
      <c r="B1737" s="6"/>
      <c r="C1737" s="6"/>
      <c r="D1737" s="6"/>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6"/>
      <c r="AG1737" s="6"/>
      <c r="AH1737" s="6"/>
    </row>
    <row r="1738" spans="1:34" x14ac:dyDescent="0.25">
      <c r="A1738" s="51"/>
      <c r="B1738" s="6"/>
      <c r="C1738" s="6"/>
      <c r="D1738" s="6"/>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6"/>
      <c r="AG1738" s="6"/>
      <c r="AH1738" s="6"/>
    </row>
    <row r="1739" spans="1:34" x14ac:dyDescent="0.25">
      <c r="A1739" s="51"/>
      <c r="B1739" s="6"/>
      <c r="C1739" s="6"/>
      <c r="D1739" s="6"/>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6"/>
      <c r="AG1739" s="6"/>
      <c r="AH1739" s="6"/>
    </row>
    <row r="1740" spans="1:34" x14ac:dyDescent="0.25">
      <c r="A1740" s="51"/>
      <c r="B1740" s="6"/>
      <c r="C1740" s="6"/>
      <c r="D1740" s="6"/>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6"/>
      <c r="AG1740" s="6"/>
      <c r="AH1740" s="6"/>
    </row>
    <row r="1741" spans="1:34" x14ac:dyDescent="0.25">
      <c r="A1741" s="51"/>
      <c r="B1741" s="6"/>
      <c r="C1741" s="6"/>
      <c r="D1741" s="6"/>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6"/>
      <c r="AG1741" s="6"/>
      <c r="AH1741" s="6"/>
    </row>
    <row r="1742" spans="1:34" x14ac:dyDescent="0.25">
      <c r="A1742" s="51"/>
      <c r="B1742" s="6"/>
      <c r="C1742" s="6"/>
      <c r="D1742" s="6"/>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6"/>
      <c r="AG1742" s="6"/>
      <c r="AH1742" s="6"/>
    </row>
    <row r="1743" spans="1:34" x14ac:dyDescent="0.25">
      <c r="A1743" s="51"/>
      <c r="B1743" s="6"/>
      <c r="C1743" s="6"/>
      <c r="D1743" s="6"/>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6"/>
      <c r="AG1743" s="6"/>
      <c r="AH1743" s="6"/>
    </row>
    <row r="1744" spans="1:34" x14ac:dyDescent="0.25">
      <c r="A1744" s="51"/>
      <c r="B1744" s="6"/>
      <c r="C1744" s="6"/>
      <c r="D1744" s="6"/>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6"/>
      <c r="AG1744" s="6"/>
      <c r="AH1744" s="6"/>
    </row>
    <row r="1745" spans="1:34" x14ac:dyDescent="0.25">
      <c r="A1745" s="51"/>
      <c r="B1745" s="6"/>
      <c r="C1745" s="6"/>
      <c r="D1745" s="6"/>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6"/>
      <c r="AG1745" s="6"/>
      <c r="AH1745" s="6"/>
    </row>
    <row r="1746" spans="1:34" x14ac:dyDescent="0.25">
      <c r="A1746" s="51"/>
      <c r="B1746" s="6"/>
      <c r="C1746" s="6"/>
      <c r="D1746" s="6"/>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6"/>
      <c r="AG1746" s="6"/>
      <c r="AH1746" s="6"/>
    </row>
    <row r="1747" spans="1:34" x14ac:dyDescent="0.25">
      <c r="A1747" s="51"/>
      <c r="B1747" s="6"/>
      <c r="C1747" s="6"/>
      <c r="D1747" s="6"/>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6"/>
      <c r="AG1747" s="6"/>
      <c r="AH1747" s="6"/>
    </row>
    <row r="1748" spans="1:34" x14ac:dyDescent="0.25">
      <c r="A1748" s="51"/>
      <c r="B1748" s="6"/>
      <c r="C1748" s="6"/>
      <c r="D1748" s="6"/>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6"/>
      <c r="AG1748" s="6"/>
      <c r="AH1748" s="6"/>
    </row>
    <row r="1749" spans="1:34" x14ac:dyDescent="0.25">
      <c r="A1749" s="51"/>
      <c r="B1749" s="6"/>
      <c r="C1749" s="6"/>
      <c r="D1749" s="6"/>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6"/>
      <c r="AG1749" s="6"/>
      <c r="AH1749" s="6"/>
    </row>
    <row r="1750" spans="1:34" x14ac:dyDescent="0.25">
      <c r="A1750" s="51"/>
      <c r="B1750" s="6"/>
      <c r="C1750" s="6"/>
      <c r="D1750" s="6"/>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6"/>
      <c r="AG1750" s="6"/>
      <c r="AH1750" s="6"/>
    </row>
    <row r="1751" spans="1:34" x14ac:dyDescent="0.25">
      <c r="A1751" s="51"/>
      <c r="B1751" s="6"/>
      <c r="C1751" s="6"/>
      <c r="D1751" s="6"/>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6"/>
      <c r="AG1751" s="6"/>
      <c r="AH1751" s="6"/>
    </row>
    <row r="1752" spans="1:34" x14ac:dyDescent="0.25">
      <c r="A1752" s="51"/>
      <c r="B1752" s="6"/>
      <c r="C1752" s="6"/>
      <c r="D1752" s="6"/>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6"/>
      <c r="AG1752" s="6"/>
      <c r="AH1752" s="6"/>
    </row>
    <row r="1753" spans="1:34" x14ac:dyDescent="0.25">
      <c r="A1753" s="51"/>
      <c r="B1753" s="6"/>
      <c r="C1753" s="6"/>
      <c r="D1753" s="6"/>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6"/>
      <c r="AG1753" s="6"/>
      <c r="AH1753" s="6"/>
    </row>
    <row r="1754" spans="1:34" x14ac:dyDescent="0.25">
      <c r="A1754" s="51"/>
      <c r="B1754" s="6"/>
      <c r="C1754" s="6"/>
      <c r="D1754" s="6"/>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6"/>
      <c r="AG1754" s="6"/>
      <c r="AH1754" s="6"/>
    </row>
    <row r="1755" spans="1:34" x14ac:dyDescent="0.25">
      <c r="A1755" s="51"/>
      <c r="B1755" s="6"/>
      <c r="C1755" s="6"/>
      <c r="D1755" s="6"/>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6"/>
      <c r="AG1755" s="6"/>
      <c r="AH1755" s="6"/>
    </row>
    <row r="1756" spans="1:34" x14ac:dyDescent="0.25">
      <c r="A1756" s="51"/>
      <c r="B1756" s="6"/>
      <c r="C1756" s="6"/>
      <c r="D1756" s="6"/>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6"/>
      <c r="AG1756" s="6"/>
      <c r="AH1756" s="6"/>
    </row>
    <row r="1757" spans="1:34" x14ac:dyDescent="0.25">
      <c r="A1757" s="51"/>
      <c r="B1757" s="6"/>
      <c r="C1757" s="6"/>
      <c r="D1757" s="6"/>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6"/>
      <c r="AG1757" s="6"/>
      <c r="AH1757" s="6"/>
    </row>
    <row r="1758" spans="1:34" x14ac:dyDescent="0.25">
      <c r="A1758" s="51"/>
      <c r="B1758" s="6"/>
      <c r="C1758" s="6"/>
      <c r="D1758" s="6"/>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6"/>
      <c r="AG1758" s="6"/>
      <c r="AH1758" s="6"/>
    </row>
    <row r="1759" spans="1:34" x14ac:dyDescent="0.25">
      <c r="A1759" s="51"/>
      <c r="B1759" s="6"/>
      <c r="C1759" s="6"/>
      <c r="D1759" s="6"/>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6"/>
      <c r="AG1759" s="6"/>
      <c r="AH1759" s="6"/>
    </row>
    <row r="1760" spans="1:34" x14ac:dyDescent="0.25">
      <c r="A1760" s="51"/>
      <c r="B1760" s="6"/>
      <c r="C1760" s="6"/>
      <c r="D1760" s="6"/>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6"/>
      <c r="AG1760" s="6"/>
      <c r="AH1760" s="6"/>
    </row>
    <row r="1761" spans="1:34" x14ac:dyDescent="0.25">
      <c r="A1761" s="51"/>
      <c r="B1761" s="6"/>
      <c r="C1761" s="6"/>
      <c r="D1761" s="6"/>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6"/>
      <c r="AG1761" s="6"/>
      <c r="AH1761" s="6"/>
    </row>
    <row r="1762" spans="1:34" x14ac:dyDescent="0.25">
      <c r="A1762" s="51"/>
      <c r="B1762" s="6"/>
      <c r="C1762" s="6"/>
      <c r="D1762" s="6"/>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6"/>
      <c r="AG1762" s="6"/>
      <c r="AH1762" s="6"/>
    </row>
    <row r="1763" spans="1:34" x14ac:dyDescent="0.25">
      <c r="A1763" s="51"/>
      <c r="B1763" s="6"/>
      <c r="C1763" s="6"/>
      <c r="D1763" s="6"/>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6"/>
      <c r="AG1763" s="6"/>
      <c r="AH1763" s="6"/>
    </row>
    <row r="1764" spans="1:34" x14ac:dyDescent="0.25">
      <c r="A1764" s="51"/>
      <c r="B1764" s="6"/>
      <c r="C1764" s="6"/>
      <c r="D1764" s="6"/>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6"/>
      <c r="AG1764" s="6"/>
      <c r="AH1764" s="6"/>
    </row>
    <row r="1765" spans="1:34" x14ac:dyDescent="0.25">
      <c r="A1765" s="51"/>
      <c r="B1765" s="6"/>
      <c r="C1765" s="6"/>
      <c r="D1765" s="6"/>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6"/>
      <c r="AG1765" s="6"/>
      <c r="AH1765" s="6"/>
    </row>
    <row r="1766" spans="1:34" x14ac:dyDescent="0.25">
      <c r="A1766" s="51"/>
      <c r="B1766" s="6"/>
      <c r="C1766" s="6"/>
      <c r="D1766" s="6"/>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6"/>
      <c r="AG1766" s="6"/>
      <c r="AH1766" s="6"/>
    </row>
    <row r="1767" spans="1:34" x14ac:dyDescent="0.25">
      <c r="A1767" s="51"/>
      <c r="B1767" s="6"/>
      <c r="C1767" s="6"/>
      <c r="D1767" s="6"/>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6"/>
      <c r="AG1767" s="6"/>
      <c r="AH1767" s="6"/>
    </row>
    <row r="1768" spans="1:34" x14ac:dyDescent="0.25">
      <c r="A1768" s="51"/>
      <c r="B1768" s="6"/>
      <c r="C1768" s="6"/>
      <c r="D1768" s="6"/>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6"/>
      <c r="AG1768" s="6"/>
      <c r="AH1768" s="6"/>
    </row>
    <row r="1769" spans="1:34" x14ac:dyDescent="0.25">
      <c r="A1769" s="51"/>
      <c r="B1769" s="6"/>
      <c r="C1769" s="6"/>
      <c r="D1769" s="6"/>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6"/>
      <c r="AG1769" s="6"/>
      <c r="AH1769" s="6"/>
    </row>
    <row r="1770" spans="1:34" x14ac:dyDescent="0.25">
      <c r="A1770" s="51"/>
      <c r="B1770" s="6"/>
      <c r="C1770" s="6"/>
      <c r="D1770" s="6"/>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6"/>
      <c r="AG1770" s="6"/>
      <c r="AH1770" s="6"/>
    </row>
    <row r="1771" spans="1:34" x14ac:dyDescent="0.25">
      <c r="A1771" s="51"/>
      <c r="B1771" s="6"/>
      <c r="C1771" s="6"/>
      <c r="D1771" s="6"/>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6"/>
      <c r="AG1771" s="6"/>
      <c r="AH1771" s="6"/>
    </row>
    <row r="1772" spans="1:34" x14ac:dyDescent="0.25">
      <c r="A1772" s="51"/>
      <c r="B1772" s="6"/>
      <c r="C1772" s="6"/>
      <c r="D1772" s="6"/>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6"/>
      <c r="AG1772" s="6"/>
      <c r="AH1772" s="6"/>
    </row>
    <row r="1773" spans="1:34" x14ac:dyDescent="0.25">
      <c r="A1773" s="51"/>
      <c r="B1773" s="6"/>
      <c r="C1773" s="6"/>
      <c r="D1773" s="6"/>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6"/>
      <c r="AG1773" s="6"/>
      <c r="AH1773" s="6"/>
    </row>
    <row r="1774" spans="1:34" x14ac:dyDescent="0.25">
      <c r="A1774" s="51"/>
      <c r="B1774" s="6"/>
      <c r="C1774" s="6"/>
      <c r="D1774" s="6"/>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6"/>
      <c r="AG1774" s="6"/>
      <c r="AH1774" s="6"/>
    </row>
    <row r="1775" spans="1:34" x14ac:dyDescent="0.25">
      <c r="A1775" s="51"/>
      <c r="B1775" s="6"/>
      <c r="C1775" s="6"/>
      <c r="D1775" s="6"/>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6"/>
      <c r="AG1775" s="6"/>
      <c r="AH1775" s="6"/>
    </row>
    <row r="1776" spans="1:34" x14ac:dyDescent="0.25">
      <c r="A1776" s="51"/>
      <c r="B1776" s="6"/>
      <c r="C1776" s="6"/>
      <c r="D1776" s="6"/>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6"/>
      <c r="AG1776" s="6"/>
      <c r="AH1776" s="6"/>
    </row>
    <row r="1777" spans="1:34" x14ac:dyDescent="0.25">
      <c r="A1777" s="51"/>
      <c r="B1777" s="6"/>
      <c r="C1777" s="6"/>
      <c r="D1777" s="6"/>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6"/>
      <c r="AG1777" s="6"/>
      <c r="AH1777" s="6"/>
    </row>
    <row r="1778" spans="1:34" x14ac:dyDescent="0.25">
      <c r="A1778" s="51"/>
      <c r="B1778" s="6"/>
      <c r="C1778" s="6"/>
      <c r="D1778" s="6"/>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6"/>
      <c r="AG1778" s="6"/>
      <c r="AH1778" s="6"/>
    </row>
    <row r="1779" spans="1:34" x14ac:dyDescent="0.25">
      <c r="A1779" s="51"/>
      <c r="B1779" s="6"/>
      <c r="C1779" s="6"/>
      <c r="D1779" s="6"/>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6"/>
      <c r="AG1779" s="6"/>
      <c r="AH1779" s="6"/>
    </row>
    <row r="1780" spans="1:34" x14ac:dyDescent="0.25">
      <c r="A1780" s="51"/>
      <c r="B1780" s="6"/>
      <c r="C1780" s="6"/>
      <c r="D1780" s="6"/>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6"/>
      <c r="AG1780" s="6"/>
      <c r="AH1780" s="6"/>
    </row>
    <row r="1781" spans="1:34" x14ac:dyDescent="0.25">
      <c r="A1781" s="51"/>
      <c r="B1781" s="6"/>
      <c r="C1781" s="6"/>
      <c r="D1781" s="6"/>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6"/>
      <c r="AG1781" s="6"/>
      <c r="AH1781" s="6"/>
    </row>
    <row r="1782" spans="1:34" x14ac:dyDescent="0.25">
      <c r="A1782" s="51"/>
      <c r="B1782" s="6"/>
      <c r="C1782" s="6"/>
      <c r="D1782" s="6"/>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6"/>
      <c r="AG1782" s="6"/>
      <c r="AH1782" s="6"/>
    </row>
    <row r="1783" spans="1:34" x14ac:dyDescent="0.25">
      <c r="A1783" s="51"/>
      <c r="B1783" s="6"/>
      <c r="C1783" s="6"/>
      <c r="D1783" s="6"/>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6"/>
      <c r="AG1783" s="6"/>
      <c r="AH1783" s="6"/>
    </row>
    <row r="1784" spans="1:34" x14ac:dyDescent="0.25">
      <c r="A1784" s="51"/>
      <c r="B1784" s="6"/>
      <c r="C1784" s="6"/>
      <c r="D1784" s="6"/>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6"/>
      <c r="AG1784" s="6"/>
      <c r="AH1784" s="6"/>
    </row>
    <row r="1785" spans="1:34" x14ac:dyDescent="0.25">
      <c r="A1785" s="51"/>
      <c r="B1785" s="6"/>
      <c r="C1785" s="6"/>
      <c r="D1785" s="6"/>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6"/>
      <c r="AG1785" s="6"/>
      <c r="AH1785" s="6"/>
    </row>
    <row r="1786" spans="1:34" x14ac:dyDescent="0.25">
      <c r="A1786" s="51"/>
      <c r="B1786" s="6"/>
      <c r="C1786" s="6"/>
      <c r="D1786" s="6"/>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6"/>
      <c r="AG1786" s="6"/>
      <c r="AH1786" s="6"/>
    </row>
    <row r="1787" spans="1:34" x14ac:dyDescent="0.25">
      <c r="A1787" s="51"/>
      <c r="B1787" s="6"/>
      <c r="C1787" s="6"/>
      <c r="D1787" s="6"/>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6"/>
      <c r="AG1787" s="6"/>
      <c r="AH1787" s="6"/>
    </row>
    <row r="1788" spans="1:34" x14ac:dyDescent="0.25">
      <c r="A1788" s="51"/>
      <c r="B1788" s="6"/>
      <c r="C1788" s="6"/>
      <c r="D1788" s="6"/>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6"/>
      <c r="AG1788" s="6"/>
      <c r="AH1788" s="6"/>
    </row>
    <row r="1789" spans="1:34" x14ac:dyDescent="0.25">
      <c r="A1789" s="51"/>
      <c r="B1789" s="6"/>
      <c r="C1789" s="6"/>
      <c r="D1789" s="6"/>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6"/>
      <c r="AG1789" s="6"/>
      <c r="AH1789" s="6"/>
    </row>
    <row r="1790" spans="1:34" x14ac:dyDescent="0.25">
      <c r="A1790" s="51"/>
      <c r="B1790" s="6"/>
      <c r="C1790" s="6"/>
      <c r="D1790" s="6"/>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6"/>
      <c r="AG1790" s="6"/>
      <c r="AH1790" s="6"/>
    </row>
    <row r="1791" spans="1:34" x14ac:dyDescent="0.25">
      <c r="A1791" s="51"/>
      <c r="B1791" s="6"/>
      <c r="C1791" s="6"/>
      <c r="D1791" s="6"/>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6"/>
      <c r="AG1791" s="6"/>
      <c r="AH1791" s="6"/>
    </row>
    <row r="1792" spans="1:34" x14ac:dyDescent="0.25">
      <c r="A1792" s="51"/>
      <c r="B1792" s="6"/>
      <c r="C1792" s="6"/>
      <c r="D1792" s="6"/>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6"/>
      <c r="AG1792" s="6"/>
      <c r="AH1792" s="6"/>
    </row>
    <row r="1793" spans="1:34" x14ac:dyDescent="0.25">
      <c r="A1793" s="51"/>
      <c r="B1793" s="6"/>
      <c r="C1793" s="6"/>
      <c r="D1793" s="6"/>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6"/>
      <c r="AG1793" s="6"/>
      <c r="AH1793" s="6"/>
    </row>
    <row r="1794" spans="1:34" x14ac:dyDescent="0.25">
      <c r="A1794" s="51"/>
      <c r="B1794" s="6"/>
      <c r="C1794" s="6"/>
      <c r="D1794" s="6"/>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6"/>
      <c r="AG1794" s="6"/>
      <c r="AH1794" s="6"/>
    </row>
    <row r="1795" spans="1:34" x14ac:dyDescent="0.25">
      <c r="A1795" s="51"/>
      <c r="B1795" s="6"/>
      <c r="C1795" s="6"/>
      <c r="D1795" s="6"/>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6"/>
      <c r="AG1795" s="6"/>
      <c r="AH1795" s="6"/>
    </row>
    <row r="1796" spans="1:34" x14ac:dyDescent="0.25">
      <c r="A1796" s="51"/>
      <c r="B1796" s="6"/>
      <c r="C1796" s="6"/>
      <c r="D1796" s="6"/>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6"/>
      <c r="AG1796" s="6"/>
      <c r="AH1796" s="6"/>
    </row>
    <row r="1797" spans="1:34" x14ac:dyDescent="0.25">
      <c r="A1797" s="51"/>
      <c r="B1797" s="6"/>
      <c r="C1797" s="6"/>
      <c r="D1797" s="6"/>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6"/>
      <c r="AG1797" s="6"/>
      <c r="AH1797" s="6"/>
    </row>
    <row r="1798" spans="1:34" x14ac:dyDescent="0.25">
      <c r="A1798" s="51"/>
      <c r="B1798" s="6"/>
      <c r="C1798" s="6"/>
      <c r="D1798" s="6"/>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6"/>
      <c r="AG1798" s="6"/>
      <c r="AH1798" s="6"/>
    </row>
    <row r="1799" spans="1:34" x14ac:dyDescent="0.25">
      <c r="A1799" s="51"/>
      <c r="B1799" s="6"/>
      <c r="C1799" s="6"/>
      <c r="D1799" s="6"/>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6"/>
      <c r="AG1799" s="6"/>
      <c r="AH1799" s="6"/>
    </row>
    <row r="1800" spans="1:34" x14ac:dyDescent="0.25">
      <c r="A1800" s="51"/>
      <c r="B1800" s="6"/>
      <c r="C1800" s="6"/>
      <c r="D1800" s="6"/>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6"/>
      <c r="AG1800" s="6"/>
      <c r="AH1800" s="6"/>
    </row>
    <row r="1801" spans="1:34" x14ac:dyDescent="0.25">
      <c r="A1801" s="51"/>
      <c r="B1801" s="6"/>
      <c r="C1801" s="6"/>
      <c r="D1801" s="6"/>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6"/>
      <c r="AG1801" s="6"/>
      <c r="AH1801" s="6"/>
    </row>
    <row r="1802" spans="1:34" x14ac:dyDescent="0.25">
      <c r="A1802" s="51"/>
      <c r="B1802" s="6"/>
      <c r="C1802" s="6"/>
      <c r="D1802" s="6"/>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6"/>
      <c r="AG1802" s="6"/>
      <c r="AH1802" s="6"/>
    </row>
    <row r="1803" spans="1:34" x14ac:dyDescent="0.25">
      <c r="A1803" s="51"/>
      <c r="B1803" s="6"/>
      <c r="C1803" s="6"/>
      <c r="D1803" s="6"/>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6"/>
      <c r="AG1803" s="6"/>
      <c r="AH1803" s="6"/>
    </row>
    <row r="1804" spans="1:34" x14ac:dyDescent="0.25">
      <c r="A1804" s="51"/>
      <c r="B1804" s="6"/>
      <c r="C1804" s="6"/>
      <c r="D1804" s="6"/>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6"/>
      <c r="AG1804" s="6"/>
      <c r="AH1804" s="6"/>
    </row>
    <row r="1805" spans="1:34" x14ac:dyDescent="0.25">
      <c r="A1805" s="51"/>
      <c r="B1805" s="6"/>
      <c r="C1805" s="6"/>
      <c r="D1805" s="6"/>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6"/>
      <c r="AG1805" s="6"/>
      <c r="AH1805" s="6"/>
    </row>
    <row r="1806" spans="1:34" x14ac:dyDescent="0.25">
      <c r="A1806" s="51"/>
      <c r="B1806" s="6"/>
      <c r="C1806" s="6"/>
      <c r="D1806" s="6"/>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6"/>
      <c r="AG1806" s="6"/>
      <c r="AH1806" s="6"/>
    </row>
    <row r="1807" spans="1:34" x14ac:dyDescent="0.25">
      <c r="A1807" s="51"/>
      <c r="B1807" s="6"/>
      <c r="C1807" s="6"/>
      <c r="D1807" s="6"/>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6"/>
      <c r="AG1807" s="6"/>
      <c r="AH1807" s="6"/>
    </row>
    <row r="1808" spans="1:34" x14ac:dyDescent="0.25">
      <c r="A1808" s="51"/>
      <c r="B1808" s="6"/>
      <c r="C1808" s="6"/>
      <c r="D1808" s="6"/>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6"/>
      <c r="AG1808" s="6"/>
      <c r="AH1808" s="6"/>
    </row>
    <row r="1809" spans="1:34" x14ac:dyDescent="0.25">
      <c r="A1809" s="51"/>
      <c r="B1809" s="6"/>
      <c r="C1809" s="6"/>
      <c r="D1809" s="6"/>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6"/>
      <c r="AG1809" s="6"/>
      <c r="AH1809" s="6"/>
    </row>
    <row r="1810" spans="1:34" x14ac:dyDescent="0.25">
      <c r="A1810" s="51"/>
      <c r="B1810" s="6"/>
      <c r="C1810" s="6"/>
      <c r="D1810" s="6"/>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6"/>
      <c r="AG1810" s="6"/>
      <c r="AH1810" s="6"/>
    </row>
    <row r="1811" spans="1:34" x14ac:dyDescent="0.25">
      <c r="A1811" s="51"/>
      <c r="B1811" s="6"/>
      <c r="C1811" s="6"/>
      <c r="D1811" s="6"/>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6"/>
      <c r="AG1811" s="6"/>
      <c r="AH1811" s="6"/>
    </row>
    <row r="1812" spans="1:34" x14ac:dyDescent="0.25">
      <c r="A1812" s="51"/>
      <c r="B1812" s="6"/>
      <c r="C1812" s="6"/>
      <c r="D1812" s="6"/>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6"/>
      <c r="AG1812" s="6"/>
      <c r="AH1812" s="6"/>
    </row>
    <row r="1813" spans="1:34" x14ac:dyDescent="0.25">
      <c r="A1813" s="51"/>
      <c r="B1813" s="6"/>
      <c r="C1813" s="6"/>
      <c r="D1813" s="6"/>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6"/>
      <c r="AG1813" s="6"/>
      <c r="AH1813" s="6"/>
    </row>
    <row r="1814" spans="1:34" x14ac:dyDescent="0.25">
      <c r="A1814" s="51"/>
      <c r="B1814" s="6"/>
      <c r="C1814" s="6"/>
      <c r="D1814" s="6"/>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6"/>
      <c r="AG1814" s="6"/>
      <c r="AH1814" s="6"/>
    </row>
    <row r="1815" spans="1:34" x14ac:dyDescent="0.25">
      <c r="A1815" s="51"/>
      <c r="B1815" s="6"/>
      <c r="C1815" s="6"/>
      <c r="D1815" s="6"/>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6"/>
      <c r="AG1815" s="6"/>
      <c r="AH1815" s="6"/>
    </row>
    <row r="1816" spans="1:34" x14ac:dyDescent="0.25">
      <c r="A1816" s="51"/>
      <c r="B1816" s="6"/>
      <c r="C1816" s="6"/>
      <c r="D1816" s="6"/>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6"/>
      <c r="AG1816" s="6"/>
      <c r="AH1816" s="6"/>
    </row>
    <row r="1817" spans="1:34" x14ac:dyDescent="0.25">
      <c r="A1817" s="51"/>
      <c r="B1817" s="6"/>
      <c r="C1817" s="6"/>
      <c r="D1817" s="6"/>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row>
    <row r="1818" spans="1:34" x14ac:dyDescent="0.25">
      <c r="A1818" s="51"/>
      <c r="B1818" s="6"/>
      <c r="C1818" s="6"/>
      <c r="D1818" s="6"/>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6"/>
      <c r="AG1818" s="6"/>
      <c r="AH1818" s="6"/>
    </row>
    <row r="1819" spans="1:34" x14ac:dyDescent="0.25">
      <c r="A1819" s="51"/>
      <c r="B1819" s="6"/>
      <c r="C1819" s="6"/>
      <c r="D1819" s="6"/>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6"/>
      <c r="AG1819" s="6"/>
      <c r="AH1819" s="6"/>
    </row>
    <row r="1820" spans="1:34" x14ac:dyDescent="0.25">
      <c r="A1820" s="51"/>
      <c r="B1820" s="6"/>
      <c r="C1820" s="6"/>
      <c r="D1820" s="6"/>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6"/>
      <c r="AG1820" s="6"/>
      <c r="AH1820" s="6"/>
    </row>
    <row r="1821" spans="1:34" x14ac:dyDescent="0.25">
      <c r="A1821" s="51"/>
      <c r="B1821" s="6"/>
      <c r="C1821" s="6"/>
      <c r="D1821" s="6"/>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6"/>
      <c r="AG1821" s="6"/>
      <c r="AH1821" s="6"/>
    </row>
    <row r="1822" spans="1:34" x14ac:dyDescent="0.25">
      <c r="A1822" s="51"/>
      <c r="B1822" s="6"/>
      <c r="C1822" s="6"/>
      <c r="D1822" s="6"/>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6"/>
      <c r="AG1822" s="6"/>
      <c r="AH1822" s="6"/>
    </row>
    <row r="1823" spans="1:34" x14ac:dyDescent="0.25">
      <c r="A1823" s="51"/>
      <c r="B1823" s="6"/>
      <c r="C1823" s="6"/>
      <c r="D1823" s="6"/>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6"/>
      <c r="AG1823" s="6"/>
      <c r="AH1823" s="6"/>
    </row>
    <row r="1824" spans="1:34" x14ac:dyDescent="0.25">
      <c r="A1824" s="51"/>
      <c r="B1824" s="6"/>
      <c r="C1824" s="6"/>
      <c r="D1824" s="6"/>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6"/>
      <c r="AG1824" s="6"/>
      <c r="AH1824" s="6"/>
    </row>
    <row r="1825" spans="1:34" x14ac:dyDescent="0.25">
      <c r="A1825" s="51"/>
      <c r="B1825" s="6"/>
      <c r="C1825" s="6"/>
      <c r="D1825" s="6"/>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6"/>
      <c r="AG1825" s="6"/>
      <c r="AH1825" s="6"/>
    </row>
    <row r="1826" spans="1:34" x14ac:dyDescent="0.25">
      <c r="A1826" s="51"/>
      <c r="B1826" s="6"/>
      <c r="C1826" s="6"/>
      <c r="D1826" s="6"/>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6"/>
      <c r="AG1826" s="6"/>
      <c r="AH1826" s="6"/>
    </row>
    <row r="1827" spans="1:34" x14ac:dyDescent="0.25">
      <c r="A1827" s="51"/>
      <c r="B1827" s="6"/>
      <c r="C1827" s="6"/>
      <c r="D1827" s="6"/>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6"/>
      <c r="AG1827" s="6"/>
      <c r="AH1827" s="6"/>
    </row>
    <row r="1828" spans="1:34" x14ac:dyDescent="0.25">
      <c r="A1828" s="51"/>
      <c r="B1828" s="6"/>
      <c r="C1828" s="6"/>
      <c r="D1828" s="6"/>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6"/>
      <c r="AG1828" s="6"/>
      <c r="AH1828" s="6"/>
    </row>
    <row r="1829" spans="1:34" x14ac:dyDescent="0.25">
      <c r="A1829" s="51"/>
      <c r="B1829" s="6"/>
      <c r="C1829" s="6"/>
      <c r="D1829" s="6"/>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6"/>
      <c r="AG1829" s="6"/>
      <c r="AH1829" s="6"/>
    </row>
    <row r="1830" spans="1:34" x14ac:dyDescent="0.25">
      <c r="A1830" s="51"/>
      <c r="B1830" s="6"/>
      <c r="C1830" s="6"/>
      <c r="D1830" s="6"/>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6"/>
      <c r="AG1830" s="6"/>
      <c r="AH1830" s="6"/>
    </row>
    <row r="1831" spans="1:34" x14ac:dyDescent="0.25">
      <c r="A1831" s="51"/>
      <c r="B1831" s="6"/>
      <c r="C1831" s="6"/>
      <c r="D1831" s="6"/>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6"/>
      <c r="AG1831" s="6"/>
      <c r="AH1831" s="6"/>
    </row>
    <row r="1832" spans="1:34" x14ac:dyDescent="0.25">
      <c r="A1832" s="51"/>
      <c r="B1832" s="6"/>
      <c r="C1832" s="6"/>
      <c r="D1832" s="6"/>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6"/>
      <c r="AG1832" s="6"/>
      <c r="AH1832" s="6"/>
    </row>
    <row r="1833" spans="1:34" x14ac:dyDescent="0.25">
      <c r="A1833" s="51"/>
      <c r="B1833" s="6"/>
      <c r="C1833" s="6"/>
      <c r="D1833" s="6"/>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6"/>
      <c r="AG1833" s="6"/>
      <c r="AH1833" s="6"/>
    </row>
    <row r="1834" spans="1:34" x14ac:dyDescent="0.25">
      <c r="A1834" s="51"/>
      <c r="B1834" s="6"/>
      <c r="C1834" s="6"/>
      <c r="D1834" s="6"/>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6"/>
      <c r="AG1834" s="6"/>
      <c r="AH1834" s="6"/>
    </row>
    <row r="1835" spans="1:34" x14ac:dyDescent="0.25">
      <c r="A1835" s="51"/>
      <c r="B1835" s="6"/>
      <c r="C1835" s="6"/>
      <c r="D1835" s="6"/>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6"/>
      <c r="AG1835" s="6"/>
      <c r="AH1835" s="6"/>
    </row>
    <row r="1836" spans="1:34" x14ac:dyDescent="0.25">
      <c r="A1836" s="51"/>
      <c r="B1836" s="6"/>
      <c r="C1836" s="6"/>
      <c r="D1836" s="6"/>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6"/>
      <c r="AG1836" s="6"/>
      <c r="AH1836" s="6"/>
    </row>
    <row r="1837" spans="1:34" x14ac:dyDescent="0.25">
      <c r="A1837" s="51"/>
      <c r="B1837" s="6"/>
      <c r="C1837" s="6"/>
      <c r="D1837" s="6"/>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6"/>
      <c r="AG1837" s="6"/>
      <c r="AH1837" s="6"/>
    </row>
    <row r="1838" spans="1:34" x14ac:dyDescent="0.25">
      <c r="A1838" s="51"/>
      <c r="B1838" s="6"/>
      <c r="C1838" s="6"/>
      <c r="D1838" s="6"/>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6"/>
      <c r="AG1838" s="6"/>
      <c r="AH1838" s="6"/>
    </row>
    <row r="1839" spans="1:34" x14ac:dyDescent="0.25">
      <c r="A1839" s="51"/>
      <c r="B1839" s="6"/>
      <c r="C1839" s="6"/>
      <c r="D1839" s="6"/>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6"/>
      <c r="AG1839" s="6"/>
      <c r="AH1839" s="6"/>
    </row>
    <row r="1840" spans="1:34" x14ac:dyDescent="0.25">
      <c r="A1840" s="51"/>
      <c r="B1840" s="6"/>
      <c r="C1840" s="6"/>
      <c r="D1840" s="6"/>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6"/>
      <c r="AG1840" s="6"/>
      <c r="AH1840" s="6"/>
    </row>
    <row r="1841" spans="1:34" x14ac:dyDescent="0.25">
      <c r="A1841" s="51"/>
      <c r="B1841" s="6"/>
      <c r="C1841" s="6"/>
      <c r="D1841" s="6"/>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6"/>
      <c r="AG1841" s="6"/>
      <c r="AH1841" s="6"/>
    </row>
    <row r="1842" spans="1:34" x14ac:dyDescent="0.25">
      <c r="A1842" s="51"/>
      <c r="B1842" s="6"/>
      <c r="C1842" s="6"/>
      <c r="D1842" s="6"/>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6"/>
      <c r="AG1842" s="6"/>
      <c r="AH1842" s="6"/>
    </row>
    <row r="1843" spans="1:34" x14ac:dyDescent="0.25">
      <c r="A1843" s="51"/>
      <c r="B1843" s="6"/>
      <c r="C1843" s="6"/>
      <c r="D1843" s="6"/>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6"/>
      <c r="AG1843" s="6"/>
      <c r="AH1843" s="6"/>
    </row>
    <row r="1844" spans="1:34" x14ac:dyDescent="0.25">
      <c r="A1844" s="51"/>
      <c r="B1844" s="6"/>
      <c r="C1844" s="6"/>
      <c r="D1844" s="6"/>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6"/>
      <c r="AG1844" s="6"/>
      <c r="AH1844" s="6"/>
    </row>
    <row r="1845" spans="1:34" x14ac:dyDescent="0.25">
      <c r="A1845" s="51"/>
      <c r="B1845" s="6"/>
      <c r="C1845" s="6"/>
      <c r="D1845" s="6"/>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6"/>
      <c r="AG1845" s="6"/>
      <c r="AH1845" s="6"/>
    </row>
    <row r="1846" spans="1:34" x14ac:dyDescent="0.25">
      <c r="A1846" s="51"/>
      <c r="B1846" s="6"/>
      <c r="C1846" s="6"/>
      <c r="D1846" s="6"/>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6"/>
      <c r="AG1846" s="6"/>
      <c r="AH1846" s="6"/>
    </row>
    <row r="1847" spans="1:34" x14ac:dyDescent="0.25">
      <c r="A1847" s="51"/>
      <c r="B1847" s="6"/>
      <c r="C1847" s="6"/>
      <c r="D1847" s="6"/>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6"/>
      <c r="AG1847" s="6"/>
      <c r="AH1847" s="6"/>
    </row>
    <row r="1848" spans="1:34" x14ac:dyDescent="0.25">
      <c r="A1848" s="51"/>
      <c r="B1848" s="6"/>
      <c r="C1848" s="6"/>
      <c r="D1848" s="6"/>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6"/>
      <c r="AG1848" s="6"/>
      <c r="AH1848" s="6"/>
    </row>
    <row r="1849" spans="1:34" x14ac:dyDescent="0.25">
      <c r="A1849" s="51"/>
      <c r="B1849" s="6"/>
      <c r="C1849" s="6"/>
      <c r="D1849" s="6"/>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6"/>
      <c r="AG1849" s="6"/>
      <c r="AH1849" s="6"/>
    </row>
    <row r="1850" spans="1:34" x14ac:dyDescent="0.25">
      <c r="A1850" s="51"/>
      <c r="B1850" s="6"/>
      <c r="C1850" s="6"/>
      <c r="D1850" s="6"/>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6"/>
      <c r="AG1850" s="6"/>
      <c r="AH1850" s="6"/>
    </row>
    <row r="1851" spans="1:34" x14ac:dyDescent="0.25">
      <c r="A1851" s="51"/>
      <c r="B1851" s="6"/>
      <c r="C1851" s="6"/>
      <c r="D1851" s="6"/>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6"/>
      <c r="AG1851" s="6"/>
      <c r="AH1851" s="6"/>
    </row>
    <row r="1852" spans="1:34" x14ac:dyDescent="0.25">
      <c r="A1852" s="51"/>
      <c r="B1852" s="6"/>
      <c r="C1852" s="6"/>
      <c r="D1852" s="6"/>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6"/>
      <c r="AG1852" s="6"/>
      <c r="AH1852" s="6"/>
    </row>
    <row r="1853" spans="1:34" x14ac:dyDescent="0.25">
      <c r="A1853" s="51"/>
      <c r="B1853" s="6"/>
      <c r="C1853" s="6"/>
      <c r="D1853" s="6"/>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6"/>
      <c r="AG1853" s="6"/>
      <c r="AH1853" s="6"/>
    </row>
    <row r="1854" spans="1:34" x14ac:dyDescent="0.25">
      <c r="A1854" s="51"/>
      <c r="B1854" s="6"/>
      <c r="C1854" s="6"/>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row>
    <row r="1855" spans="1:34" x14ac:dyDescent="0.25">
      <c r="A1855" s="51"/>
      <c r="B1855" s="6"/>
      <c r="C1855" s="6"/>
      <c r="D1855" s="6"/>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row>
    <row r="1856" spans="1:34" x14ac:dyDescent="0.25">
      <c r="A1856" s="51"/>
      <c r="B1856" s="6"/>
      <c r="C1856" s="6"/>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row>
    <row r="1857" spans="1:34" x14ac:dyDescent="0.25">
      <c r="A1857" s="51"/>
      <c r="B1857" s="6"/>
      <c r="C1857" s="6"/>
      <c r="D1857" s="6"/>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6"/>
      <c r="AG1857" s="6"/>
      <c r="AH1857" s="6"/>
    </row>
    <row r="1858" spans="1:34" x14ac:dyDescent="0.25">
      <c r="A1858" s="51"/>
      <c r="B1858" s="6"/>
      <c r="C1858" s="6"/>
      <c r="D1858" s="6"/>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6"/>
      <c r="AG1858" s="6"/>
      <c r="AH1858" s="6"/>
    </row>
    <row r="1859" spans="1:34" x14ac:dyDescent="0.25">
      <c r="A1859" s="51"/>
      <c r="B1859" s="6"/>
      <c r="C1859" s="6"/>
      <c r="D1859" s="6"/>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6"/>
      <c r="AG1859" s="6"/>
      <c r="AH1859" s="6"/>
    </row>
    <row r="1860" spans="1:34" x14ac:dyDescent="0.25">
      <c r="A1860" s="51"/>
      <c r="B1860" s="6"/>
      <c r="C1860" s="6"/>
      <c r="D1860" s="6"/>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6"/>
      <c r="AG1860" s="6"/>
      <c r="AH1860" s="6"/>
    </row>
    <row r="1861" spans="1:34" x14ac:dyDescent="0.25">
      <c r="A1861" s="51"/>
      <c r="B1861" s="6"/>
      <c r="C1861" s="6"/>
      <c r="D1861" s="6"/>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6"/>
      <c r="AG1861" s="6"/>
      <c r="AH1861" s="6"/>
    </row>
    <row r="1862" spans="1:34" x14ac:dyDescent="0.25">
      <c r="A1862" s="51"/>
      <c r="B1862" s="6"/>
      <c r="C1862" s="6"/>
      <c r="D1862" s="6"/>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6"/>
      <c r="AG1862" s="6"/>
      <c r="AH1862" s="6"/>
    </row>
    <row r="1863" spans="1:34" x14ac:dyDescent="0.25">
      <c r="A1863" s="51"/>
      <c r="B1863" s="6"/>
      <c r="C1863" s="6"/>
      <c r="D1863" s="6"/>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6"/>
      <c r="AG1863" s="6"/>
      <c r="AH1863" s="6"/>
    </row>
    <row r="1864" spans="1:34" x14ac:dyDescent="0.25">
      <c r="A1864" s="51"/>
      <c r="B1864" s="6"/>
      <c r="C1864" s="6"/>
      <c r="D1864" s="6"/>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6"/>
      <c r="AG1864" s="6"/>
      <c r="AH1864" s="6"/>
    </row>
    <row r="1865" spans="1:34" x14ac:dyDescent="0.25">
      <c r="A1865" s="51"/>
      <c r="B1865" s="6"/>
      <c r="C1865" s="6"/>
      <c r="D1865" s="6"/>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6"/>
      <c r="AG1865" s="6"/>
      <c r="AH1865" s="6"/>
    </row>
    <row r="1866" spans="1:34" x14ac:dyDescent="0.25">
      <c r="A1866" s="51"/>
      <c r="B1866" s="6"/>
      <c r="C1866" s="6"/>
      <c r="D1866" s="6"/>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6"/>
      <c r="AG1866" s="6"/>
      <c r="AH1866" s="6"/>
    </row>
    <row r="1867" spans="1:34" x14ac:dyDescent="0.25">
      <c r="A1867" s="51"/>
      <c r="B1867" s="6"/>
      <c r="C1867" s="6"/>
      <c r="D1867" s="6"/>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6"/>
      <c r="AG1867" s="6"/>
      <c r="AH1867" s="6"/>
    </row>
    <row r="1868" spans="1:34" x14ac:dyDescent="0.25">
      <c r="A1868" s="51"/>
      <c r="B1868" s="6"/>
      <c r="C1868" s="6"/>
      <c r="D1868" s="6"/>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6"/>
      <c r="AG1868" s="6"/>
      <c r="AH1868" s="6"/>
    </row>
    <row r="1869" spans="1:34" x14ac:dyDescent="0.25">
      <c r="A1869" s="51"/>
      <c r="B1869" s="6"/>
      <c r="C1869" s="6"/>
      <c r="D1869" s="6"/>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6"/>
      <c r="AG1869" s="6"/>
      <c r="AH1869" s="6"/>
    </row>
    <row r="1870" spans="1:34" x14ac:dyDescent="0.25">
      <c r="A1870" s="51"/>
      <c r="B1870" s="6"/>
      <c r="C1870" s="6"/>
      <c r="D1870" s="6"/>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6"/>
      <c r="AG1870" s="6"/>
      <c r="AH1870" s="6"/>
    </row>
    <row r="1871" spans="1:34" x14ac:dyDescent="0.25">
      <c r="A1871" s="51"/>
      <c r="B1871" s="6"/>
      <c r="C1871" s="6"/>
      <c r="D1871" s="6"/>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6"/>
      <c r="AG1871" s="6"/>
      <c r="AH1871" s="6"/>
    </row>
    <row r="1872" spans="1:34" x14ac:dyDescent="0.25">
      <c r="A1872" s="51"/>
      <c r="B1872" s="6"/>
      <c r="C1872" s="6"/>
      <c r="D1872" s="6"/>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6"/>
      <c r="AG1872" s="6"/>
      <c r="AH1872" s="6"/>
    </row>
    <row r="1873" spans="1:34" x14ac:dyDescent="0.25">
      <c r="A1873" s="51"/>
      <c r="B1873" s="6"/>
      <c r="C1873" s="6"/>
      <c r="D1873" s="6"/>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6"/>
      <c r="AG1873" s="6"/>
      <c r="AH1873" s="6"/>
    </row>
    <row r="1874" spans="1:34" x14ac:dyDescent="0.25">
      <c r="A1874" s="51"/>
      <c r="B1874" s="6"/>
      <c r="C1874" s="6"/>
      <c r="D1874" s="6"/>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6"/>
      <c r="AG1874" s="6"/>
      <c r="AH1874" s="6"/>
    </row>
    <row r="1875" spans="1:34" x14ac:dyDescent="0.25">
      <c r="A1875" s="51"/>
      <c r="B1875" s="6"/>
      <c r="C1875" s="6"/>
      <c r="D1875" s="6"/>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6"/>
      <c r="AG1875" s="6"/>
      <c r="AH1875" s="6"/>
    </row>
    <row r="1876" spans="1:34" x14ac:dyDescent="0.25">
      <c r="A1876" s="51"/>
      <c r="B1876" s="6"/>
      <c r="C1876" s="6"/>
      <c r="D1876" s="6"/>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6"/>
      <c r="AG1876" s="6"/>
      <c r="AH1876" s="6"/>
    </row>
    <row r="1877" spans="1:34" x14ac:dyDescent="0.25">
      <c r="A1877" s="51"/>
      <c r="B1877" s="6"/>
      <c r="C1877" s="6"/>
      <c r="D1877" s="6"/>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6"/>
      <c r="AG1877" s="6"/>
      <c r="AH1877" s="6"/>
    </row>
    <row r="1878" spans="1:34" x14ac:dyDescent="0.25">
      <c r="A1878" s="51"/>
      <c r="B1878" s="6"/>
      <c r="C1878" s="6"/>
      <c r="D1878" s="6"/>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6"/>
      <c r="AG1878" s="6"/>
      <c r="AH1878" s="6"/>
    </row>
    <row r="1879" spans="1:34" x14ac:dyDescent="0.25">
      <c r="A1879" s="51"/>
      <c r="B1879" s="6"/>
      <c r="C1879" s="6"/>
      <c r="D1879" s="6"/>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6"/>
      <c r="AG1879" s="6"/>
      <c r="AH1879" s="6"/>
    </row>
    <row r="1880" spans="1:34" x14ac:dyDescent="0.25">
      <c r="A1880" s="51"/>
      <c r="B1880" s="6"/>
      <c r="C1880" s="6"/>
      <c r="D1880" s="6"/>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6"/>
      <c r="AG1880" s="6"/>
      <c r="AH1880" s="6"/>
    </row>
    <row r="1881" spans="1:34" x14ac:dyDescent="0.25">
      <c r="A1881" s="51"/>
      <c r="B1881" s="6"/>
      <c r="C1881" s="6"/>
      <c r="D1881" s="6"/>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6"/>
      <c r="AG1881" s="6"/>
      <c r="AH1881" s="6"/>
    </row>
    <row r="1882" spans="1:34" x14ac:dyDescent="0.25">
      <c r="A1882" s="51"/>
      <c r="B1882" s="6"/>
      <c r="C1882" s="6"/>
      <c r="D1882" s="6"/>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6"/>
      <c r="AG1882" s="6"/>
      <c r="AH1882" s="6"/>
    </row>
    <row r="1883" spans="1:34" x14ac:dyDescent="0.25">
      <c r="A1883" s="51"/>
      <c r="B1883" s="6"/>
      <c r="C1883" s="6"/>
      <c r="D1883" s="6"/>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6"/>
      <c r="AG1883" s="6"/>
      <c r="AH1883" s="6"/>
    </row>
    <row r="1884" spans="1:34" x14ac:dyDescent="0.25">
      <c r="A1884" s="51"/>
      <c r="B1884" s="6"/>
      <c r="C1884" s="6"/>
      <c r="D1884" s="6"/>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6"/>
      <c r="AG1884" s="6"/>
      <c r="AH1884" s="6"/>
    </row>
    <row r="1885" spans="1:34" x14ac:dyDescent="0.25">
      <c r="A1885" s="51"/>
      <c r="B1885" s="6"/>
      <c r="C1885" s="6"/>
      <c r="D1885" s="6"/>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6"/>
      <c r="AG1885" s="6"/>
      <c r="AH1885" s="6"/>
    </row>
    <row r="1886" spans="1:34" x14ac:dyDescent="0.25">
      <c r="A1886" s="51"/>
      <c r="B1886" s="6"/>
      <c r="C1886" s="6"/>
      <c r="D1886" s="6"/>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6"/>
      <c r="AG1886" s="6"/>
      <c r="AH1886" s="6"/>
    </row>
    <row r="1887" spans="1:34" x14ac:dyDescent="0.25">
      <c r="A1887" s="51"/>
      <c r="B1887" s="6"/>
      <c r="C1887" s="6"/>
      <c r="D1887" s="6"/>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6"/>
      <c r="AG1887" s="6"/>
      <c r="AH1887" s="6"/>
    </row>
    <row r="1888" spans="1:34" x14ac:dyDescent="0.25">
      <c r="A1888" s="51"/>
      <c r="B1888" s="6"/>
      <c r="C1888" s="6"/>
      <c r="D1888" s="6"/>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6"/>
      <c r="AG1888" s="6"/>
      <c r="AH1888" s="6"/>
    </row>
    <row r="1889" spans="1:34" x14ac:dyDescent="0.25">
      <c r="A1889" s="51"/>
      <c r="B1889" s="6"/>
      <c r="C1889" s="6"/>
      <c r="D1889" s="6"/>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6"/>
      <c r="AG1889" s="6"/>
      <c r="AH1889" s="6"/>
    </row>
    <row r="1890" spans="1:34" x14ac:dyDescent="0.25">
      <c r="A1890" s="51"/>
      <c r="B1890" s="6"/>
      <c r="C1890" s="6"/>
      <c r="D1890" s="6"/>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6"/>
      <c r="AG1890" s="6"/>
      <c r="AH1890" s="6"/>
    </row>
    <row r="1891" spans="1:34" x14ac:dyDescent="0.25">
      <c r="A1891" s="51"/>
      <c r="B1891" s="6"/>
      <c r="C1891" s="6"/>
      <c r="D1891" s="6"/>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6"/>
      <c r="AG1891" s="6"/>
      <c r="AH1891" s="6"/>
    </row>
    <row r="1892" spans="1:34" x14ac:dyDescent="0.25">
      <c r="A1892" s="51"/>
      <c r="B1892" s="6"/>
      <c r="C1892" s="6"/>
      <c r="D1892" s="6"/>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6"/>
      <c r="AG1892" s="6"/>
      <c r="AH1892" s="6"/>
    </row>
    <row r="1893" spans="1:34" x14ac:dyDescent="0.25">
      <c r="A1893" s="51"/>
      <c r="B1893" s="6"/>
      <c r="C1893" s="6"/>
      <c r="D1893" s="6"/>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6"/>
      <c r="AG1893" s="6"/>
      <c r="AH1893" s="6"/>
    </row>
    <row r="1894" spans="1:34" x14ac:dyDescent="0.25">
      <c r="A1894" s="51"/>
      <c r="B1894" s="6"/>
      <c r="C1894" s="6"/>
      <c r="D1894" s="6"/>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6"/>
      <c r="AG1894" s="6"/>
      <c r="AH1894" s="6"/>
    </row>
    <row r="1895" spans="1:34" x14ac:dyDescent="0.25">
      <c r="A1895" s="51"/>
      <c r="B1895" s="6"/>
      <c r="C1895" s="6"/>
      <c r="D1895" s="6"/>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6"/>
      <c r="AG1895" s="6"/>
      <c r="AH1895" s="6"/>
    </row>
    <row r="1896" spans="1:34" x14ac:dyDescent="0.25">
      <c r="A1896" s="51"/>
      <c r="B1896" s="6"/>
      <c r="C1896" s="6"/>
      <c r="D1896" s="6"/>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6"/>
      <c r="AG1896" s="6"/>
      <c r="AH1896" s="6"/>
    </row>
    <row r="1897" spans="1:34" x14ac:dyDescent="0.25">
      <c r="A1897" s="51"/>
      <c r="B1897" s="6"/>
      <c r="C1897" s="6"/>
      <c r="D1897" s="6"/>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6"/>
      <c r="AG1897" s="6"/>
      <c r="AH1897" s="6"/>
    </row>
    <row r="1898" spans="1:34" x14ac:dyDescent="0.25">
      <c r="A1898" s="51"/>
      <c r="B1898" s="6"/>
      <c r="C1898" s="6"/>
      <c r="D1898" s="6"/>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6"/>
      <c r="AG1898" s="6"/>
      <c r="AH1898" s="6"/>
    </row>
    <row r="1899" spans="1:34" x14ac:dyDescent="0.25">
      <c r="A1899" s="51"/>
      <c r="B1899" s="6"/>
      <c r="C1899" s="6"/>
      <c r="D1899" s="6"/>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6"/>
      <c r="AG1899" s="6"/>
      <c r="AH1899" s="6"/>
    </row>
    <row r="1900" spans="1:34" x14ac:dyDescent="0.25">
      <c r="A1900" s="51"/>
      <c r="B1900" s="6"/>
      <c r="C1900" s="6"/>
      <c r="D1900" s="6"/>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6"/>
      <c r="AG1900" s="6"/>
      <c r="AH1900" s="6"/>
    </row>
    <row r="1901" spans="1:34" x14ac:dyDescent="0.25">
      <c r="A1901" s="51"/>
      <c r="B1901" s="6"/>
      <c r="C1901" s="6"/>
      <c r="D1901" s="6"/>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6"/>
      <c r="AG1901" s="6"/>
      <c r="AH1901" s="6"/>
    </row>
    <row r="1902" spans="1:34" x14ac:dyDescent="0.25">
      <c r="A1902" s="51"/>
      <c r="B1902" s="6"/>
      <c r="C1902" s="6"/>
      <c r="D1902" s="6"/>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6"/>
      <c r="AG1902" s="6"/>
      <c r="AH1902" s="6"/>
    </row>
    <row r="1903" spans="1:34" x14ac:dyDescent="0.25">
      <c r="A1903" s="51"/>
      <c r="B1903" s="6"/>
      <c r="C1903" s="6"/>
      <c r="D1903" s="6"/>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6"/>
      <c r="AG1903" s="6"/>
      <c r="AH1903" s="6"/>
    </row>
    <row r="1904" spans="1:34" x14ac:dyDescent="0.25">
      <c r="A1904" s="51"/>
      <c r="B1904" s="6"/>
      <c r="C1904" s="6"/>
      <c r="D1904" s="6"/>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6"/>
      <c r="AG1904" s="6"/>
      <c r="AH1904" s="6"/>
    </row>
    <row r="1905" spans="1:34" x14ac:dyDescent="0.25">
      <c r="A1905" s="51"/>
      <c r="B1905" s="6"/>
      <c r="C1905" s="6"/>
      <c r="D1905" s="6"/>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6"/>
      <c r="AG1905" s="6"/>
      <c r="AH1905" s="6"/>
    </row>
    <row r="1906" spans="1:34" x14ac:dyDescent="0.25">
      <c r="A1906" s="51"/>
      <c r="B1906" s="6"/>
      <c r="C1906" s="6"/>
      <c r="D1906" s="6"/>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6"/>
      <c r="AG1906" s="6"/>
      <c r="AH1906" s="6"/>
    </row>
    <row r="1907" spans="1:34" x14ac:dyDescent="0.25">
      <c r="A1907" s="51"/>
      <c r="B1907" s="6"/>
      <c r="C1907" s="6"/>
      <c r="D1907" s="6"/>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6"/>
      <c r="AG1907" s="6"/>
      <c r="AH1907" s="6"/>
    </row>
    <row r="1908" spans="1:34" x14ac:dyDescent="0.25">
      <c r="A1908" s="51"/>
      <c r="B1908" s="6"/>
      <c r="C1908" s="6"/>
      <c r="D1908" s="6"/>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6"/>
      <c r="AG1908" s="6"/>
      <c r="AH1908" s="6"/>
    </row>
    <row r="1909" spans="1:34" x14ac:dyDescent="0.25">
      <c r="A1909" s="51"/>
      <c r="B1909" s="6"/>
      <c r="C1909" s="6"/>
      <c r="D1909" s="6"/>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6"/>
      <c r="AG1909" s="6"/>
      <c r="AH1909" s="6"/>
    </row>
    <row r="1910" spans="1:34" x14ac:dyDescent="0.25">
      <c r="A1910" s="51"/>
      <c r="B1910" s="6"/>
      <c r="C1910" s="6"/>
      <c r="D1910" s="6"/>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6"/>
      <c r="AG1910" s="6"/>
      <c r="AH1910" s="6"/>
    </row>
    <row r="1911" spans="1:34" x14ac:dyDescent="0.25">
      <c r="A1911" s="51"/>
      <c r="B1911" s="6"/>
      <c r="C1911" s="6"/>
      <c r="D1911" s="6"/>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6"/>
      <c r="AG1911" s="6"/>
      <c r="AH1911" s="6"/>
    </row>
    <row r="1912" spans="1:34" x14ac:dyDescent="0.25">
      <c r="A1912" s="51"/>
      <c r="B1912" s="6"/>
      <c r="C1912" s="6"/>
      <c r="D1912" s="6"/>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row>
    <row r="1913" spans="1:34" x14ac:dyDescent="0.25">
      <c r="A1913" s="51"/>
      <c r="B1913" s="6"/>
      <c r="C1913" s="6"/>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row>
    <row r="1914" spans="1:34" x14ac:dyDescent="0.25">
      <c r="A1914" s="51"/>
      <c r="B1914" s="6"/>
      <c r="C1914" s="6"/>
      <c r="D1914" s="6"/>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6"/>
      <c r="AG1914" s="6"/>
      <c r="AH1914" s="6"/>
    </row>
    <row r="1915" spans="1:34" x14ac:dyDescent="0.25">
      <c r="A1915" s="51"/>
      <c r="B1915" s="6"/>
      <c r="C1915" s="6"/>
      <c r="D1915" s="6"/>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6"/>
      <c r="AG1915" s="6"/>
      <c r="AH1915" s="6"/>
    </row>
    <row r="1916" spans="1:34" x14ac:dyDescent="0.25">
      <c r="A1916" s="51"/>
      <c r="B1916" s="6"/>
      <c r="C1916" s="6"/>
      <c r="D1916" s="6"/>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6"/>
      <c r="AG1916" s="6"/>
      <c r="AH1916" s="6"/>
    </row>
    <row r="1917" spans="1:34" x14ac:dyDescent="0.25">
      <c r="A1917" s="51"/>
      <c r="B1917" s="6"/>
      <c r="C1917" s="6"/>
      <c r="D1917" s="6"/>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6"/>
      <c r="AG1917" s="6"/>
      <c r="AH1917" s="6"/>
    </row>
    <row r="1918" spans="1:34" x14ac:dyDescent="0.25">
      <c r="A1918" s="51"/>
      <c r="B1918" s="6"/>
      <c r="C1918" s="6"/>
      <c r="D1918" s="6"/>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6"/>
      <c r="AG1918" s="6"/>
      <c r="AH1918" s="6"/>
    </row>
    <row r="1919" spans="1:34" x14ac:dyDescent="0.25">
      <c r="A1919" s="51"/>
      <c r="B1919" s="6"/>
      <c r="C1919" s="6"/>
      <c r="D1919" s="6"/>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6"/>
      <c r="AG1919" s="6"/>
      <c r="AH1919" s="6"/>
    </row>
    <row r="1920" spans="1:34" x14ac:dyDescent="0.25">
      <c r="A1920" s="51"/>
      <c r="B1920" s="6"/>
      <c r="C1920" s="6"/>
      <c r="D1920" s="6"/>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6"/>
      <c r="AG1920" s="6"/>
      <c r="AH1920" s="6"/>
    </row>
    <row r="1921" spans="1:34" x14ac:dyDescent="0.25">
      <c r="A1921" s="51"/>
      <c r="B1921" s="6"/>
      <c r="C1921" s="6"/>
      <c r="D1921" s="6"/>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6"/>
      <c r="AG1921" s="6"/>
      <c r="AH1921" s="6"/>
    </row>
    <row r="1922" spans="1:34" x14ac:dyDescent="0.25">
      <c r="A1922" s="51"/>
      <c r="B1922" s="6"/>
      <c r="C1922" s="6"/>
      <c r="D1922" s="6"/>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6"/>
      <c r="AG1922" s="6"/>
      <c r="AH1922" s="6"/>
    </row>
    <row r="1923" spans="1:34" x14ac:dyDescent="0.25">
      <c r="A1923" s="51"/>
      <c r="B1923" s="6"/>
      <c r="C1923" s="6"/>
      <c r="D1923" s="6"/>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6"/>
      <c r="AG1923" s="6"/>
      <c r="AH1923" s="6"/>
    </row>
    <row r="1924" spans="1:34" x14ac:dyDescent="0.25">
      <c r="A1924" s="51"/>
      <c r="B1924" s="6"/>
      <c r="C1924" s="6"/>
      <c r="D1924" s="6"/>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6"/>
      <c r="AG1924" s="6"/>
      <c r="AH1924" s="6"/>
    </row>
    <row r="1925" spans="1:34" x14ac:dyDescent="0.25">
      <c r="A1925" s="51"/>
      <c r="B1925" s="6"/>
      <c r="C1925" s="6"/>
      <c r="D1925" s="6"/>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6"/>
      <c r="AG1925" s="6"/>
      <c r="AH1925" s="6"/>
    </row>
    <row r="1926" spans="1:34" x14ac:dyDescent="0.25">
      <c r="A1926" s="51"/>
      <c r="B1926" s="6"/>
      <c r="C1926" s="6"/>
      <c r="D1926" s="6"/>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6"/>
      <c r="AG1926" s="6"/>
      <c r="AH1926" s="6"/>
    </row>
    <row r="1927" spans="1:34" x14ac:dyDescent="0.25">
      <c r="A1927" s="51"/>
      <c r="B1927" s="6"/>
      <c r="C1927" s="6"/>
      <c r="D1927" s="6"/>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6"/>
      <c r="AG1927" s="6"/>
      <c r="AH1927" s="6"/>
    </row>
    <row r="1928" spans="1:34" x14ac:dyDescent="0.25">
      <c r="A1928" s="51"/>
      <c r="B1928" s="6"/>
      <c r="C1928" s="6"/>
      <c r="D1928" s="6"/>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6"/>
      <c r="AG1928" s="6"/>
      <c r="AH1928" s="6"/>
    </row>
    <row r="1929" spans="1:34" x14ac:dyDescent="0.25">
      <c r="A1929" s="51"/>
      <c r="B1929" s="6"/>
      <c r="C1929" s="6"/>
      <c r="D1929" s="6"/>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6"/>
      <c r="AG1929" s="6"/>
      <c r="AH1929" s="6"/>
    </row>
    <row r="1930" spans="1:34" x14ac:dyDescent="0.25">
      <c r="A1930" s="51"/>
      <c r="B1930" s="6"/>
      <c r="C1930" s="6"/>
      <c r="D1930" s="6"/>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6"/>
      <c r="AG1930" s="6"/>
      <c r="AH1930" s="6"/>
    </row>
    <row r="1931" spans="1:34" x14ac:dyDescent="0.25">
      <c r="A1931" s="51"/>
      <c r="B1931" s="6"/>
      <c r="C1931" s="6"/>
      <c r="D1931" s="6"/>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6"/>
      <c r="AG1931" s="6"/>
      <c r="AH1931" s="6"/>
    </row>
    <row r="1932" spans="1:34" x14ac:dyDescent="0.25">
      <c r="A1932" s="51"/>
      <c r="B1932" s="6"/>
      <c r="C1932" s="6"/>
      <c r="D1932" s="6"/>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6"/>
      <c r="AG1932" s="6"/>
      <c r="AH1932" s="6"/>
    </row>
    <row r="1933" spans="1:34" x14ac:dyDescent="0.25">
      <c r="A1933" s="51"/>
      <c r="B1933" s="6"/>
      <c r="C1933" s="6"/>
      <c r="D1933" s="6"/>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6"/>
      <c r="AG1933" s="6"/>
      <c r="AH1933" s="6"/>
    </row>
    <row r="1934" spans="1:34" x14ac:dyDescent="0.25">
      <c r="A1934" s="51"/>
      <c r="B1934" s="6"/>
      <c r="C1934" s="6"/>
      <c r="D1934" s="6"/>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6"/>
      <c r="AG1934" s="6"/>
      <c r="AH1934" s="6"/>
    </row>
    <row r="1935" spans="1:34" x14ac:dyDescent="0.25">
      <c r="A1935" s="51"/>
      <c r="B1935" s="6"/>
      <c r="C1935" s="6"/>
      <c r="D1935" s="6"/>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6"/>
      <c r="AG1935" s="6"/>
      <c r="AH1935" s="6"/>
    </row>
    <row r="1936" spans="1:34" x14ac:dyDescent="0.25">
      <c r="A1936" s="51"/>
      <c r="B1936" s="6"/>
      <c r="C1936" s="6"/>
      <c r="D1936" s="6"/>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6"/>
      <c r="AG1936" s="6"/>
      <c r="AH1936" s="6"/>
    </row>
    <row r="1937" spans="1:34" x14ac:dyDescent="0.25">
      <c r="A1937" s="51"/>
      <c r="B1937" s="6"/>
      <c r="C1937" s="6"/>
      <c r="D1937" s="6"/>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6"/>
      <c r="AG1937" s="6"/>
      <c r="AH1937" s="6"/>
    </row>
    <row r="1938" spans="1:34" x14ac:dyDescent="0.25">
      <c r="A1938" s="51"/>
      <c r="B1938" s="6"/>
      <c r="C1938" s="6"/>
      <c r="D1938" s="6"/>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6"/>
      <c r="AG1938" s="6"/>
      <c r="AH1938" s="6"/>
    </row>
    <row r="1939" spans="1:34" x14ac:dyDescent="0.25">
      <c r="A1939" s="51"/>
      <c r="B1939" s="6"/>
      <c r="C1939" s="6"/>
      <c r="D1939" s="6"/>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6"/>
      <c r="AG1939" s="6"/>
      <c r="AH1939" s="6"/>
    </row>
    <row r="1940" spans="1:34" x14ac:dyDescent="0.25">
      <c r="A1940" s="51"/>
      <c r="B1940" s="6"/>
      <c r="C1940" s="6"/>
      <c r="D1940" s="6"/>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6"/>
      <c r="AG1940" s="6"/>
      <c r="AH1940" s="6"/>
    </row>
    <row r="1941" spans="1:34" x14ac:dyDescent="0.25">
      <c r="A1941" s="51"/>
      <c r="B1941" s="6"/>
      <c r="C1941" s="6"/>
      <c r="D1941" s="6"/>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6"/>
      <c r="AG1941" s="6"/>
      <c r="AH1941" s="6"/>
    </row>
    <row r="1942" spans="1:34" x14ac:dyDescent="0.25">
      <c r="A1942" s="51"/>
      <c r="B1942" s="6"/>
      <c r="C1942" s="6"/>
      <c r="D1942" s="6"/>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6"/>
      <c r="AG1942" s="6"/>
      <c r="AH1942" s="6"/>
    </row>
    <row r="1943" spans="1:34" x14ac:dyDescent="0.25">
      <c r="A1943" s="51"/>
      <c r="B1943" s="6"/>
      <c r="C1943" s="6"/>
      <c r="D1943" s="6"/>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6"/>
      <c r="AG1943" s="6"/>
      <c r="AH1943" s="6"/>
    </row>
    <row r="1944" spans="1:34" x14ac:dyDescent="0.25">
      <c r="A1944" s="51"/>
      <c r="B1944" s="6"/>
      <c r="C1944" s="6"/>
      <c r="D1944" s="6"/>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6"/>
      <c r="AG1944" s="6"/>
      <c r="AH1944" s="6"/>
    </row>
    <row r="1945" spans="1:34" x14ac:dyDescent="0.25">
      <c r="A1945" s="51"/>
      <c r="B1945" s="6"/>
      <c r="C1945" s="6"/>
      <c r="D1945" s="6"/>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6"/>
      <c r="AG1945" s="6"/>
      <c r="AH1945" s="6"/>
    </row>
    <row r="1946" spans="1:34" x14ac:dyDescent="0.25">
      <c r="A1946" s="51"/>
      <c r="B1946" s="6"/>
      <c r="C1946" s="6"/>
      <c r="D1946" s="6"/>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6"/>
      <c r="AG1946" s="6"/>
      <c r="AH1946" s="6"/>
    </row>
    <row r="1947" spans="1:34" x14ac:dyDescent="0.25">
      <c r="A1947" s="51"/>
      <c r="B1947" s="6"/>
      <c r="C1947" s="6"/>
      <c r="D1947" s="6"/>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6"/>
      <c r="AG1947" s="6"/>
      <c r="AH1947" s="6"/>
    </row>
    <row r="1948" spans="1:34" x14ac:dyDescent="0.25">
      <c r="A1948" s="51"/>
      <c r="B1948" s="6"/>
      <c r="C1948" s="6"/>
      <c r="D1948" s="6"/>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6"/>
      <c r="AG1948" s="6"/>
      <c r="AH1948" s="6"/>
    </row>
    <row r="1949" spans="1:34" x14ac:dyDescent="0.25">
      <c r="A1949" s="51"/>
      <c r="B1949" s="6"/>
      <c r="C1949" s="6"/>
      <c r="D1949" s="6"/>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6"/>
      <c r="AG1949" s="6"/>
      <c r="AH1949" s="6"/>
    </row>
    <row r="1950" spans="1:34" x14ac:dyDescent="0.25">
      <c r="A1950" s="51"/>
      <c r="B1950" s="6"/>
      <c r="C1950" s="6"/>
      <c r="D1950" s="6"/>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6"/>
      <c r="AG1950" s="6"/>
      <c r="AH1950" s="6"/>
    </row>
    <row r="1951" spans="1:34" x14ac:dyDescent="0.25">
      <c r="A1951" s="51"/>
      <c r="B1951" s="6"/>
      <c r="C1951" s="6"/>
      <c r="D1951" s="6"/>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6"/>
      <c r="AG1951" s="6"/>
      <c r="AH1951" s="6"/>
    </row>
    <row r="1952" spans="1:34" x14ac:dyDescent="0.25">
      <c r="A1952" s="51"/>
      <c r="B1952" s="6"/>
      <c r="C1952" s="6"/>
      <c r="D1952" s="6"/>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6"/>
      <c r="AG1952" s="6"/>
      <c r="AH1952" s="6"/>
    </row>
    <row r="1953" spans="1:34" x14ac:dyDescent="0.25">
      <c r="A1953" s="51"/>
      <c r="B1953" s="6"/>
      <c r="C1953" s="6"/>
      <c r="D1953" s="6"/>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6"/>
      <c r="AG1953" s="6"/>
      <c r="AH1953" s="6"/>
    </row>
    <row r="1954" spans="1:34" x14ac:dyDescent="0.25">
      <c r="A1954" s="51"/>
      <c r="B1954" s="6"/>
      <c r="C1954" s="6"/>
      <c r="D1954" s="6"/>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6"/>
      <c r="AG1954" s="6"/>
      <c r="AH1954" s="6"/>
    </row>
    <row r="1955" spans="1:34" x14ac:dyDescent="0.25">
      <c r="A1955" s="51"/>
      <c r="B1955" s="6"/>
      <c r="C1955" s="6"/>
      <c r="D1955" s="6"/>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6"/>
      <c r="AG1955" s="6"/>
      <c r="AH1955" s="6"/>
    </row>
    <row r="1956" spans="1:34" x14ac:dyDescent="0.25">
      <c r="A1956" s="51"/>
      <c r="B1956" s="6"/>
      <c r="C1956" s="6"/>
      <c r="D1956" s="6"/>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6"/>
      <c r="AG1956" s="6"/>
      <c r="AH1956" s="6"/>
    </row>
    <row r="1957" spans="1:34" x14ac:dyDescent="0.25">
      <c r="A1957" s="51"/>
      <c r="B1957" s="6"/>
      <c r="C1957" s="6"/>
      <c r="D1957" s="6"/>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6"/>
      <c r="AG1957" s="6"/>
      <c r="AH1957" s="6"/>
    </row>
    <row r="1958" spans="1:34" x14ac:dyDescent="0.25">
      <c r="A1958" s="51"/>
      <c r="B1958" s="6"/>
      <c r="C1958" s="6"/>
      <c r="D1958" s="6"/>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6"/>
      <c r="AG1958" s="6"/>
      <c r="AH1958" s="6"/>
    </row>
    <row r="1959" spans="1:34" x14ac:dyDescent="0.25">
      <c r="A1959" s="51"/>
      <c r="B1959" s="6"/>
      <c r="C1959" s="6"/>
      <c r="D1959" s="6"/>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6"/>
      <c r="AG1959" s="6"/>
      <c r="AH1959" s="6"/>
    </row>
    <row r="1960" spans="1:34" x14ac:dyDescent="0.25">
      <c r="A1960" s="51"/>
      <c r="B1960" s="6"/>
      <c r="C1960" s="6"/>
      <c r="D1960" s="6"/>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6"/>
      <c r="AG1960" s="6"/>
      <c r="AH1960" s="6"/>
    </row>
    <row r="1961" spans="1:34" x14ac:dyDescent="0.25">
      <c r="A1961" s="51"/>
      <c r="B1961" s="6"/>
      <c r="C1961" s="6"/>
      <c r="D1961" s="6"/>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6"/>
      <c r="AG1961" s="6"/>
      <c r="AH1961" s="6"/>
    </row>
    <row r="1962" spans="1:34" x14ac:dyDescent="0.25">
      <c r="A1962" s="51"/>
      <c r="B1962" s="6"/>
      <c r="C1962" s="6"/>
      <c r="D1962" s="6"/>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6"/>
      <c r="AG1962" s="6"/>
      <c r="AH1962" s="6"/>
    </row>
    <row r="1963" spans="1:34" x14ac:dyDescent="0.25">
      <c r="A1963" s="51"/>
      <c r="B1963" s="6"/>
      <c r="C1963" s="6"/>
      <c r="D1963" s="6"/>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6"/>
      <c r="AG1963" s="6"/>
      <c r="AH1963" s="6"/>
    </row>
    <row r="1964" spans="1:34" x14ac:dyDescent="0.25">
      <c r="A1964" s="51"/>
      <c r="B1964" s="6"/>
      <c r="C1964" s="6"/>
      <c r="D1964" s="6"/>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6"/>
      <c r="AG1964" s="6"/>
      <c r="AH1964" s="6"/>
    </row>
    <row r="1965" spans="1:34" x14ac:dyDescent="0.25">
      <c r="A1965" s="51"/>
      <c r="B1965" s="6"/>
      <c r="C1965" s="6"/>
      <c r="D1965" s="6"/>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6"/>
      <c r="AG1965" s="6"/>
      <c r="AH1965" s="6"/>
    </row>
    <row r="1966" spans="1:34" x14ac:dyDescent="0.25">
      <c r="A1966" s="51"/>
      <c r="B1966" s="6"/>
      <c r="C1966" s="6"/>
      <c r="D1966" s="6"/>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6"/>
      <c r="AG1966" s="6"/>
      <c r="AH1966" s="6"/>
    </row>
    <row r="1967" spans="1:34" x14ac:dyDescent="0.25">
      <c r="A1967" s="51"/>
      <c r="B1967" s="6"/>
      <c r="C1967" s="6"/>
      <c r="D1967" s="6"/>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6"/>
      <c r="AG1967" s="6"/>
      <c r="AH1967" s="6"/>
    </row>
    <row r="1968" spans="1:34" x14ac:dyDescent="0.25">
      <c r="A1968" s="51"/>
      <c r="B1968" s="6"/>
      <c r="C1968" s="6"/>
      <c r="D1968" s="6"/>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6"/>
      <c r="AG1968" s="6"/>
      <c r="AH1968" s="6"/>
    </row>
    <row r="1969" spans="1:34" x14ac:dyDescent="0.25">
      <c r="A1969" s="51"/>
      <c r="B1969" s="6"/>
      <c r="C1969" s="6"/>
      <c r="D1969" s="6"/>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row>
    <row r="1970" spans="1:34" x14ac:dyDescent="0.25">
      <c r="A1970" s="51"/>
      <c r="B1970" s="6"/>
      <c r="C1970" s="6"/>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row>
    <row r="1971" spans="1:34" x14ac:dyDescent="0.25">
      <c r="A1971" s="51"/>
      <c r="B1971" s="6"/>
      <c r="C1971" s="6"/>
      <c r="D1971" s="6"/>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6"/>
      <c r="AG1971" s="6"/>
      <c r="AH1971" s="6"/>
    </row>
    <row r="1972" spans="1:34" x14ac:dyDescent="0.25">
      <c r="A1972" s="51"/>
      <c r="B1972" s="6"/>
      <c r="C1972" s="6"/>
      <c r="D1972" s="6"/>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6"/>
      <c r="AG1972" s="6"/>
      <c r="AH1972" s="6"/>
    </row>
    <row r="1973" spans="1:34" x14ac:dyDescent="0.25">
      <c r="A1973" s="51"/>
      <c r="B1973" s="6"/>
      <c r="C1973" s="6"/>
      <c r="D1973" s="6"/>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6"/>
      <c r="AG1973" s="6"/>
      <c r="AH1973" s="6"/>
    </row>
    <row r="1974" spans="1:34" x14ac:dyDescent="0.25">
      <c r="A1974" s="51"/>
      <c r="B1974" s="6"/>
      <c r="C1974" s="6"/>
      <c r="D1974" s="6"/>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6"/>
      <c r="AG1974" s="6"/>
      <c r="AH1974" s="6"/>
    </row>
    <row r="1975" spans="1:34" x14ac:dyDescent="0.25">
      <c r="A1975" s="51"/>
      <c r="B1975" s="6"/>
      <c r="C1975" s="6"/>
      <c r="D1975" s="6"/>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6"/>
      <c r="AG1975" s="6"/>
      <c r="AH1975" s="6"/>
    </row>
    <row r="1976" spans="1:34" x14ac:dyDescent="0.25">
      <c r="A1976" s="51"/>
      <c r="B1976" s="6"/>
      <c r="C1976" s="6"/>
      <c r="D1976" s="6"/>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6"/>
      <c r="AG1976" s="6"/>
      <c r="AH1976" s="6"/>
    </row>
    <row r="1977" spans="1:34" x14ac:dyDescent="0.25">
      <c r="A1977" s="51"/>
      <c r="B1977" s="6"/>
      <c r="C1977" s="6"/>
      <c r="D1977" s="6"/>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6"/>
      <c r="AG1977" s="6"/>
      <c r="AH1977" s="6"/>
    </row>
    <row r="1978" spans="1:34" x14ac:dyDescent="0.25">
      <c r="A1978" s="51"/>
      <c r="B1978" s="6"/>
      <c r="C1978" s="6"/>
      <c r="D1978" s="6"/>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6"/>
      <c r="AG1978" s="6"/>
      <c r="AH1978" s="6"/>
    </row>
    <row r="1979" spans="1:34" x14ac:dyDescent="0.25">
      <c r="A1979" s="51"/>
      <c r="B1979" s="6"/>
      <c r="C1979" s="6"/>
      <c r="D1979" s="6"/>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6"/>
      <c r="AG1979" s="6"/>
      <c r="AH1979" s="6"/>
    </row>
    <row r="1980" spans="1:34" x14ac:dyDescent="0.25">
      <c r="A1980" s="51"/>
      <c r="B1980" s="6"/>
      <c r="C1980" s="6"/>
      <c r="D1980" s="6"/>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6"/>
      <c r="AG1980" s="6"/>
      <c r="AH1980" s="6"/>
    </row>
    <row r="1981" spans="1:34" x14ac:dyDescent="0.25">
      <c r="A1981" s="51"/>
      <c r="B1981" s="6"/>
      <c r="C1981" s="6"/>
      <c r="D1981" s="6"/>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6"/>
      <c r="AG1981" s="6"/>
      <c r="AH1981" s="6"/>
    </row>
    <row r="1982" spans="1:34" x14ac:dyDescent="0.25">
      <c r="A1982" s="51"/>
      <c r="B1982" s="6"/>
      <c r="C1982" s="6"/>
      <c r="D1982" s="6"/>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6"/>
      <c r="AG1982" s="6"/>
      <c r="AH1982" s="6"/>
    </row>
    <row r="1983" spans="1:34" x14ac:dyDescent="0.25">
      <c r="A1983" s="51"/>
      <c r="B1983" s="6"/>
      <c r="C1983" s="6"/>
      <c r="D1983" s="6"/>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6"/>
      <c r="AG1983" s="6"/>
      <c r="AH1983" s="6"/>
    </row>
    <row r="1984" spans="1:34" x14ac:dyDescent="0.25">
      <c r="A1984" s="51"/>
      <c r="B1984" s="6"/>
      <c r="C1984" s="6"/>
      <c r="D1984" s="6"/>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6"/>
      <c r="AG1984" s="6"/>
      <c r="AH1984" s="6"/>
    </row>
    <row r="1985" spans="1:34" x14ac:dyDescent="0.25">
      <c r="A1985" s="51"/>
      <c r="B1985" s="6"/>
      <c r="C1985" s="6"/>
      <c r="D1985" s="6"/>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6"/>
      <c r="AG1985" s="6"/>
      <c r="AH1985" s="6"/>
    </row>
    <row r="1986" spans="1:34" x14ac:dyDescent="0.25">
      <c r="A1986" s="51"/>
      <c r="B1986" s="6"/>
      <c r="C1986" s="6"/>
      <c r="D1986" s="6"/>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6"/>
      <c r="AG1986" s="6"/>
      <c r="AH1986" s="6"/>
    </row>
    <row r="1987" spans="1:34" x14ac:dyDescent="0.25">
      <c r="A1987" s="51"/>
      <c r="B1987" s="6"/>
      <c r="C1987" s="6"/>
      <c r="D1987" s="6"/>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6"/>
      <c r="AG1987" s="6"/>
      <c r="AH1987" s="6"/>
    </row>
    <row r="1988" spans="1:34" x14ac:dyDescent="0.25">
      <c r="A1988" s="51"/>
      <c r="B1988" s="6"/>
      <c r="C1988" s="6"/>
      <c r="D1988" s="6"/>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6"/>
      <c r="AG1988" s="6"/>
      <c r="AH1988" s="6"/>
    </row>
    <row r="1989" spans="1:34" x14ac:dyDescent="0.25">
      <c r="A1989" s="51"/>
      <c r="B1989" s="6"/>
      <c r="C1989" s="6"/>
      <c r="D1989" s="6"/>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6"/>
      <c r="AG1989" s="6"/>
      <c r="AH1989" s="6"/>
    </row>
    <row r="1990" spans="1:34" x14ac:dyDescent="0.25">
      <c r="A1990" s="51"/>
      <c r="B1990" s="6"/>
      <c r="C1990" s="6"/>
      <c r="D1990" s="6"/>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6"/>
      <c r="AG1990" s="6"/>
      <c r="AH1990" s="6"/>
    </row>
    <row r="1991" spans="1:34" x14ac:dyDescent="0.25">
      <c r="A1991" s="51"/>
      <c r="B1991" s="6"/>
      <c r="C1991" s="6"/>
      <c r="D1991" s="6"/>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6"/>
      <c r="AG1991" s="6"/>
      <c r="AH1991" s="6"/>
    </row>
    <row r="1992" spans="1:34" x14ac:dyDescent="0.25">
      <c r="A1992" s="51"/>
      <c r="B1992" s="6"/>
      <c r="C1992" s="6"/>
      <c r="D1992" s="6"/>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6"/>
      <c r="AG1992" s="6"/>
      <c r="AH1992" s="6"/>
    </row>
    <row r="1993" spans="1:34" x14ac:dyDescent="0.25">
      <c r="A1993" s="51"/>
      <c r="B1993" s="6"/>
      <c r="C1993" s="6"/>
      <c r="D1993" s="6"/>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6"/>
      <c r="AG1993" s="6"/>
      <c r="AH1993" s="6"/>
    </row>
    <row r="1994" spans="1:34" x14ac:dyDescent="0.25">
      <c r="A1994" s="51"/>
      <c r="B1994" s="6"/>
      <c r="C1994" s="6"/>
      <c r="D1994" s="6"/>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6"/>
      <c r="AG1994" s="6"/>
      <c r="AH1994" s="6"/>
    </row>
    <row r="1995" spans="1:34" x14ac:dyDescent="0.25">
      <c r="A1995" s="51"/>
      <c r="B1995" s="6"/>
      <c r="C1995" s="6"/>
      <c r="D1995" s="6"/>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6"/>
      <c r="AG1995" s="6"/>
      <c r="AH1995" s="6"/>
    </row>
    <row r="1996" spans="1:34" x14ac:dyDescent="0.25">
      <c r="A1996" s="51"/>
      <c r="B1996" s="6"/>
      <c r="C1996" s="6"/>
      <c r="D1996" s="6"/>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6"/>
      <c r="AG1996" s="6"/>
      <c r="AH1996" s="6"/>
    </row>
    <row r="1997" spans="1:34" x14ac:dyDescent="0.25">
      <c r="A1997" s="51"/>
      <c r="B1997" s="6"/>
      <c r="C1997" s="6"/>
      <c r="D1997" s="6"/>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6"/>
      <c r="AG1997" s="6"/>
      <c r="AH1997" s="6"/>
    </row>
    <row r="1998" spans="1:34" x14ac:dyDescent="0.25">
      <c r="A1998" s="51"/>
      <c r="B1998" s="6"/>
      <c r="C1998" s="6"/>
      <c r="D1998" s="6"/>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6"/>
      <c r="AG1998" s="6"/>
      <c r="AH1998" s="6"/>
    </row>
    <row r="1999" spans="1:34" x14ac:dyDescent="0.25">
      <c r="A1999" s="51"/>
      <c r="B1999" s="6"/>
      <c r="C1999" s="6"/>
      <c r="D1999" s="6"/>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6"/>
      <c r="AG1999" s="6"/>
      <c r="AH1999" s="6"/>
    </row>
    <row r="2000" spans="1:34" x14ac:dyDescent="0.25">
      <c r="A2000" s="51"/>
      <c r="B2000" s="6"/>
      <c r="C2000" s="6"/>
      <c r="D2000" s="6"/>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6"/>
      <c r="AG2000" s="6"/>
      <c r="AH2000" s="6"/>
    </row>
    <row r="2001" spans="1:34" x14ac:dyDescent="0.25">
      <c r="A2001" s="51"/>
      <c r="B2001" s="6"/>
      <c r="C2001" s="6"/>
      <c r="D2001" s="6"/>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6"/>
      <c r="AG2001" s="6"/>
      <c r="AH2001" s="6"/>
    </row>
    <row r="2002" spans="1:34" x14ac:dyDescent="0.25">
      <c r="A2002" s="51"/>
      <c r="B2002" s="6"/>
      <c r="C2002" s="6"/>
      <c r="D2002" s="6"/>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6"/>
      <c r="AG2002" s="6"/>
      <c r="AH2002" s="6"/>
    </row>
    <row r="2003" spans="1:34" x14ac:dyDescent="0.25">
      <c r="A2003" s="51"/>
      <c r="B2003" s="6"/>
      <c r="C2003" s="6"/>
      <c r="D2003" s="6"/>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6"/>
      <c r="AG2003" s="6"/>
      <c r="AH2003" s="6"/>
    </row>
    <row r="2004" spans="1:34" x14ac:dyDescent="0.25">
      <c r="A2004" s="51"/>
      <c r="B2004" s="6"/>
      <c r="C2004" s="6"/>
      <c r="D2004" s="6"/>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6"/>
      <c r="AG2004" s="6"/>
      <c r="AH2004" s="6"/>
    </row>
    <row r="2005" spans="1:34" x14ac:dyDescent="0.25">
      <c r="A2005" s="51"/>
      <c r="B2005" s="6"/>
      <c r="C2005" s="6"/>
      <c r="D2005" s="6"/>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6"/>
      <c r="AG2005" s="6"/>
      <c r="AH2005" s="6"/>
    </row>
    <row r="2006" spans="1:34" x14ac:dyDescent="0.25">
      <c r="A2006" s="51"/>
      <c r="B2006" s="6"/>
      <c r="C2006" s="6"/>
      <c r="D2006" s="6"/>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6"/>
      <c r="AG2006" s="6"/>
      <c r="AH2006" s="6"/>
    </row>
    <row r="2007" spans="1:34" x14ac:dyDescent="0.25">
      <c r="A2007" s="51"/>
      <c r="B2007" s="6"/>
      <c r="C2007" s="6"/>
      <c r="D2007" s="6"/>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6"/>
      <c r="AG2007" s="6"/>
      <c r="AH2007" s="6"/>
    </row>
    <row r="2008" spans="1:34" x14ac:dyDescent="0.25">
      <c r="A2008" s="51"/>
      <c r="B2008" s="6"/>
      <c r="C2008" s="6"/>
      <c r="D2008" s="6"/>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6"/>
      <c r="AG2008" s="6"/>
      <c r="AH2008" s="6"/>
    </row>
    <row r="2009" spans="1:34" x14ac:dyDescent="0.25">
      <c r="A2009" s="51"/>
      <c r="B2009" s="6"/>
      <c r="C2009" s="6"/>
      <c r="D2009" s="6"/>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6"/>
      <c r="AG2009" s="6"/>
      <c r="AH2009" s="6"/>
    </row>
    <row r="2010" spans="1:34" x14ac:dyDescent="0.25">
      <c r="A2010" s="51"/>
      <c r="B2010" s="6"/>
      <c r="C2010" s="6"/>
      <c r="D2010" s="6"/>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6"/>
      <c r="AG2010" s="6"/>
      <c r="AH2010" s="6"/>
    </row>
    <row r="2011" spans="1:34" x14ac:dyDescent="0.25">
      <c r="A2011" s="51"/>
      <c r="B2011" s="6"/>
      <c r="C2011" s="6"/>
      <c r="D2011" s="6"/>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6"/>
      <c r="AG2011" s="6"/>
      <c r="AH2011" s="6"/>
    </row>
    <row r="2012" spans="1:34" x14ac:dyDescent="0.25">
      <c r="A2012" s="51"/>
      <c r="B2012" s="6"/>
      <c r="C2012" s="6"/>
      <c r="D2012" s="6"/>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6"/>
      <c r="AG2012" s="6"/>
      <c r="AH2012" s="6"/>
    </row>
    <row r="2013" spans="1:34" x14ac:dyDescent="0.25">
      <c r="A2013" s="51"/>
      <c r="B2013" s="6"/>
      <c r="C2013" s="6"/>
      <c r="D2013" s="6"/>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6"/>
      <c r="AG2013" s="6"/>
      <c r="AH2013" s="6"/>
    </row>
    <row r="2014" spans="1:34" x14ac:dyDescent="0.25">
      <c r="A2014" s="51"/>
      <c r="B2014" s="6"/>
      <c r="C2014" s="6"/>
      <c r="D2014" s="6"/>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6"/>
      <c r="AG2014" s="6"/>
      <c r="AH2014" s="6"/>
    </row>
    <row r="2015" spans="1:34" x14ac:dyDescent="0.25">
      <c r="A2015" s="51"/>
      <c r="B2015" s="6"/>
      <c r="C2015" s="6"/>
      <c r="D2015" s="6"/>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6"/>
      <c r="AG2015" s="6"/>
      <c r="AH2015" s="6"/>
    </row>
    <row r="2016" spans="1:34" x14ac:dyDescent="0.25">
      <c r="A2016" s="51"/>
      <c r="B2016" s="6"/>
      <c r="C2016" s="6"/>
      <c r="D2016" s="6"/>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6"/>
      <c r="AG2016" s="6"/>
      <c r="AH2016" s="6"/>
    </row>
    <row r="2017" spans="1:34" x14ac:dyDescent="0.25">
      <c r="A2017" s="51"/>
      <c r="B2017" s="6"/>
      <c r="C2017" s="6"/>
      <c r="D2017" s="6"/>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6"/>
      <c r="AG2017" s="6"/>
      <c r="AH2017" s="6"/>
    </row>
    <row r="2018" spans="1:34" x14ac:dyDescent="0.25">
      <c r="A2018" s="51"/>
      <c r="B2018" s="6"/>
      <c r="C2018" s="6"/>
      <c r="D2018" s="6"/>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6"/>
      <c r="AG2018" s="6"/>
      <c r="AH2018" s="6"/>
    </row>
    <row r="2019" spans="1:34" x14ac:dyDescent="0.25">
      <c r="A2019" s="51"/>
      <c r="B2019" s="6"/>
      <c r="C2019" s="6"/>
      <c r="D2019" s="6"/>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6"/>
      <c r="AG2019" s="6"/>
      <c r="AH2019" s="6"/>
    </row>
    <row r="2020" spans="1:34" x14ac:dyDescent="0.25">
      <c r="A2020" s="51"/>
      <c r="B2020" s="6"/>
      <c r="C2020" s="6"/>
      <c r="D2020" s="6"/>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6"/>
      <c r="AG2020" s="6"/>
      <c r="AH2020" s="6"/>
    </row>
    <row r="2021" spans="1:34" x14ac:dyDescent="0.25">
      <c r="A2021" s="51"/>
      <c r="B2021" s="6"/>
      <c r="C2021" s="6"/>
      <c r="D2021" s="6"/>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6"/>
      <c r="AG2021" s="6"/>
      <c r="AH2021" s="6"/>
    </row>
    <row r="2022" spans="1:34" x14ac:dyDescent="0.25">
      <c r="A2022" s="51"/>
      <c r="B2022" s="6"/>
      <c r="C2022" s="6"/>
      <c r="D2022" s="6"/>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6"/>
      <c r="AG2022" s="6"/>
      <c r="AH2022" s="6"/>
    </row>
    <row r="2023" spans="1:34" x14ac:dyDescent="0.25">
      <c r="A2023" s="51"/>
      <c r="B2023" s="6"/>
      <c r="C2023" s="6"/>
      <c r="D2023" s="6"/>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6"/>
      <c r="AG2023" s="6"/>
      <c r="AH2023" s="6"/>
    </row>
    <row r="2024" spans="1:34" x14ac:dyDescent="0.25">
      <c r="A2024" s="51"/>
      <c r="B2024" s="6"/>
      <c r="C2024" s="6"/>
      <c r="D2024" s="6"/>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6"/>
      <c r="AG2024" s="6"/>
      <c r="AH2024" s="6"/>
    </row>
    <row r="2025" spans="1:34" x14ac:dyDescent="0.25">
      <c r="A2025" s="51"/>
      <c r="B2025" s="6"/>
      <c r="C2025" s="6"/>
      <c r="D2025" s="6"/>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6"/>
      <c r="AG2025" s="6"/>
      <c r="AH2025" s="6"/>
    </row>
    <row r="2026" spans="1:34" x14ac:dyDescent="0.25">
      <c r="A2026" s="51"/>
      <c r="B2026" s="6"/>
      <c r="C2026" s="6"/>
      <c r="D2026" s="6"/>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row>
    <row r="2027" spans="1:34" x14ac:dyDescent="0.25">
      <c r="A2027" s="51"/>
      <c r="B2027" s="6"/>
      <c r="C2027" s="6"/>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row>
    <row r="2028" spans="1:34" x14ac:dyDescent="0.25">
      <c r="A2028" s="51"/>
      <c r="B2028" s="6"/>
      <c r="C2028" s="6"/>
      <c r="D2028" s="6"/>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6"/>
      <c r="AG2028" s="6"/>
      <c r="AH2028" s="6"/>
    </row>
    <row r="2029" spans="1:34" x14ac:dyDescent="0.25">
      <c r="A2029" s="51"/>
      <c r="B2029" s="6"/>
      <c r="C2029" s="6"/>
      <c r="D2029" s="6"/>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6"/>
      <c r="AG2029" s="6"/>
      <c r="AH2029" s="6"/>
    </row>
    <row r="2030" spans="1:34" x14ac:dyDescent="0.25">
      <c r="A2030" s="51"/>
      <c r="B2030" s="6"/>
      <c r="C2030" s="6"/>
      <c r="D2030" s="6"/>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6"/>
      <c r="AG2030" s="6"/>
      <c r="AH2030" s="6"/>
    </row>
    <row r="2031" spans="1:34" x14ac:dyDescent="0.25">
      <c r="A2031" s="51"/>
      <c r="B2031" s="6"/>
      <c r="C2031" s="6"/>
      <c r="D2031" s="6"/>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6"/>
      <c r="AG2031" s="6"/>
      <c r="AH2031" s="6"/>
    </row>
    <row r="2032" spans="1:34" x14ac:dyDescent="0.25">
      <c r="A2032" s="51"/>
      <c r="B2032" s="6"/>
      <c r="C2032" s="6"/>
      <c r="D2032" s="6"/>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6"/>
      <c r="AG2032" s="6"/>
      <c r="AH2032" s="6"/>
    </row>
    <row r="2033" spans="1:34" x14ac:dyDescent="0.25">
      <c r="A2033" s="51"/>
      <c r="B2033" s="6"/>
      <c r="C2033" s="6"/>
      <c r="D2033" s="6"/>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6"/>
      <c r="AG2033" s="6"/>
      <c r="AH2033" s="6"/>
    </row>
    <row r="2034" spans="1:34" x14ac:dyDescent="0.25">
      <c r="A2034" s="51"/>
      <c r="B2034" s="6"/>
      <c r="C2034" s="6"/>
      <c r="D2034" s="6"/>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6"/>
      <c r="AG2034" s="6"/>
      <c r="AH2034" s="6"/>
    </row>
    <row r="2035" spans="1:34" x14ac:dyDescent="0.25">
      <c r="A2035" s="51"/>
      <c r="B2035" s="6"/>
      <c r="C2035" s="6"/>
      <c r="D2035" s="6"/>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6"/>
      <c r="AG2035" s="6"/>
      <c r="AH2035" s="6"/>
    </row>
    <row r="2036" spans="1:34" x14ac:dyDescent="0.25">
      <c r="A2036" s="51"/>
      <c r="B2036" s="6"/>
      <c r="C2036" s="6"/>
      <c r="D2036" s="6"/>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6"/>
      <c r="AG2036" s="6"/>
      <c r="AH2036" s="6"/>
    </row>
    <row r="2037" spans="1:34" x14ac:dyDescent="0.25">
      <c r="A2037" s="51"/>
      <c r="B2037" s="6"/>
      <c r="C2037" s="6"/>
      <c r="D2037" s="6"/>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6"/>
      <c r="AG2037" s="6"/>
      <c r="AH2037" s="6"/>
    </row>
    <row r="2038" spans="1:34" x14ac:dyDescent="0.25">
      <c r="A2038" s="51"/>
      <c r="B2038" s="6"/>
      <c r="C2038" s="6"/>
      <c r="D2038" s="6"/>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6"/>
      <c r="AG2038" s="6"/>
      <c r="AH2038" s="6"/>
    </row>
    <row r="2039" spans="1:34" x14ac:dyDescent="0.25">
      <c r="A2039" s="51"/>
      <c r="B2039" s="6"/>
      <c r="C2039" s="6"/>
      <c r="D2039" s="6"/>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6"/>
      <c r="AG2039" s="6"/>
      <c r="AH2039" s="6"/>
    </row>
    <row r="2040" spans="1:34" x14ac:dyDescent="0.25">
      <c r="A2040" s="51"/>
      <c r="B2040" s="6"/>
      <c r="C2040" s="6"/>
      <c r="D2040" s="6"/>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6"/>
      <c r="AG2040" s="6"/>
      <c r="AH2040" s="6"/>
    </row>
    <row r="2041" spans="1:34" x14ac:dyDescent="0.25">
      <c r="A2041" s="51"/>
      <c r="B2041" s="6"/>
      <c r="C2041" s="6"/>
      <c r="D2041" s="6"/>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6"/>
      <c r="AG2041" s="6"/>
      <c r="AH2041" s="6"/>
    </row>
    <row r="2042" spans="1:34" x14ac:dyDescent="0.25">
      <c r="A2042" s="51"/>
      <c r="B2042" s="6"/>
      <c r="C2042" s="6"/>
      <c r="D2042" s="6"/>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6"/>
      <c r="AG2042" s="6"/>
      <c r="AH2042" s="6"/>
    </row>
    <row r="2043" spans="1:34" x14ac:dyDescent="0.25">
      <c r="A2043" s="51"/>
      <c r="B2043" s="6"/>
      <c r="C2043" s="6"/>
      <c r="D2043" s="6"/>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6"/>
      <c r="AG2043" s="6"/>
      <c r="AH2043" s="6"/>
    </row>
    <row r="2044" spans="1:34" x14ac:dyDescent="0.25">
      <c r="A2044" s="51"/>
      <c r="B2044" s="6"/>
      <c r="C2044" s="6"/>
      <c r="D2044" s="6"/>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6"/>
      <c r="AG2044" s="6"/>
      <c r="AH2044" s="6"/>
    </row>
    <row r="2045" spans="1:34" x14ac:dyDescent="0.25">
      <c r="A2045" s="51"/>
      <c r="B2045" s="6"/>
      <c r="C2045" s="6"/>
      <c r="D2045" s="6"/>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6"/>
      <c r="AG2045" s="6"/>
      <c r="AH2045" s="6"/>
    </row>
    <row r="2046" spans="1:34" x14ac:dyDescent="0.25">
      <c r="A2046" s="51"/>
      <c r="B2046" s="6"/>
      <c r="C2046" s="6"/>
      <c r="D2046" s="6"/>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6"/>
      <c r="AG2046" s="6"/>
      <c r="AH2046" s="6"/>
    </row>
    <row r="2047" spans="1:34" x14ac:dyDescent="0.25">
      <c r="A2047" s="51"/>
      <c r="B2047" s="6"/>
      <c r="C2047" s="6"/>
      <c r="D2047" s="6"/>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6"/>
      <c r="AG2047" s="6"/>
      <c r="AH2047" s="6"/>
    </row>
    <row r="2048" spans="1:34" x14ac:dyDescent="0.25">
      <c r="A2048" s="51"/>
      <c r="B2048" s="6"/>
      <c r="C2048" s="6"/>
      <c r="D2048" s="6"/>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6"/>
      <c r="AG2048" s="6"/>
      <c r="AH2048" s="6"/>
    </row>
    <row r="2049" spans="1:34" x14ac:dyDescent="0.25">
      <c r="A2049" s="51"/>
      <c r="B2049" s="6"/>
      <c r="C2049" s="6"/>
      <c r="D2049" s="6"/>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6"/>
      <c r="AG2049" s="6"/>
      <c r="AH2049" s="6"/>
    </row>
    <row r="2050" spans="1:34" x14ac:dyDescent="0.25">
      <c r="A2050" s="51"/>
      <c r="B2050" s="6"/>
      <c r="C2050" s="6"/>
      <c r="D2050" s="6"/>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6"/>
      <c r="AG2050" s="6"/>
      <c r="AH2050" s="6"/>
    </row>
    <row r="2051" spans="1:34" x14ac:dyDescent="0.25">
      <c r="A2051" s="51"/>
      <c r="B2051" s="6"/>
      <c r="C2051" s="6"/>
      <c r="D2051" s="6"/>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6"/>
      <c r="AG2051" s="6"/>
      <c r="AH2051" s="6"/>
    </row>
    <row r="2052" spans="1:34" x14ac:dyDescent="0.25">
      <c r="A2052" s="51"/>
      <c r="B2052" s="6"/>
      <c r="C2052" s="6"/>
      <c r="D2052" s="6"/>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6"/>
      <c r="AG2052" s="6"/>
      <c r="AH2052" s="6"/>
    </row>
    <row r="2053" spans="1:34" x14ac:dyDescent="0.25">
      <c r="A2053" s="51"/>
      <c r="B2053" s="6"/>
      <c r="C2053" s="6"/>
      <c r="D2053" s="6"/>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6"/>
      <c r="AG2053" s="6"/>
      <c r="AH2053" s="6"/>
    </row>
    <row r="2054" spans="1:34" x14ac:dyDescent="0.25">
      <c r="A2054" s="51"/>
      <c r="B2054" s="6"/>
      <c r="C2054" s="6"/>
      <c r="D2054" s="6"/>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6"/>
      <c r="AG2054" s="6"/>
      <c r="AH2054" s="6"/>
    </row>
    <row r="2055" spans="1:34" x14ac:dyDescent="0.25">
      <c r="A2055" s="51"/>
      <c r="B2055" s="6"/>
      <c r="C2055" s="6"/>
      <c r="D2055" s="6"/>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6"/>
      <c r="AG2055" s="6"/>
      <c r="AH2055" s="6"/>
    </row>
    <row r="2056" spans="1:34" x14ac:dyDescent="0.25">
      <c r="A2056" s="51"/>
      <c r="B2056" s="6"/>
      <c r="C2056" s="6"/>
      <c r="D2056" s="6"/>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6"/>
      <c r="AG2056" s="6"/>
      <c r="AH2056" s="6"/>
    </row>
    <row r="2057" spans="1:34" x14ac:dyDescent="0.25">
      <c r="A2057" s="51"/>
      <c r="B2057" s="6"/>
      <c r="C2057" s="6"/>
      <c r="D2057" s="6"/>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6"/>
      <c r="AG2057" s="6"/>
      <c r="AH2057" s="6"/>
    </row>
    <row r="2058" spans="1:34" x14ac:dyDescent="0.25">
      <c r="A2058" s="51"/>
      <c r="B2058" s="6"/>
      <c r="C2058" s="6"/>
      <c r="D2058" s="6"/>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6"/>
      <c r="AG2058" s="6"/>
      <c r="AH2058" s="6"/>
    </row>
    <row r="2059" spans="1:34" x14ac:dyDescent="0.25">
      <c r="A2059" s="51"/>
      <c r="B2059" s="6"/>
      <c r="C2059" s="6"/>
      <c r="D2059" s="6"/>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6"/>
      <c r="AG2059" s="6"/>
      <c r="AH2059" s="6"/>
    </row>
    <row r="2060" spans="1:34" x14ac:dyDescent="0.25">
      <c r="A2060" s="51"/>
      <c r="B2060" s="6"/>
      <c r="C2060" s="6"/>
      <c r="D2060" s="6"/>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6"/>
      <c r="AG2060" s="6"/>
      <c r="AH2060" s="6"/>
    </row>
    <row r="2061" spans="1:34" x14ac:dyDescent="0.25">
      <c r="A2061" s="51"/>
      <c r="B2061" s="6"/>
      <c r="C2061" s="6"/>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row>
    <row r="2062" spans="1:34" x14ac:dyDescent="0.25">
      <c r="A2062" s="51"/>
      <c r="B2062" s="6"/>
      <c r="C2062" s="6"/>
      <c r="D2062" s="6"/>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6"/>
      <c r="AG2062" s="6"/>
      <c r="AH2062" s="6"/>
    </row>
    <row r="2063" spans="1:34" x14ac:dyDescent="0.25">
      <c r="A2063" s="51"/>
      <c r="B2063" s="6"/>
      <c r="C2063" s="6"/>
      <c r="D2063" s="6"/>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6"/>
      <c r="AG2063" s="6"/>
      <c r="AH2063" s="6"/>
    </row>
    <row r="2064" spans="1:34" x14ac:dyDescent="0.25">
      <c r="A2064" s="51"/>
      <c r="B2064" s="6"/>
      <c r="C2064" s="6"/>
      <c r="D2064" s="6"/>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6"/>
      <c r="AG2064" s="6"/>
      <c r="AH2064" s="6"/>
    </row>
    <row r="2065" spans="1:34" x14ac:dyDescent="0.25">
      <c r="A2065" s="51"/>
      <c r="B2065" s="6"/>
      <c r="C2065" s="6"/>
      <c r="D2065" s="6"/>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6"/>
      <c r="AG2065" s="6"/>
      <c r="AH2065" s="6"/>
    </row>
    <row r="2066" spans="1:34" x14ac:dyDescent="0.25">
      <c r="A2066" s="51"/>
      <c r="B2066" s="6"/>
      <c r="C2066" s="6"/>
      <c r="D2066" s="6"/>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6"/>
      <c r="AG2066" s="6"/>
      <c r="AH2066" s="6"/>
    </row>
    <row r="2067" spans="1:34" x14ac:dyDescent="0.25">
      <c r="A2067" s="51"/>
      <c r="B2067" s="6"/>
      <c r="C2067" s="6"/>
      <c r="D2067" s="6"/>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6"/>
      <c r="AG2067" s="6"/>
      <c r="AH2067" s="6"/>
    </row>
    <row r="2068" spans="1:34" x14ac:dyDescent="0.25">
      <c r="A2068" s="51"/>
      <c r="B2068" s="6"/>
      <c r="C2068" s="6"/>
      <c r="D2068" s="6"/>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6"/>
      <c r="AG2068" s="6"/>
      <c r="AH2068" s="6"/>
    </row>
    <row r="2069" spans="1:34" x14ac:dyDescent="0.25">
      <c r="A2069" s="51"/>
      <c r="B2069" s="6"/>
      <c r="C2069" s="6"/>
      <c r="D2069" s="6"/>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6"/>
      <c r="AG2069" s="6"/>
      <c r="AH2069" s="6"/>
    </row>
    <row r="2070" spans="1:34" x14ac:dyDescent="0.25">
      <c r="A2070" s="51"/>
      <c r="B2070" s="6"/>
      <c r="C2070" s="6"/>
      <c r="D2070" s="6"/>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6"/>
      <c r="AG2070" s="6"/>
      <c r="AH2070" s="6"/>
    </row>
    <row r="2071" spans="1:34" x14ac:dyDescent="0.25">
      <c r="A2071" s="51"/>
      <c r="B2071" s="6"/>
      <c r="C2071" s="6"/>
      <c r="D2071" s="6"/>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6"/>
      <c r="AG2071" s="6"/>
      <c r="AH2071" s="6"/>
    </row>
    <row r="2072" spans="1:34" x14ac:dyDescent="0.25">
      <c r="A2072" s="51"/>
      <c r="B2072" s="6"/>
      <c r="C2072" s="6"/>
      <c r="D2072" s="6"/>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6"/>
      <c r="AG2072" s="6"/>
      <c r="AH2072" s="6"/>
    </row>
    <row r="2073" spans="1:34" x14ac:dyDescent="0.25">
      <c r="A2073" s="51"/>
      <c r="B2073" s="6"/>
      <c r="C2073" s="6"/>
      <c r="D2073" s="6"/>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6"/>
      <c r="AG2073" s="6"/>
      <c r="AH2073" s="6"/>
    </row>
    <row r="2074" spans="1:34" x14ac:dyDescent="0.25">
      <c r="A2074" s="51"/>
      <c r="B2074" s="6"/>
      <c r="C2074" s="6"/>
      <c r="D2074" s="6"/>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6"/>
      <c r="AG2074" s="6"/>
      <c r="AH2074" s="6"/>
    </row>
    <row r="2075" spans="1:34" x14ac:dyDescent="0.25">
      <c r="A2075" s="51"/>
      <c r="B2075" s="6"/>
      <c r="C2075" s="6"/>
      <c r="D2075" s="6"/>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6"/>
      <c r="AG2075" s="6"/>
      <c r="AH2075" s="6"/>
    </row>
    <row r="2076" spans="1:34" x14ac:dyDescent="0.25">
      <c r="A2076" s="51"/>
      <c r="B2076" s="6"/>
      <c r="C2076" s="6"/>
      <c r="D2076" s="6"/>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6"/>
      <c r="AG2076" s="6"/>
      <c r="AH2076" s="6"/>
    </row>
    <row r="2077" spans="1:34" x14ac:dyDescent="0.25">
      <c r="A2077" s="51"/>
      <c r="B2077" s="6"/>
      <c r="C2077" s="6"/>
      <c r="D2077" s="6"/>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6"/>
      <c r="AG2077" s="6"/>
      <c r="AH2077" s="6"/>
    </row>
    <row r="2078" spans="1:34" x14ac:dyDescent="0.25">
      <c r="A2078" s="51"/>
      <c r="B2078" s="6"/>
      <c r="C2078" s="6"/>
      <c r="D2078" s="6"/>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6"/>
      <c r="AG2078" s="6"/>
      <c r="AH2078" s="6"/>
    </row>
    <row r="2079" spans="1:34" x14ac:dyDescent="0.25">
      <c r="A2079" s="51"/>
      <c r="B2079" s="6"/>
      <c r="C2079" s="6"/>
      <c r="D2079" s="6"/>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6"/>
      <c r="AG2079" s="6"/>
      <c r="AH2079" s="6"/>
    </row>
    <row r="2080" spans="1:34" x14ac:dyDescent="0.25">
      <c r="A2080" s="51"/>
      <c r="B2080" s="6"/>
      <c r="C2080" s="6"/>
      <c r="D2080" s="6"/>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6"/>
      <c r="AG2080" s="6"/>
      <c r="AH2080" s="6"/>
    </row>
    <row r="2081" spans="1:34" x14ac:dyDescent="0.25">
      <c r="A2081" s="51"/>
      <c r="B2081" s="6"/>
      <c r="C2081" s="6"/>
      <c r="D2081" s="6"/>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6"/>
      <c r="AG2081" s="6"/>
      <c r="AH2081" s="6"/>
    </row>
    <row r="2082" spans="1:34" x14ac:dyDescent="0.25">
      <c r="A2082" s="51"/>
      <c r="B2082" s="6"/>
      <c r="C2082" s="6"/>
      <c r="D2082" s="6"/>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6"/>
      <c r="AG2082" s="6"/>
      <c r="AH2082" s="6"/>
    </row>
    <row r="2083" spans="1:34" x14ac:dyDescent="0.25">
      <c r="A2083" s="51"/>
      <c r="B2083" s="6"/>
      <c r="C2083" s="6"/>
      <c r="D2083" s="6"/>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row>
    <row r="2084" spans="1:34" x14ac:dyDescent="0.25">
      <c r="A2084" s="51"/>
      <c r="B2084" s="6"/>
      <c r="C2084" s="6"/>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row>
    <row r="2085" spans="1:34" x14ac:dyDescent="0.25">
      <c r="A2085" s="51"/>
      <c r="B2085" s="6"/>
      <c r="C2085" s="6"/>
      <c r="D2085" s="6"/>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6"/>
      <c r="AG2085" s="6"/>
      <c r="AH2085" s="6"/>
    </row>
    <row r="2086" spans="1:34" x14ac:dyDescent="0.25">
      <c r="A2086" s="51"/>
      <c r="B2086" s="6"/>
      <c r="C2086" s="6"/>
      <c r="D2086" s="6"/>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6"/>
      <c r="AG2086" s="6"/>
      <c r="AH2086" s="6"/>
    </row>
    <row r="2087" spans="1:34" x14ac:dyDescent="0.25">
      <c r="A2087" s="51"/>
      <c r="B2087" s="6"/>
      <c r="C2087" s="6"/>
      <c r="D2087" s="6"/>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6"/>
      <c r="AG2087" s="6"/>
      <c r="AH2087" s="6"/>
    </row>
    <row r="2088" spans="1:34" x14ac:dyDescent="0.25">
      <c r="A2088" s="51"/>
      <c r="B2088" s="6"/>
      <c r="C2088" s="6"/>
      <c r="D2088" s="6"/>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6"/>
      <c r="AG2088" s="6"/>
      <c r="AH2088" s="6"/>
    </row>
    <row r="2089" spans="1:34" x14ac:dyDescent="0.25">
      <c r="A2089" s="51"/>
      <c r="B2089" s="6"/>
      <c r="C2089" s="6"/>
      <c r="D2089" s="6"/>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6"/>
      <c r="AG2089" s="6"/>
      <c r="AH2089" s="6"/>
    </row>
    <row r="2090" spans="1:34" x14ac:dyDescent="0.25">
      <c r="A2090" s="51"/>
      <c r="B2090" s="6"/>
      <c r="C2090" s="6"/>
      <c r="D2090" s="6"/>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6"/>
      <c r="AG2090" s="6"/>
      <c r="AH2090" s="6"/>
    </row>
    <row r="2091" spans="1:34" x14ac:dyDescent="0.25">
      <c r="A2091" s="51"/>
      <c r="B2091" s="6"/>
      <c r="C2091" s="6"/>
      <c r="D2091" s="6"/>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6"/>
      <c r="AG2091" s="6"/>
      <c r="AH2091" s="6"/>
    </row>
    <row r="2092" spans="1:34" x14ac:dyDescent="0.25">
      <c r="A2092" s="51"/>
      <c r="B2092" s="6"/>
      <c r="C2092" s="6"/>
      <c r="D2092" s="6"/>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6"/>
      <c r="AG2092" s="6"/>
      <c r="AH2092" s="6"/>
    </row>
    <row r="2093" spans="1:34" x14ac:dyDescent="0.25">
      <c r="A2093" s="51"/>
      <c r="B2093" s="6"/>
      <c r="C2093" s="6"/>
      <c r="D2093" s="6"/>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6"/>
      <c r="AG2093" s="6"/>
      <c r="AH2093" s="6"/>
    </row>
    <row r="2094" spans="1:34" x14ac:dyDescent="0.25">
      <c r="A2094" s="51"/>
      <c r="B2094" s="6"/>
      <c r="C2094" s="6"/>
      <c r="D2094" s="6"/>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6"/>
      <c r="AG2094" s="6"/>
      <c r="AH2094" s="6"/>
    </row>
    <row r="2095" spans="1:34" x14ac:dyDescent="0.25">
      <c r="A2095" s="51"/>
      <c r="B2095" s="6"/>
      <c r="C2095" s="6"/>
      <c r="D2095" s="6"/>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6"/>
      <c r="AG2095" s="6"/>
      <c r="AH2095" s="6"/>
    </row>
    <row r="2096" spans="1:34" x14ac:dyDescent="0.25">
      <c r="A2096" s="51"/>
      <c r="B2096" s="6"/>
      <c r="C2096" s="6"/>
      <c r="D2096" s="6"/>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6"/>
      <c r="AG2096" s="6"/>
      <c r="AH2096" s="6"/>
    </row>
    <row r="2097" spans="1:34" x14ac:dyDescent="0.25">
      <c r="A2097" s="51"/>
      <c r="B2097" s="6"/>
      <c r="C2097" s="6"/>
      <c r="D2097" s="6"/>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6"/>
      <c r="AG2097" s="6"/>
      <c r="AH2097" s="6"/>
    </row>
    <row r="2098" spans="1:34" x14ac:dyDescent="0.25">
      <c r="A2098" s="51"/>
      <c r="B2098" s="6"/>
      <c r="C2098" s="6"/>
      <c r="D2098" s="6"/>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6"/>
      <c r="AG2098" s="6"/>
      <c r="AH2098" s="6"/>
    </row>
    <row r="2099" spans="1:34" x14ac:dyDescent="0.25">
      <c r="A2099" s="51"/>
      <c r="B2099" s="6"/>
      <c r="C2099" s="6"/>
      <c r="D2099" s="6"/>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6"/>
      <c r="AG2099" s="6"/>
      <c r="AH2099" s="6"/>
    </row>
    <row r="2100" spans="1:34" x14ac:dyDescent="0.25">
      <c r="A2100" s="51"/>
      <c r="B2100" s="6"/>
      <c r="C2100" s="6"/>
      <c r="D2100" s="6"/>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6"/>
      <c r="AG2100" s="6"/>
      <c r="AH2100" s="6"/>
    </row>
    <row r="2101" spans="1:34" x14ac:dyDescent="0.25">
      <c r="A2101" s="51"/>
      <c r="B2101" s="6"/>
      <c r="C2101" s="6"/>
      <c r="D2101" s="6"/>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6"/>
      <c r="AG2101" s="6"/>
      <c r="AH2101" s="6"/>
    </row>
    <row r="2102" spans="1:34" x14ac:dyDescent="0.25">
      <c r="A2102" s="51"/>
      <c r="B2102" s="6"/>
      <c r="C2102" s="6"/>
      <c r="D2102" s="6"/>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6"/>
      <c r="AG2102" s="6"/>
      <c r="AH2102" s="6"/>
    </row>
    <row r="2103" spans="1:34" x14ac:dyDescent="0.25">
      <c r="A2103" s="51"/>
      <c r="B2103" s="6"/>
      <c r="C2103" s="6"/>
      <c r="D2103" s="6"/>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6"/>
      <c r="AG2103" s="6"/>
      <c r="AH2103" s="6"/>
    </row>
    <row r="2104" spans="1:34" x14ac:dyDescent="0.25">
      <c r="A2104" s="51"/>
      <c r="B2104" s="6"/>
      <c r="C2104" s="6"/>
      <c r="D2104" s="6"/>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6"/>
      <c r="AG2104" s="6"/>
      <c r="AH2104" s="6"/>
    </row>
    <row r="2105" spans="1:34" x14ac:dyDescent="0.25">
      <c r="A2105" s="51"/>
      <c r="B2105" s="6"/>
      <c r="C2105" s="6"/>
      <c r="D2105" s="6"/>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6"/>
      <c r="AG2105" s="6"/>
      <c r="AH2105" s="6"/>
    </row>
    <row r="2106" spans="1:34" x14ac:dyDescent="0.25">
      <c r="A2106" s="51"/>
      <c r="B2106" s="6"/>
      <c r="C2106" s="6"/>
      <c r="D2106" s="6"/>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6"/>
      <c r="AG2106" s="6"/>
      <c r="AH2106" s="6"/>
    </row>
    <row r="2107" spans="1:34" x14ac:dyDescent="0.25">
      <c r="A2107" s="51"/>
      <c r="B2107" s="6"/>
      <c r="C2107" s="6"/>
      <c r="D2107" s="6"/>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6"/>
      <c r="AG2107" s="6"/>
      <c r="AH2107" s="6"/>
    </row>
    <row r="2108" spans="1:34" x14ac:dyDescent="0.25">
      <c r="A2108" s="51"/>
      <c r="B2108" s="6"/>
      <c r="C2108" s="6"/>
      <c r="D2108" s="6"/>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6"/>
      <c r="AG2108" s="6"/>
      <c r="AH2108" s="6"/>
    </row>
    <row r="2109" spans="1:34" x14ac:dyDescent="0.25">
      <c r="A2109" s="51"/>
      <c r="B2109" s="6"/>
      <c r="C2109" s="6"/>
      <c r="D2109" s="6"/>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6"/>
      <c r="AG2109" s="6"/>
      <c r="AH2109" s="6"/>
    </row>
    <row r="2110" spans="1:34" x14ac:dyDescent="0.25">
      <c r="A2110" s="51"/>
      <c r="B2110" s="6"/>
      <c r="C2110" s="6"/>
      <c r="D2110" s="6"/>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6"/>
      <c r="AG2110" s="6"/>
      <c r="AH2110" s="6"/>
    </row>
    <row r="2111" spans="1:34" x14ac:dyDescent="0.25">
      <c r="A2111" s="51"/>
      <c r="B2111" s="6"/>
      <c r="C2111" s="6"/>
      <c r="D2111" s="6"/>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6"/>
      <c r="AG2111" s="6"/>
      <c r="AH2111" s="6"/>
    </row>
    <row r="2112" spans="1:34" x14ac:dyDescent="0.25">
      <c r="A2112" s="51"/>
      <c r="B2112" s="6"/>
      <c r="C2112" s="6"/>
      <c r="D2112" s="6"/>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6"/>
      <c r="AG2112" s="6"/>
      <c r="AH2112" s="6"/>
    </row>
    <row r="2113" spans="1:34" x14ac:dyDescent="0.25">
      <c r="A2113" s="51"/>
      <c r="B2113" s="6"/>
      <c r="C2113" s="6"/>
      <c r="D2113" s="6"/>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6"/>
      <c r="AG2113" s="6"/>
      <c r="AH2113" s="6"/>
    </row>
    <row r="2114" spans="1:34" x14ac:dyDescent="0.25">
      <c r="A2114" s="51"/>
      <c r="B2114" s="6"/>
      <c r="C2114" s="6"/>
      <c r="D2114" s="6"/>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6"/>
      <c r="AG2114" s="6"/>
      <c r="AH2114" s="6"/>
    </row>
    <row r="2115" spans="1:34" x14ac:dyDescent="0.25">
      <c r="A2115" s="51"/>
      <c r="B2115" s="6"/>
      <c r="C2115" s="6"/>
      <c r="D2115" s="6"/>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row>
    <row r="2116" spans="1:34" x14ac:dyDescent="0.25">
      <c r="A2116" s="51"/>
      <c r="B2116" s="6"/>
      <c r="C2116" s="6"/>
      <c r="D2116" s="6"/>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6"/>
      <c r="AG2116" s="6"/>
      <c r="AH2116" s="6"/>
    </row>
    <row r="2117" spans="1:34" x14ac:dyDescent="0.25">
      <c r="A2117" s="51"/>
      <c r="B2117" s="6"/>
      <c r="C2117" s="6"/>
      <c r="D2117" s="6"/>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6"/>
      <c r="AG2117" s="6"/>
      <c r="AH2117" s="6"/>
    </row>
    <row r="2118" spans="1:34" x14ac:dyDescent="0.25">
      <c r="A2118" s="51"/>
      <c r="B2118" s="6"/>
      <c r="C2118" s="6"/>
      <c r="D2118" s="6"/>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6"/>
      <c r="AG2118" s="6"/>
      <c r="AH2118" s="6"/>
    </row>
    <row r="2119" spans="1:34" x14ac:dyDescent="0.25">
      <c r="A2119" s="51"/>
      <c r="B2119" s="6"/>
      <c r="C2119" s="6"/>
      <c r="D2119" s="6"/>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6"/>
      <c r="AG2119" s="6"/>
      <c r="AH2119" s="6"/>
    </row>
    <row r="2120" spans="1:34" x14ac:dyDescent="0.25">
      <c r="A2120" s="51"/>
      <c r="B2120" s="6"/>
      <c r="C2120" s="6"/>
      <c r="D2120" s="6"/>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6"/>
      <c r="AG2120" s="6"/>
      <c r="AH2120" s="6"/>
    </row>
    <row r="2121" spans="1:34" x14ac:dyDescent="0.25">
      <c r="A2121" s="51"/>
      <c r="B2121" s="6"/>
      <c r="C2121" s="6"/>
      <c r="D2121" s="6"/>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6"/>
      <c r="AG2121" s="6"/>
      <c r="AH2121" s="6"/>
    </row>
    <row r="2122" spans="1:34" x14ac:dyDescent="0.25">
      <c r="A2122" s="51"/>
      <c r="B2122" s="6"/>
      <c r="C2122" s="6"/>
      <c r="D2122" s="6"/>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6"/>
      <c r="AG2122" s="6"/>
      <c r="AH2122" s="6"/>
    </row>
    <row r="2123" spans="1:34" x14ac:dyDescent="0.25">
      <c r="A2123" s="51"/>
      <c r="B2123" s="6"/>
      <c r="C2123" s="6"/>
      <c r="D2123" s="6"/>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6"/>
      <c r="AG2123" s="6"/>
      <c r="AH2123" s="6"/>
    </row>
    <row r="2124" spans="1:34" x14ac:dyDescent="0.25">
      <c r="A2124" s="51"/>
      <c r="B2124" s="6"/>
      <c r="C2124" s="6"/>
      <c r="D2124" s="6"/>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6"/>
      <c r="AG2124" s="6"/>
      <c r="AH2124" s="6"/>
    </row>
    <row r="2125" spans="1:34" x14ac:dyDescent="0.25">
      <c r="A2125" s="51"/>
      <c r="B2125" s="6"/>
      <c r="C2125" s="6"/>
      <c r="D2125" s="6"/>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6"/>
      <c r="AG2125" s="6"/>
      <c r="AH2125" s="6"/>
    </row>
    <row r="2126" spans="1:34" x14ac:dyDescent="0.25">
      <c r="A2126" s="51"/>
      <c r="B2126" s="6"/>
      <c r="C2126" s="6"/>
      <c r="D2126" s="6"/>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6"/>
      <c r="AG2126" s="6"/>
      <c r="AH2126" s="6"/>
    </row>
    <row r="2127" spans="1:34" x14ac:dyDescent="0.25">
      <c r="A2127" s="51"/>
      <c r="B2127" s="6"/>
      <c r="C2127" s="6"/>
      <c r="D2127" s="6"/>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row>
    <row r="2128" spans="1:34" x14ac:dyDescent="0.25">
      <c r="A2128" s="51"/>
      <c r="B2128" s="6"/>
      <c r="C2128" s="6"/>
      <c r="D2128" s="6"/>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6"/>
      <c r="AG2128" s="6"/>
      <c r="AH2128" s="6"/>
    </row>
    <row r="2129" spans="1:34" x14ac:dyDescent="0.25">
      <c r="A2129" s="51"/>
      <c r="B2129" s="6"/>
      <c r="C2129" s="6"/>
      <c r="D2129" s="6"/>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6"/>
      <c r="AG2129" s="6"/>
      <c r="AH2129" s="6"/>
    </row>
    <row r="2130" spans="1:34" x14ac:dyDescent="0.25">
      <c r="A2130" s="51"/>
      <c r="B2130" s="6"/>
      <c r="C2130" s="6"/>
      <c r="D2130" s="6"/>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6"/>
      <c r="AG2130" s="6"/>
      <c r="AH2130" s="6"/>
    </row>
    <row r="2131" spans="1:34" x14ac:dyDescent="0.25">
      <c r="A2131" s="51"/>
      <c r="B2131" s="6"/>
      <c r="C2131" s="6"/>
      <c r="D2131" s="6"/>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6"/>
      <c r="AG2131" s="6"/>
      <c r="AH2131" s="6"/>
    </row>
    <row r="2132" spans="1:34" x14ac:dyDescent="0.25">
      <c r="A2132" s="51"/>
      <c r="B2132" s="6"/>
      <c r="C2132" s="6"/>
      <c r="D2132" s="6"/>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6"/>
      <c r="AG2132" s="6"/>
      <c r="AH2132" s="6"/>
    </row>
    <row r="2133" spans="1:34" x14ac:dyDescent="0.25">
      <c r="A2133" s="51"/>
      <c r="B2133" s="6"/>
      <c r="C2133" s="6"/>
      <c r="D2133" s="6"/>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6"/>
      <c r="AG2133" s="6"/>
      <c r="AH2133" s="6"/>
    </row>
    <row r="2134" spans="1:34" x14ac:dyDescent="0.25">
      <c r="A2134" s="51"/>
      <c r="B2134" s="6"/>
      <c r="C2134" s="6"/>
      <c r="D2134" s="6"/>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6"/>
      <c r="AG2134" s="6"/>
      <c r="AH2134" s="6"/>
    </row>
    <row r="2135" spans="1:34" x14ac:dyDescent="0.25">
      <c r="A2135" s="51"/>
      <c r="B2135" s="6"/>
      <c r="C2135" s="6"/>
      <c r="D2135" s="6"/>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6"/>
      <c r="AG2135" s="6"/>
      <c r="AH2135" s="6"/>
    </row>
    <row r="2136" spans="1:34" x14ac:dyDescent="0.25">
      <c r="A2136" s="51"/>
      <c r="B2136" s="6"/>
      <c r="C2136" s="6"/>
      <c r="D2136" s="6"/>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6"/>
      <c r="AG2136" s="6"/>
      <c r="AH2136" s="6"/>
    </row>
    <row r="2137" spans="1:34" x14ac:dyDescent="0.25">
      <c r="A2137" s="51"/>
      <c r="B2137" s="6"/>
      <c r="C2137" s="6"/>
      <c r="D2137" s="6"/>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6"/>
      <c r="AG2137" s="6"/>
      <c r="AH2137" s="6"/>
    </row>
    <row r="2138" spans="1:34" x14ac:dyDescent="0.25">
      <c r="A2138" s="51"/>
      <c r="B2138" s="6"/>
      <c r="C2138" s="6"/>
      <c r="D2138" s="6"/>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6"/>
      <c r="AG2138" s="6"/>
      <c r="AH2138" s="6"/>
    </row>
    <row r="2139" spans="1:34" x14ac:dyDescent="0.25">
      <c r="A2139" s="51"/>
      <c r="B2139" s="6"/>
      <c r="C2139" s="6"/>
      <c r="D2139" s="6"/>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6"/>
      <c r="AG2139" s="6"/>
      <c r="AH2139" s="6"/>
    </row>
    <row r="2140" spans="1:34" x14ac:dyDescent="0.25">
      <c r="A2140" s="51"/>
      <c r="B2140" s="6"/>
      <c r="C2140" s="6"/>
      <c r="D2140" s="6"/>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6"/>
      <c r="AG2140" s="6"/>
      <c r="AH2140" s="6"/>
    </row>
    <row r="2141" spans="1:34" x14ac:dyDescent="0.25">
      <c r="A2141" s="51"/>
      <c r="B2141" s="6"/>
      <c r="C2141" s="6"/>
      <c r="D2141" s="6"/>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6"/>
      <c r="AG2141" s="6"/>
      <c r="AH2141" s="6"/>
    </row>
    <row r="2142" spans="1:34" x14ac:dyDescent="0.25">
      <c r="A2142" s="51"/>
      <c r="B2142" s="6"/>
      <c r="C2142" s="6"/>
      <c r="D2142" s="6"/>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6"/>
      <c r="AG2142" s="6"/>
      <c r="AH2142" s="6"/>
    </row>
    <row r="2143" spans="1:34" x14ac:dyDescent="0.25">
      <c r="A2143" s="51"/>
      <c r="B2143" s="6"/>
      <c r="C2143" s="6"/>
      <c r="D2143" s="6"/>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6"/>
      <c r="AG2143" s="6"/>
      <c r="AH2143" s="6"/>
    </row>
    <row r="2144" spans="1:34" x14ac:dyDescent="0.25">
      <c r="A2144" s="51"/>
      <c r="B2144" s="6"/>
      <c r="C2144" s="6"/>
      <c r="D2144" s="6"/>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6"/>
      <c r="AG2144" s="6"/>
      <c r="AH2144" s="6"/>
    </row>
    <row r="2145" spans="1:34" x14ac:dyDescent="0.25">
      <c r="A2145" s="51"/>
      <c r="B2145" s="6"/>
      <c r="C2145" s="6"/>
      <c r="D2145" s="6"/>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row>
    <row r="2146" spans="1:34" x14ac:dyDescent="0.25">
      <c r="A2146" s="51"/>
      <c r="B2146" s="6"/>
      <c r="C2146" s="6"/>
      <c r="D2146" s="6"/>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6"/>
      <c r="AG2146" s="6"/>
      <c r="AH2146" s="6"/>
    </row>
    <row r="2147" spans="1:34" x14ac:dyDescent="0.25">
      <c r="A2147" s="51"/>
      <c r="B2147" s="6"/>
      <c r="C2147" s="6"/>
      <c r="D2147" s="6"/>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6"/>
      <c r="AG2147" s="6"/>
      <c r="AH2147" s="6"/>
    </row>
    <row r="2148" spans="1:34" x14ac:dyDescent="0.25">
      <c r="A2148" s="51"/>
      <c r="B2148" s="6"/>
      <c r="C2148" s="6"/>
      <c r="D2148" s="6"/>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row>
    <row r="2149" spans="1:34" x14ac:dyDescent="0.25">
      <c r="A2149" s="51"/>
      <c r="B2149" s="6"/>
      <c r="C2149" s="6"/>
      <c r="D2149" s="6"/>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6"/>
      <c r="AG2149" s="6"/>
      <c r="AH2149" s="6"/>
    </row>
    <row r="2150" spans="1:34" x14ac:dyDescent="0.25">
      <c r="A2150" s="51"/>
      <c r="B2150" s="6"/>
      <c r="C2150" s="6"/>
      <c r="D2150" s="6"/>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row>
    <row r="2151" spans="1:34" x14ac:dyDescent="0.25">
      <c r="A2151" s="51"/>
      <c r="B2151" s="6"/>
      <c r="C2151" s="6"/>
      <c r="D2151" s="6"/>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row>
    <row r="2152" spans="1:34" x14ac:dyDescent="0.25">
      <c r="A2152" s="51"/>
      <c r="B2152" s="6"/>
      <c r="C2152" s="6"/>
      <c r="D2152" s="6"/>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row>
    <row r="2153" spans="1:34" x14ac:dyDescent="0.25">
      <c r="A2153" s="51"/>
      <c r="B2153" s="6"/>
      <c r="C2153" s="6"/>
      <c r="D2153" s="6"/>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row>
    <row r="2154" spans="1:34" x14ac:dyDescent="0.25">
      <c r="A2154" s="51"/>
      <c r="B2154" s="6"/>
      <c r="C2154" s="6"/>
      <c r="D2154" s="6"/>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row>
    <row r="2155" spans="1:34" x14ac:dyDescent="0.25">
      <c r="A2155" s="51"/>
      <c r="B2155" s="6"/>
      <c r="C2155" s="6"/>
      <c r="D2155" s="6"/>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row>
    <row r="2156" spans="1:34" x14ac:dyDescent="0.25">
      <c r="A2156" s="51"/>
      <c r="B2156" s="6"/>
      <c r="C2156" s="6"/>
      <c r="D2156" s="6"/>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row>
    <row r="2157" spans="1:34" x14ac:dyDescent="0.25">
      <c r="A2157" s="51"/>
      <c r="B2157" s="6"/>
      <c r="C2157" s="6"/>
      <c r="D2157" s="6"/>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6"/>
      <c r="AG2157" s="6"/>
      <c r="AH2157" s="6"/>
    </row>
    <row r="2158" spans="1:34" x14ac:dyDescent="0.25">
      <c r="A2158" s="51"/>
      <c r="B2158" s="6"/>
      <c r="C2158" s="6"/>
      <c r="D2158" s="6"/>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row>
    <row r="2159" spans="1:34" x14ac:dyDescent="0.25">
      <c r="A2159" s="51"/>
      <c r="B2159" s="6"/>
      <c r="C2159" s="6"/>
      <c r="D2159" s="6"/>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row>
    <row r="2160" spans="1:34" x14ac:dyDescent="0.25">
      <c r="A2160" s="51"/>
      <c r="B2160" s="6"/>
      <c r="C2160" s="6"/>
      <c r="D2160" s="6"/>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row>
    <row r="2161" spans="1:34" x14ac:dyDescent="0.25">
      <c r="A2161" s="51"/>
      <c r="B2161" s="6"/>
      <c r="C2161" s="6"/>
      <c r="D2161" s="6"/>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row>
    <row r="2162" spans="1:34" x14ac:dyDescent="0.25">
      <c r="A2162" s="51"/>
      <c r="B2162" s="6"/>
      <c r="C2162" s="6"/>
      <c r="D2162" s="6"/>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row>
    <row r="2163" spans="1:34" x14ac:dyDescent="0.25">
      <c r="A2163" s="51"/>
      <c r="B2163" s="6"/>
      <c r="C2163" s="6"/>
      <c r="D2163" s="6"/>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6"/>
      <c r="AG2163" s="6"/>
      <c r="AH2163" s="6"/>
    </row>
    <row r="2164" spans="1:34" x14ac:dyDescent="0.25">
      <c r="A2164" s="51"/>
      <c r="B2164" s="6"/>
      <c r="C2164" s="6"/>
      <c r="D2164" s="6"/>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6"/>
      <c r="AG2164" s="6"/>
      <c r="AH2164" s="6"/>
    </row>
    <row r="2165" spans="1:34" x14ac:dyDescent="0.25">
      <c r="A2165" s="51"/>
      <c r="B2165" s="6"/>
      <c r="C2165" s="6"/>
      <c r="D2165" s="6"/>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6"/>
      <c r="AG2165" s="6"/>
      <c r="AH2165" s="6"/>
    </row>
    <row r="2166" spans="1:34" x14ac:dyDescent="0.25">
      <c r="A2166" s="51"/>
      <c r="B2166" s="6"/>
      <c r="C2166" s="6"/>
      <c r="D2166" s="6"/>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6"/>
      <c r="AG2166" s="6"/>
      <c r="AH2166" s="6"/>
    </row>
    <row r="2167" spans="1:34" x14ac:dyDescent="0.25">
      <c r="A2167" s="51"/>
      <c r="B2167" s="6"/>
      <c r="C2167" s="6"/>
      <c r="D2167" s="6"/>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6"/>
      <c r="AG2167" s="6"/>
      <c r="AH2167" s="6"/>
    </row>
    <row r="2168" spans="1:34" x14ac:dyDescent="0.25">
      <c r="A2168" s="51"/>
      <c r="B2168" s="6"/>
      <c r="C2168" s="6"/>
      <c r="D2168" s="6"/>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6"/>
      <c r="AG2168" s="6"/>
      <c r="AH2168" s="6"/>
    </row>
    <row r="2169" spans="1:34" x14ac:dyDescent="0.25">
      <c r="A2169" s="51"/>
      <c r="B2169" s="6"/>
      <c r="C2169" s="6"/>
      <c r="D2169" s="6"/>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6"/>
      <c r="AG2169" s="6"/>
      <c r="AH2169" s="6"/>
    </row>
    <row r="2170" spans="1:34" x14ac:dyDescent="0.25">
      <c r="A2170" s="51"/>
      <c r="B2170" s="6"/>
      <c r="C2170" s="6"/>
      <c r="D2170" s="6"/>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6"/>
      <c r="AG2170" s="6"/>
      <c r="AH2170" s="6"/>
    </row>
    <row r="2171" spans="1:34" x14ac:dyDescent="0.25">
      <c r="A2171" s="51"/>
      <c r="B2171" s="6"/>
      <c r="C2171" s="6"/>
      <c r="D2171" s="6"/>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6"/>
      <c r="AG2171" s="6"/>
      <c r="AH2171" s="6"/>
    </row>
    <row r="2172" spans="1:34" x14ac:dyDescent="0.25">
      <c r="A2172" s="51"/>
      <c r="B2172" s="6"/>
      <c r="C2172" s="6"/>
      <c r="D2172" s="6"/>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6"/>
      <c r="AG2172" s="6"/>
      <c r="AH2172" s="6"/>
    </row>
    <row r="2173" spans="1:34" x14ac:dyDescent="0.25">
      <c r="A2173" s="51"/>
      <c r="B2173" s="6"/>
      <c r="C2173" s="6"/>
      <c r="D2173" s="6"/>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6"/>
      <c r="AG2173" s="6"/>
      <c r="AH2173" s="6"/>
    </row>
    <row r="2174" spans="1:34" x14ac:dyDescent="0.25">
      <c r="A2174" s="51"/>
      <c r="B2174" s="6"/>
      <c r="C2174" s="6"/>
      <c r="D2174" s="6"/>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6"/>
      <c r="AG2174" s="6"/>
      <c r="AH2174" s="6"/>
    </row>
    <row r="2175" spans="1:34" x14ac:dyDescent="0.25">
      <c r="A2175" s="51"/>
      <c r="B2175" s="6"/>
      <c r="C2175" s="6"/>
      <c r="D2175" s="6"/>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6"/>
      <c r="AG2175" s="6"/>
      <c r="AH2175" s="6"/>
    </row>
    <row r="2176" spans="1:34" x14ac:dyDescent="0.25">
      <c r="A2176" s="51"/>
      <c r="B2176" s="6"/>
      <c r="C2176" s="6"/>
      <c r="D2176" s="6"/>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6"/>
      <c r="AG2176" s="6"/>
      <c r="AH2176" s="6"/>
    </row>
    <row r="2177" spans="1:34" x14ac:dyDescent="0.25">
      <c r="A2177" s="51"/>
      <c r="B2177" s="6"/>
      <c r="C2177" s="6"/>
      <c r="D2177" s="6"/>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6"/>
      <c r="AG2177" s="6"/>
      <c r="AH2177" s="6"/>
    </row>
    <row r="2178" spans="1:34" x14ac:dyDescent="0.25">
      <c r="A2178" s="51"/>
      <c r="B2178" s="6"/>
      <c r="C2178" s="6"/>
      <c r="D2178" s="6"/>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6"/>
      <c r="AG2178" s="6"/>
      <c r="AH2178" s="6"/>
    </row>
    <row r="2179" spans="1:34" x14ac:dyDescent="0.25">
      <c r="A2179" s="51"/>
      <c r="B2179" s="6"/>
      <c r="C2179" s="6"/>
      <c r="D2179" s="6"/>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6"/>
      <c r="AG2179" s="6"/>
      <c r="AH2179" s="6"/>
    </row>
    <row r="2180" spans="1:34" x14ac:dyDescent="0.25">
      <c r="A2180" s="51"/>
      <c r="B2180" s="6"/>
      <c r="C2180" s="6"/>
      <c r="D2180" s="6"/>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6"/>
      <c r="AG2180" s="6"/>
      <c r="AH2180" s="6"/>
    </row>
    <row r="2181" spans="1:34" x14ac:dyDescent="0.25">
      <c r="A2181" s="51"/>
      <c r="B2181" s="6"/>
      <c r="C2181" s="6"/>
      <c r="D2181" s="6"/>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6"/>
      <c r="AG2181" s="6"/>
      <c r="AH2181" s="6"/>
    </row>
    <row r="2182" spans="1:34" x14ac:dyDescent="0.25">
      <c r="A2182" s="51"/>
      <c r="B2182" s="6"/>
      <c r="C2182" s="6"/>
      <c r="D2182" s="6"/>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6"/>
      <c r="AG2182" s="6"/>
      <c r="AH2182" s="6"/>
    </row>
    <row r="2183" spans="1:34" x14ac:dyDescent="0.25">
      <c r="A2183" s="51"/>
      <c r="B2183" s="6"/>
      <c r="C2183" s="6"/>
      <c r="D2183" s="6"/>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6"/>
      <c r="AG2183" s="6"/>
      <c r="AH2183" s="6"/>
    </row>
    <row r="2184" spans="1:34" x14ac:dyDescent="0.25">
      <c r="A2184" s="51"/>
      <c r="B2184" s="6"/>
      <c r="C2184" s="6"/>
      <c r="D2184" s="6"/>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6"/>
      <c r="AG2184" s="6"/>
      <c r="AH2184" s="6"/>
    </row>
    <row r="2185" spans="1:34" x14ac:dyDescent="0.25">
      <c r="A2185" s="51"/>
      <c r="B2185" s="6"/>
      <c r="C2185" s="6"/>
      <c r="D2185" s="6"/>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6"/>
      <c r="AG2185" s="6"/>
      <c r="AH2185" s="6"/>
    </row>
    <row r="2186" spans="1:34" x14ac:dyDescent="0.25">
      <c r="A2186" s="51"/>
      <c r="B2186" s="6"/>
      <c r="C2186" s="6"/>
      <c r="D2186" s="6"/>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6"/>
      <c r="AG2186" s="6"/>
      <c r="AH2186" s="6"/>
    </row>
    <row r="2187" spans="1:34" x14ac:dyDescent="0.25">
      <c r="A2187" s="51"/>
      <c r="B2187" s="6"/>
      <c r="C2187" s="6"/>
      <c r="D2187" s="6"/>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6"/>
      <c r="AG2187" s="6"/>
      <c r="AH2187" s="6"/>
    </row>
    <row r="2188" spans="1:34" x14ac:dyDescent="0.25">
      <c r="A2188" s="51"/>
      <c r="B2188" s="6"/>
      <c r="C2188" s="6"/>
      <c r="D2188" s="6"/>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6"/>
      <c r="AG2188" s="6"/>
      <c r="AH2188" s="6"/>
    </row>
    <row r="2189" spans="1:34" x14ac:dyDescent="0.25">
      <c r="A2189" s="51"/>
      <c r="B2189" s="6"/>
      <c r="C2189" s="6"/>
      <c r="D2189" s="6"/>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6"/>
      <c r="AG2189" s="6"/>
      <c r="AH2189" s="6"/>
    </row>
    <row r="2190" spans="1:34" x14ac:dyDescent="0.25">
      <c r="A2190" s="51"/>
      <c r="B2190" s="6"/>
      <c r="C2190" s="6"/>
      <c r="D2190" s="6"/>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6"/>
      <c r="AG2190" s="6"/>
      <c r="AH2190" s="6"/>
    </row>
    <row r="2191" spans="1:34" x14ac:dyDescent="0.25">
      <c r="A2191" s="51"/>
      <c r="B2191" s="6"/>
      <c r="C2191" s="6"/>
      <c r="D2191" s="6"/>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row>
    <row r="2192" spans="1:34" x14ac:dyDescent="0.25">
      <c r="A2192" s="51"/>
      <c r="B2192" s="6"/>
      <c r="C2192" s="6"/>
      <c r="D2192" s="6"/>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row>
    <row r="2193" spans="1:34" x14ac:dyDescent="0.25">
      <c r="A2193" s="51"/>
      <c r="B2193" s="6"/>
      <c r="C2193" s="6"/>
      <c r="D2193" s="6"/>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6"/>
      <c r="AG2193" s="6"/>
      <c r="AH2193" s="6"/>
    </row>
    <row r="2194" spans="1:34" x14ac:dyDescent="0.25">
      <c r="A2194" s="51"/>
      <c r="B2194" s="6"/>
      <c r="C2194" s="6"/>
      <c r="D2194" s="6"/>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6"/>
      <c r="AG2194" s="6"/>
      <c r="AH2194" s="6"/>
    </row>
    <row r="2195" spans="1:34" x14ac:dyDescent="0.25">
      <c r="A2195" s="51"/>
      <c r="B2195" s="6"/>
      <c r="C2195" s="6"/>
      <c r="D2195" s="6"/>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6"/>
      <c r="AG2195" s="6"/>
      <c r="AH2195" s="6"/>
    </row>
    <row r="2196" spans="1:34" x14ac:dyDescent="0.25">
      <c r="A2196" s="51"/>
      <c r="B2196" s="6"/>
      <c r="C2196" s="6"/>
      <c r="D2196" s="6"/>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6"/>
      <c r="AG2196" s="6"/>
      <c r="AH2196" s="6"/>
    </row>
    <row r="2197" spans="1:34" x14ac:dyDescent="0.25">
      <c r="A2197" s="51"/>
      <c r="B2197" s="6"/>
      <c r="C2197" s="6"/>
      <c r="D2197" s="6"/>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6"/>
      <c r="AG2197" s="6"/>
      <c r="AH2197" s="6"/>
    </row>
    <row r="2198" spans="1:34" x14ac:dyDescent="0.25">
      <c r="A2198" s="51"/>
      <c r="B2198" s="6"/>
      <c r="C2198" s="6"/>
      <c r="D2198" s="6"/>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6"/>
      <c r="AG2198" s="6"/>
      <c r="AH2198" s="6"/>
    </row>
    <row r="2199" spans="1:34" x14ac:dyDescent="0.25">
      <c r="A2199" s="51"/>
      <c r="B2199" s="6"/>
      <c r="C2199" s="6"/>
      <c r="D2199" s="6"/>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6"/>
      <c r="AG2199" s="6"/>
      <c r="AH2199" s="6"/>
    </row>
    <row r="2200" spans="1:34" x14ac:dyDescent="0.25">
      <c r="A2200" s="51"/>
      <c r="B2200" s="6"/>
      <c r="C2200" s="6"/>
      <c r="D2200" s="6"/>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6"/>
      <c r="AG2200" s="6"/>
      <c r="AH2200" s="6"/>
    </row>
    <row r="2201" spans="1:34" x14ac:dyDescent="0.25">
      <c r="A2201" s="51"/>
      <c r="B2201" s="6"/>
      <c r="C2201" s="6"/>
      <c r="D2201" s="6"/>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row>
    <row r="2202" spans="1:34" x14ac:dyDescent="0.25">
      <c r="A2202" s="51"/>
      <c r="B2202" s="6"/>
      <c r="C2202" s="6"/>
      <c r="D2202" s="6"/>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6"/>
      <c r="AG2202" s="6"/>
      <c r="AH2202" s="6"/>
    </row>
    <row r="2203" spans="1:34" x14ac:dyDescent="0.25">
      <c r="A2203" s="51"/>
      <c r="B2203" s="6"/>
      <c r="C2203" s="6"/>
      <c r="D2203" s="6"/>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6"/>
      <c r="AG2203" s="6"/>
      <c r="AH2203" s="6"/>
    </row>
    <row r="2204" spans="1:34" x14ac:dyDescent="0.25">
      <c r="A2204" s="51"/>
      <c r="B2204" s="6"/>
      <c r="C2204" s="6"/>
      <c r="D2204" s="6"/>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6"/>
      <c r="AG2204" s="6"/>
      <c r="AH2204" s="6"/>
    </row>
    <row r="2205" spans="1:34" x14ac:dyDescent="0.25">
      <c r="A2205" s="51"/>
      <c r="B2205" s="6"/>
      <c r="C2205" s="6"/>
      <c r="D2205" s="6"/>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6"/>
      <c r="AG2205" s="6"/>
      <c r="AH2205" s="6"/>
    </row>
    <row r="2206" spans="1:34" x14ac:dyDescent="0.25">
      <c r="A2206" s="51"/>
      <c r="B2206" s="6"/>
      <c r="C2206" s="6"/>
      <c r="D2206" s="6"/>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6"/>
      <c r="AG2206" s="6"/>
      <c r="AH2206" s="6"/>
    </row>
    <row r="2207" spans="1:34" x14ac:dyDescent="0.25">
      <c r="A2207" s="51"/>
      <c r="B2207" s="6"/>
      <c r="C2207" s="6"/>
      <c r="D2207" s="6"/>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6"/>
      <c r="AG2207" s="6"/>
      <c r="AH2207" s="6"/>
    </row>
    <row r="2208" spans="1:34" x14ac:dyDescent="0.25">
      <c r="A2208" s="51"/>
      <c r="B2208" s="6"/>
      <c r="C2208" s="6"/>
      <c r="D2208" s="6"/>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row>
    <row r="2209" spans="1:34" x14ac:dyDescent="0.25">
      <c r="A2209" s="51"/>
      <c r="B2209" s="6"/>
      <c r="C2209" s="6"/>
      <c r="D2209" s="6"/>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row>
    <row r="2210" spans="1:34" x14ac:dyDescent="0.25">
      <c r="A2210" s="51"/>
      <c r="B2210" s="6"/>
      <c r="C2210" s="6"/>
      <c r="D2210" s="6"/>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6"/>
      <c r="AG2210" s="6"/>
      <c r="AH2210" s="6"/>
    </row>
    <row r="2211" spans="1:34" x14ac:dyDescent="0.25">
      <c r="A2211" s="51"/>
      <c r="B2211" s="6"/>
      <c r="C2211" s="6"/>
      <c r="D2211" s="6"/>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6"/>
      <c r="AG2211" s="6"/>
      <c r="AH2211" s="6"/>
    </row>
    <row r="2212" spans="1:34" x14ac:dyDescent="0.25">
      <c r="A2212" s="51"/>
      <c r="B2212" s="6"/>
      <c r="C2212" s="6"/>
      <c r="D2212" s="6"/>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6"/>
      <c r="AG2212" s="6"/>
      <c r="AH2212" s="6"/>
    </row>
    <row r="2213" spans="1:34" x14ac:dyDescent="0.25">
      <c r="A2213" s="51"/>
      <c r="B2213" s="6"/>
      <c r="C2213" s="6"/>
      <c r="D2213" s="6"/>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6"/>
      <c r="AG2213" s="6"/>
      <c r="AH2213" s="6"/>
    </row>
    <row r="2214" spans="1:34" x14ac:dyDescent="0.25">
      <c r="A2214" s="51"/>
      <c r="B2214" s="6"/>
      <c r="C2214" s="6"/>
      <c r="D2214" s="6"/>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6"/>
      <c r="AG2214" s="6"/>
      <c r="AH2214" s="6"/>
    </row>
    <row r="2215" spans="1:34" x14ac:dyDescent="0.25">
      <c r="A2215" s="51"/>
      <c r="B2215" s="6"/>
      <c r="C2215" s="6"/>
      <c r="D2215" s="6"/>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6"/>
      <c r="AG2215" s="6"/>
      <c r="AH2215" s="6"/>
    </row>
    <row r="2216" spans="1:34" x14ac:dyDescent="0.25">
      <c r="A2216" s="51"/>
      <c r="B2216" s="6"/>
      <c r="C2216" s="6"/>
      <c r="D2216" s="6"/>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6"/>
      <c r="AG2216" s="6"/>
      <c r="AH2216" s="6"/>
    </row>
    <row r="2217" spans="1:34" x14ac:dyDescent="0.25">
      <c r="A2217" s="51"/>
      <c r="B2217" s="6"/>
      <c r="C2217" s="6"/>
      <c r="D2217" s="6"/>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6"/>
      <c r="AG2217" s="6"/>
      <c r="AH2217" s="6"/>
    </row>
    <row r="2218" spans="1:34" x14ac:dyDescent="0.25">
      <c r="A2218" s="51"/>
      <c r="B2218" s="6"/>
      <c r="C2218" s="6"/>
      <c r="D2218" s="6"/>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6"/>
      <c r="AG2218" s="6"/>
      <c r="AH2218" s="6"/>
    </row>
    <row r="2219" spans="1:34" x14ac:dyDescent="0.25">
      <c r="A2219" s="51"/>
      <c r="B2219" s="6"/>
      <c r="C2219" s="6"/>
      <c r="D2219" s="6"/>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6"/>
      <c r="AG2219" s="6"/>
      <c r="AH2219" s="6"/>
    </row>
    <row r="2220" spans="1:34" x14ac:dyDescent="0.25">
      <c r="A2220" s="51"/>
      <c r="B2220" s="6"/>
      <c r="C2220" s="6"/>
      <c r="D2220" s="6"/>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6"/>
      <c r="AG2220" s="6"/>
      <c r="AH2220" s="6"/>
    </row>
    <row r="2221" spans="1:34" x14ac:dyDescent="0.25">
      <c r="A2221" s="51"/>
      <c r="B2221" s="6"/>
      <c r="C2221" s="6"/>
      <c r="D2221" s="6"/>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6"/>
      <c r="AG2221" s="6"/>
      <c r="AH2221" s="6"/>
    </row>
    <row r="2222" spans="1:34" x14ac:dyDescent="0.25">
      <c r="A2222" s="51"/>
      <c r="B2222" s="6"/>
      <c r="C2222" s="6"/>
      <c r="D2222" s="6"/>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6"/>
      <c r="AG2222" s="6"/>
      <c r="AH2222" s="6"/>
    </row>
    <row r="2223" spans="1:34" x14ac:dyDescent="0.25">
      <c r="A2223" s="51"/>
      <c r="B2223" s="6"/>
      <c r="C2223" s="6"/>
      <c r="D2223" s="6"/>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6"/>
      <c r="AG2223" s="6"/>
      <c r="AH2223" s="6"/>
    </row>
    <row r="2224" spans="1:34" x14ac:dyDescent="0.25">
      <c r="A2224" s="51"/>
      <c r="B2224" s="6"/>
      <c r="C2224" s="6"/>
      <c r="D2224" s="6"/>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6"/>
      <c r="AG2224" s="6"/>
      <c r="AH2224" s="6"/>
    </row>
    <row r="2225" spans="1:34" x14ac:dyDescent="0.25">
      <c r="A2225" s="51"/>
      <c r="B2225" s="6"/>
      <c r="C2225" s="6"/>
      <c r="D2225" s="6"/>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6"/>
      <c r="AG2225" s="6"/>
      <c r="AH2225" s="6"/>
    </row>
    <row r="2226" spans="1:34" x14ac:dyDescent="0.25">
      <c r="A2226" s="51"/>
      <c r="B2226" s="6"/>
      <c r="C2226" s="6"/>
      <c r="D2226" s="6"/>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6"/>
      <c r="AG2226" s="6"/>
      <c r="AH2226" s="6"/>
    </row>
    <row r="2227" spans="1:34" x14ac:dyDescent="0.25">
      <c r="A2227" s="51"/>
      <c r="B2227" s="6"/>
      <c r="C2227" s="6"/>
      <c r="D2227" s="6"/>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6"/>
      <c r="AG2227" s="6"/>
      <c r="AH2227" s="6"/>
    </row>
    <row r="2228" spans="1:34" x14ac:dyDescent="0.25">
      <c r="A2228" s="51"/>
      <c r="B2228" s="6"/>
      <c r="C2228" s="6"/>
      <c r="D2228" s="6"/>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6"/>
      <c r="AG2228" s="6"/>
      <c r="AH2228" s="6"/>
    </row>
    <row r="2229" spans="1:34" x14ac:dyDescent="0.25">
      <c r="A2229" s="51"/>
      <c r="B2229" s="6"/>
      <c r="C2229" s="6"/>
      <c r="D2229" s="6"/>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6"/>
      <c r="AG2229" s="6"/>
      <c r="AH2229" s="6"/>
    </row>
    <row r="2230" spans="1:34" x14ac:dyDescent="0.25">
      <c r="A2230" s="51"/>
      <c r="B2230" s="6"/>
      <c r="C2230" s="6"/>
      <c r="D2230" s="6"/>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6"/>
      <c r="AG2230" s="6"/>
      <c r="AH2230" s="6"/>
    </row>
    <row r="2231" spans="1:34" x14ac:dyDescent="0.25">
      <c r="A2231" s="51"/>
      <c r="B2231" s="6"/>
      <c r="C2231" s="6"/>
      <c r="D2231" s="6"/>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6"/>
      <c r="AG2231" s="6"/>
      <c r="AH2231" s="6"/>
    </row>
    <row r="2232" spans="1:34" x14ac:dyDescent="0.25">
      <c r="A2232" s="51"/>
      <c r="B2232" s="6"/>
      <c r="C2232" s="6"/>
      <c r="D2232" s="6"/>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6"/>
      <c r="AG2232" s="6"/>
      <c r="AH2232" s="6"/>
    </row>
    <row r="2233" spans="1:34" x14ac:dyDescent="0.25">
      <c r="A2233" s="51"/>
      <c r="B2233" s="6"/>
      <c r="C2233" s="6"/>
      <c r="D2233" s="6"/>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6"/>
      <c r="AG2233" s="6"/>
      <c r="AH2233" s="6"/>
    </row>
    <row r="2234" spans="1:34" x14ac:dyDescent="0.25">
      <c r="A2234" s="51"/>
      <c r="B2234" s="6"/>
      <c r="C2234" s="6"/>
      <c r="D2234" s="6"/>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6"/>
      <c r="AG2234" s="6"/>
      <c r="AH2234" s="6"/>
    </row>
    <row r="2235" spans="1:34" x14ac:dyDescent="0.25">
      <c r="A2235" s="51"/>
      <c r="B2235" s="6"/>
      <c r="C2235" s="6"/>
      <c r="D2235" s="6"/>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6"/>
      <c r="AG2235" s="6"/>
      <c r="AH2235" s="6"/>
    </row>
    <row r="2236" spans="1:34" x14ac:dyDescent="0.25">
      <c r="A2236" s="51"/>
      <c r="B2236" s="6"/>
      <c r="C2236" s="6"/>
      <c r="D2236" s="6"/>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6"/>
      <c r="AG2236" s="6"/>
      <c r="AH2236" s="6"/>
    </row>
    <row r="2237" spans="1:34" x14ac:dyDescent="0.25">
      <c r="A2237" s="51"/>
      <c r="B2237" s="6"/>
      <c r="C2237" s="6"/>
      <c r="D2237" s="6"/>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6"/>
      <c r="AG2237" s="6"/>
      <c r="AH2237" s="6"/>
    </row>
    <row r="2238" spans="1:34" x14ac:dyDescent="0.25">
      <c r="A2238" s="51"/>
      <c r="B2238" s="6"/>
      <c r="C2238" s="6"/>
      <c r="D2238" s="6"/>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6"/>
      <c r="AG2238" s="6"/>
      <c r="AH2238" s="6"/>
    </row>
    <row r="2239" spans="1:34" x14ac:dyDescent="0.25">
      <c r="A2239" s="51"/>
      <c r="B2239" s="6"/>
      <c r="C2239" s="6"/>
      <c r="D2239" s="6"/>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6"/>
      <c r="AG2239" s="6"/>
      <c r="AH2239" s="6"/>
    </row>
    <row r="2240" spans="1:34" x14ac:dyDescent="0.25">
      <c r="A2240" s="51"/>
      <c r="B2240" s="6"/>
      <c r="C2240" s="6"/>
      <c r="D2240" s="6"/>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6"/>
      <c r="AG2240" s="6"/>
      <c r="AH2240" s="6"/>
    </row>
    <row r="2241" spans="1:34" x14ac:dyDescent="0.25">
      <c r="A2241" s="51"/>
      <c r="B2241" s="6"/>
      <c r="C2241" s="6"/>
      <c r="D2241" s="6"/>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6"/>
      <c r="AG2241" s="6"/>
      <c r="AH2241" s="6"/>
    </row>
    <row r="2242" spans="1:34" x14ac:dyDescent="0.25">
      <c r="A2242" s="51"/>
      <c r="B2242" s="6"/>
      <c r="C2242" s="6"/>
      <c r="D2242" s="6"/>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6"/>
      <c r="AG2242" s="6"/>
      <c r="AH2242" s="6"/>
    </row>
    <row r="2243" spans="1:34" x14ac:dyDescent="0.25">
      <c r="A2243" s="51"/>
      <c r="B2243" s="6"/>
      <c r="C2243" s="6"/>
      <c r="D2243" s="6"/>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6"/>
      <c r="AG2243" s="6"/>
      <c r="AH2243" s="6"/>
    </row>
    <row r="2244" spans="1:34" x14ac:dyDescent="0.25">
      <c r="A2244" s="51"/>
      <c r="B2244" s="6"/>
      <c r="C2244" s="6"/>
      <c r="D2244" s="6"/>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6"/>
      <c r="AG2244" s="6"/>
      <c r="AH2244" s="6"/>
    </row>
    <row r="2245" spans="1:34" x14ac:dyDescent="0.25">
      <c r="A2245" s="51"/>
      <c r="B2245" s="6"/>
      <c r="C2245" s="6"/>
      <c r="D2245" s="6"/>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6"/>
      <c r="AG2245" s="6"/>
      <c r="AH2245" s="6"/>
    </row>
    <row r="2246" spans="1:34" x14ac:dyDescent="0.25">
      <c r="A2246" s="51"/>
      <c r="B2246" s="6"/>
      <c r="C2246" s="6"/>
      <c r="D2246" s="6"/>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6"/>
      <c r="AG2246" s="6"/>
      <c r="AH2246" s="6"/>
    </row>
    <row r="2247" spans="1:34" x14ac:dyDescent="0.25">
      <c r="A2247" s="51"/>
      <c r="B2247" s="6"/>
      <c r="C2247" s="6"/>
      <c r="D2247" s="6"/>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6"/>
      <c r="AG2247" s="6"/>
      <c r="AH2247" s="6"/>
    </row>
    <row r="2248" spans="1:34" x14ac:dyDescent="0.25">
      <c r="A2248" s="51"/>
      <c r="B2248" s="6"/>
      <c r="C2248" s="6"/>
      <c r="D2248" s="6"/>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6"/>
      <c r="AG2248" s="6"/>
      <c r="AH2248" s="6"/>
    </row>
    <row r="2249" spans="1:34" x14ac:dyDescent="0.25">
      <c r="A2249" s="51"/>
      <c r="B2249" s="6"/>
      <c r="C2249" s="6"/>
      <c r="D2249" s="6"/>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6"/>
      <c r="AG2249" s="6"/>
      <c r="AH2249" s="6"/>
    </row>
    <row r="2250" spans="1:34" x14ac:dyDescent="0.25">
      <c r="A2250" s="51"/>
      <c r="B2250" s="6"/>
      <c r="C2250" s="6"/>
      <c r="D2250" s="6"/>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6"/>
      <c r="AG2250" s="6"/>
      <c r="AH2250" s="6"/>
    </row>
    <row r="2251" spans="1:34" x14ac:dyDescent="0.25">
      <c r="A2251" s="51"/>
      <c r="B2251" s="6"/>
      <c r="C2251" s="6"/>
      <c r="D2251" s="6"/>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6"/>
      <c r="AG2251" s="6"/>
      <c r="AH2251" s="6"/>
    </row>
    <row r="2252" spans="1:34" x14ac:dyDescent="0.25">
      <c r="A2252" s="51"/>
      <c r="B2252" s="6"/>
      <c r="C2252" s="6"/>
      <c r="D2252" s="6"/>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6"/>
      <c r="AG2252" s="6"/>
      <c r="AH2252" s="6"/>
    </row>
    <row r="2253" spans="1:34" x14ac:dyDescent="0.25">
      <c r="A2253" s="51"/>
      <c r="B2253" s="6"/>
      <c r="C2253" s="6"/>
      <c r="D2253" s="6"/>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6"/>
      <c r="AG2253" s="6"/>
      <c r="AH2253" s="6"/>
    </row>
    <row r="2254" spans="1:34" x14ac:dyDescent="0.25">
      <c r="A2254" s="51"/>
      <c r="B2254" s="6"/>
      <c r="C2254" s="6"/>
      <c r="D2254" s="6"/>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6"/>
      <c r="AG2254" s="6"/>
      <c r="AH2254" s="6"/>
    </row>
    <row r="2255" spans="1:34" x14ac:dyDescent="0.25">
      <c r="A2255" s="51"/>
      <c r="B2255" s="6"/>
      <c r="C2255" s="6"/>
      <c r="D2255" s="6"/>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6"/>
      <c r="AG2255" s="6"/>
      <c r="AH2255" s="6"/>
    </row>
    <row r="2256" spans="1:34" x14ac:dyDescent="0.25">
      <c r="A2256" s="51"/>
      <c r="B2256" s="6"/>
      <c r="C2256" s="6"/>
      <c r="D2256" s="6"/>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6"/>
      <c r="AG2256" s="6"/>
      <c r="AH2256" s="6"/>
    </row>
    <row r="2257" spans="1:34" x14ac:dyDescent="0.25">
      <c r="A2257" s="51"/>
      <c r="B2257" s="6"/>
      <c r="C2257" s="6"/>
      <c r="D2257" s="6"/>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6"/>
      <c r="AG2257" s="6"/>
      <c r="AH2257" s="6"/>
    </row>
    <row r="2258" spans="1:34" x14ac:dyDescent="0.25">
      <c r="A2258" s="51"/>
      <c r="B2258" s="6"/>
      <c r="C2258" s="6"/>
      <c r="D2258" s="6"/>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6"/>
      <c r="AG2258" s="6"/>
      <c r="AH2258" s="6"/>
    </row>
    <row r="2259" spans="1:34" x14ac:dyDescent="0.25">
      <c r="A2259" s="51"/>
      <c r="B2259" s="6"/>
      <c r="C2259" s="6"/>
      <c r="D2259" s="6"/>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6"/>
      <c r="AG2259" s="6"/>
      <c r="AH2259" s="6"/>
    </row>
    <row r="2260" spans="1:34" x14ac:dyDescent="0.25">
      <c r="A2260" s="51"/>
      <c r="B2260" s="6"/>
      <c r="C2260" s="6"/>
      <c r="D2260" s="6"/>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6"/>
      <c r="AG2260" s="6"/>
      <c r="AH2260" s="6"/>
    </row>
    <row r="2261" spans="1:34" x14ac:dyDescent="0.25">
      <c r="A2261" s="51"/>
      <c r="B2261" s="6"/>
      <c r="C2261" s="6"/>
      <c r="D2261" s="6"/>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6"/>
      <c r="AG2261" s="6"/>
      <c r="AH2261" s="6"/>
    </row>
    <row r="2262" spans="1:34" x14ac:dyDescent="0.25">
      <c r="A2262" s="51"/>
      <c r="B2262" s="6"/>
      <c r="C2262" s="6"/>
      <c r="D2262" s="6"/>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6"/>
      <c r="AG2262" s="6"/>
      <c r="AH2262" s="6"/>
    </row>
    <row r="2263" spans="1:34" x14ac:dyDescent="0.25">
      <c r="A2263" s="51"/>
      <c r="B2263" s="6"/>
      <c r="C2263" s="6"/>
      <c r="D2263" s="6"/>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6"/>
      <c r="AG2263" s="6"/>
      <c r="AH2263" s="6"/>
    </row>
    <row r="2264" spans="1:34" x14ac:dyDescent="0.25">
      <c r="A2264" s="51"/>
      <c r="B2264" s="6"/>
      <c r="C2264" s="6"/>
      <c r="D2264" s="6"/>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6"/>
      <c r="AG2264" s="6"/>
      <c r="AH2264" s="6"/>
    </row>
    <row r="2265" spans="1:34" x14ac:dyDescent="0.25">
      <c r="A2265" s="51"/>
      <c r="B2265" s="6"/>
      <c r="C2265" s="6"/>
      <c r="D2265" s="6"/>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6"/>
      <c r="AG2265" s="6"/>
      <c r="AH2265" s="6"/>
    </row>
    <row r="2266" spans="1:34" x14ac:dyDescent="0.25">
      <c r="A2266" s="51"/>
      <c r="B2266" s="6"/>
      <c r="C2266" s="6"/>
      <c r="D2266" s="6"/>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6"/>
      <c r="AG2266" s="6"/>
      <c r="AH2266" s="6"/>
    </row>
    <row r="2267" spans="1:34" x14ac:dyDescent="0.25">
      <c r="A2267" s="51"/>
      <c r="B2267" s="6"/>
      <c r="C2267" s="6"/>
      <c r="D2267" s="6"/>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6"/>
      <c r="AG2267" s="6"/>
      <c r="AH2267" s="6"/>
    </row>
    <row r="2268" spans="1:34" x14ac:dyDescent="0.25">
      <c r="A2268" s="51"/>
      <c r="B2268" s="6"/>
      <c r="C2268" s="6"/>
      <c r="D2268" s="6"/>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6"/>
      <c r="AG2268" s="6"/>
      <c r="AH2268" s="6"/>
    </row>
    <row r="2269" spans="1:34" x14ac:dyDescent="0.25">
      <c r="A2269" s="51"/>
      <c r="B2269" s="6"/>
      <c r="C2269" s="6"/>
      <c r="D2269" s="6"/>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6"/>
      <c r="AG2269" s="6"/>
      <c r="AH2269" s="6"/>
    </row>
    <row r="2270" spans="1:34" x14ac:dyDescent="0.25">
      <c r="A2270" s="51"/>
      <c r="B2270" s="6"/>
      <c r="C2270" s="6"/>
      <c r="D2270" s="6"/>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6"/>
      <c r="AG2270" s="6"/>
      <c r="AH2270" s="6"/>
    </row>
    <row r="2271" spans="1:34" x14ac:dyDescent="0.25">
      <c r="A2271" s="51"/>
      <c r="B2271" s="6"/>
      <c r="C2271" s="6"/>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row>
    <row r="2272" spans="1:34" x14ac:dyDescent="0.25">
      <c r="A2272" s="51"/>
      <c r="B2272" s="6"/>
      <c r="C2272" s="6"/>
      <c r="D2272" s="6"/>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6"/>
      <c r="AG2272" s="6"/>
      <c r="AH2272" s="6"/>
    </row>
    <row r="2273" spans="1:34" x14ac:dyDescent="0.25">
      <c r="A2273" s="51"/>
      <c r="B2273" s="6"/>
      <c r="C2273" s="6"/>
      <c r="D2273" s="6"/>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6"/>
      <c r="AG2273" s="6"/>
      <c r="AH2273" s="6"/>
    </row>
    <row r="2274" spans="1:34" x14ac:dyDescent="0.25">
      <c r="A2274" s="51"/>
      <c r="B2274" s="6"/>
      <c r="C2274" s="6"/>
      <c r="D2274" s="6"/>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6"/>
      <c r="AG2274" s="6"/>
      <c r="AH2274" s="6"/>
    </row>
    <row r="2275" spans="1:34" x14ac:dyDescent="0.25">
      <c r="A2275" s="51"/>
      <c r="B2275" s="6"/>
      <c r="C2275" s="6"/>
      <c r="D2275" s="6"/>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6"/>
      <c r="AG2275" s="6"/>
      <c r="AH2275" s="6"/>
    </row>
    <row r="2276" spans="1:34" x14ac:dyDescent="0.25">
      <c r="A2276" s="51"/>
      <c r="B2276" s="6"/>
      <c r="C2276" s="6"/>
      <c r="D2276" s="6"/>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6"/>
      <c r="AG2276" s="6"/>
      <c r="AH2276" s="6"/>
    </row>
    <row r="2277" spans="1:34" x14ac:dyDescent="0.25">
      <c r="A2277" s="51"/>
      <c r="B2277" s="6"/>
      <c r="C2277" s="6"/>
      <c r="D2277" s="6"/>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6"/>
      <c r="AG2277" s="6"/>
      <c r="AH2277" s="6"/>
    </row>
    <row r="2278" spans="1:34" x14ac:dyDescent="0.25">
      <c r="A2278" s="51"/>
      <c r="B2278" s="6"/>
      <c r="C2278" s="6"/>
      <c r="D2278" s="6"/>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6"/>
      <c r="AG2278" s="6"/>
      <c r="AH2278" s="6"/>
    </row>
    <row r="2279" spans="1:34" x14ac:dyDescent="0.25">
      <c r="A2279" s="51"/>
      <c r="B2279" s="6"/>
      <c r="C2279" s="6"/>
      <c r="D2279" s="6"/>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6"/>
      <c r="AG2279" s="6"/>
      <c r="AH2279" s="6"/>
    </row>
    <row r="2280" spans="1:34" x14ac:dyDescent="0.25">
      <c r="A2280" s="51"/>
      <c r="B2280" s="6"/>
      <c r="C2280" s="6"/>
      <c r="D2280" s="6"/>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6"/>
      <c r="AG2280" s="6"/>
      <c r="AH2280" s="6"/>
    </row>
    <row r="2281" spans="1:34" x14ac:dyDescent="0.25">
      <c r="A2281" s="51"/>
      <c r="B2281" s="6"/>
      <c r="C2281" s="6"/>
      <c r="D2281" s="6"/>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6"/>
      <c r="AG2281" s="6"/>
      <c r="AH2281" s="6"/>
    </row>
    <row r="2282" spans="1:34" x14ac:dyDescent="0.25">
      <c r="A2282" s="51"/>
      <c r="B2282" s="6"/>
      <c r="C2282" s="6"/>
      <c r="D2282" s="6"/>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6"/>
      <c r="AG2282" s="6"/>
      <c r="AH2282" s="6"/>
    </row>
    <row r="2283" spans="1:34" x14ac:dyDescent="0.25">
      <c r="A2283" s="51"/>
      <c r="B2283" s="6"/>
      <c r="C2283" s="6"/>
      <c r="D2283" s="6"/>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6"/>
      <c r="AG2283" s="6"/>
      <c r="AH2283" s="6"/>
    </row>
    <row r="2284" spans="1:34" x14ac:dyDescent="0.25">
      <c r="A2284" s="51"/>
      <c r="B2284" s="6"/>
      <c r="C2284" s="6"/>
      <c r="D2284" s="6"/>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6"/>
      <c r="AG2284" s="6"/>
      <c r="AH2284" s="6"/>
    </row>
    <row r="2285" spans="1:34" x14ac:dyDescent="0.25">
      <c r="A2285" s="51"/>
      <c r="B2285" s="6"/>
      <c r="C2285" s="6"/>
      <c r="D2285" s="6"/>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6"/>
      <c r="AG2285" s="6"/>
      <c r="AH2285" s="6"/>
    </row>
    <row r="2286" spans="1:34" x14ac:dyDescent="0.25">
      <c r="A2286" s="51"/>
      <c r="B2286" s="6"/>
      <c r="C2286" s="6"/>
      <c r="D2286" s="6"/>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6"/>
      <c r="AG2286" s="6"/>
      <c r="AH2286" s="6"/>
    </row>
    <row r="2287" spans="1:34" x14ac:dyDescent="0.25">
      <c r="A2287" s="51"/>
      <c r="B2287" s="6"/>
      <c r="C2287" s="6"/>
      <c r="D2287" s="6"/>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6"/>
      <c r="AG2287" s="6"/>
      <c r="AH2287" s="6"/>
    </row>
    <row r="2288" spans="1:34" x14ac:dyDescent="0.25">
      <c r="A2288" s="51"/>
      <c r="B2288" s="6"/>
      <c r="C2288" s="6"/>
      <c r="D2288" s="6"/>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6"/>
      <c r="AG2288" s="6"/>
      <c r="AH2288" s="6"/>
    </row>
    <row r="2289" spans="1:34" x14ac:dyDescent="0.25">
      <c r="A2289" s="51"/>
      <c r="B2289" s="6"/>
      <c r="C2289" s="6"/>
      <c r="D2289" s="6"/>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6"/>
      <c r="AG2289" s="6"/>
      <c r="AH2289" s="6"/>
    </row>
    <row r="2290" spans="1:34" x14ac:dyDescent="0.25">
      <c r="A2290" s="51"/>
      <c r="B2290" s="6"/>
      <c r="C2290" s="6"/>
      <c r="D2290" s="6"/>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6"/>
      <c r="AG2290" s="6"/>
      <c r="AH2290" s="6"/>
    </row>
    <row r="2291" spans="1:34" x14ac:dyDescent="0.25">
      <c r="A2291" s="51"/>
      <c r="B2291" s="6"/>
      <c r="C2291" s="6"/>
      <c r="D2291" s="6"/>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6"/>
      <c r="AG2291" s="6"/>
      <c r="AH2291" s="6"/>
    </row>
    <row r="2292" spans="1:34" x14ac:dyDescent="0.25">
      <c r="A2292" s="51"/>
      <c r="B2292" s="6"/>
      <c r="C2292" s="6"/>
      <c r="D2292" s="6"/>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6"/>
      <c r="AG2292" s="6"/>
      <c r="AH2292" s="6"/>
    </row>
    <row r="2293" spans="1:34" x14ac:dyDescent="0.25">
      <c r="A2293" s="51"/>
      <c r="B2293" s="6"/>
      <c r="C2293" s="6"/>
      <c r="D2293" s="6"/>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6"/>
      <c r="AG2293" s="6"/>
      <c r="AH2293" s="6"/>
    </row>
    <row r="2294" spans="1:34" x14ac:dyDescent="0.25">
      <c r="A2294" s="51"/>
      <c r="B2294" s="6"/>
      <c r="C2294" s="6"/>
      <c r="D2294" s="6"/>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6"/>
      <c r="AG2294" s="6"/>
      <c r="AH2294" s="6"/>
    </row>
    <row r="2295" spans="1:34" x14ac:dyDescent="0.25">
      <c r="A2295" s="51"/>
      <c r="B2295" s="6"/>
      <c r="C2295" s="6"/>
      <c r="D2295" s="6"/>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6"/>
      <c r="AG2295" s="6"/>
      <c r="AH2295" s="6"/>
    </row>
    <row r="2296" spans="1:34" x14ac:dyDescent="0.25">
      <c r="A2296" s="51"/>
      <c r="B2296" s="6"/>
      <c r="C2296" s="6"/>
      <c r="D2296" s="6"/>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6"/>
      <c r="AG2296" s="6"/>
      <c r="AH2296" s="6"/>
    </row>
    <row r="2297" spans="1:34" x14ac:dyDescent="0.25">
      <c r="A2297" s="51"/>
      <c r="B2297" s="6"/>
      <c r="C2297" s="6"/>
      <c r="D2297" s="6"/>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6"/>
      <c r="AG2297" s="6"/>
      <c r="AH2297" s="6"/>
    </row>
    <row r="2298" spans="1:34" x14ac:dyDescent="0.25">
      <c r="A2298" s="51"/>
      <c r="B2298" s="6"/>
      <c r="C2298" s="6"/>
      <c r="D2298" s="6"/>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6"/>
      <c r="AG2298" s="6"/>
      <c r="AH2298" s="6"/>
    </row>
    <row r="2299" spans="1:34" x14ac:dyDescent="0.25">
      <c r="A2299" s="51"/>
      <c r="B2299" s="6"/>
      <c r="C2299" s="6"/>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row>
    <row r="2300" spans="1:34" x14ac:dyDescent="0.25">
      <c r="A2300" s="51"/>
      <c r="B2300" s="6"/>
      <c r="C2300" s="6"/>
      <c r="D2300" s="6"/>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6"/>
      <c r="AG2300" s="6"/>
      <c r="AH2300" s="6"/>
    </row>
    <row r="2301" spans="1:34" x14ac:dyDescent="0.25">
      <c r="A2301" s="51"/>
      <c r="B2301" s="6"/>
      <c r="C2301" s="6"/>
      <c r="D2301" s="6"/>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6"/>
      <c r="AG2301" s="6"/>
      <c r="AH2301" s="6"/>
    </row>
    <row r="2302" spans="1:34" x14ac:dyDescent="0.25">
      <c r="A2302" s="51"/>
      <c r="B2302" s="6"/>
      <c r="C2302" s="6"/>
      <c r="D2302" s="6"/>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6"/>
      <c r="AG2302" s="6"/>
      <c r="AH2302" s="6"/>
    </row>
    <row r="2303" spans="1:34" x14ac:dyDescent="0.25">
      <c r="A2303" s="51"/>
      <c r="B2303" s="6"/>
      <c r="C2303" s="6"/>
      <c r="D2303" s="6"/>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6"/>
      <c r="AG2303" s="6"/>
      <c r="AH2303" s="6"/>
    </row>
    <row r="2304" spans="1:34" x14ac:dyDescent="0.25">
      <c r="A2304" s="51"/>
      <c r="B2304" s="6"/>
      <c r="C2304" s="6"/>
      <c r="D2304" s="6"/>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6"/>
      <c r="AG2304" s="6"/>
      <c r="AH2304" s="6"/>
    </row>
    <row r="2305" spans="1:34" x14ac:dyDescent="0.25">
      <c r="A2305" s="51"/>
      <c r="B2305" s="6"/>
      <c r="C2305" s="6"/>
      <c r="D2305" s="6"/>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6"/>
      <c r="AG2305" s="6"/>
      <c r="AH2305" s="6"/>
    </row>
    <row r="2306" spans="1:34" x14ac:dyDescent="0.25">
      <c r="A2306" s="51"/>
      <c r="B2306" s="6"/>
      <c r="C2306" s="6"/>
      <c r="D2306" s="6"/>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6"/>
      <c r="AG2306" s="6"/>
      <c r="AH2306" s="6"/>
    </row>
    <row r="2307" spans="1:34" x14ac:dyDescent="0.25">
      <c r="A2307" s="51"/>
      <c r="B2307" s="6"/>
      <c r="C2307" s="6"/>
      <c r="D2307" s="6"/>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6"/>
      <c r="AG2307" s="6"/>
      <c r="AH2307" s="6"/>
    </row>
    <row r="2308" spans="1:34" x14ac:dyDescent="0.25">
      <c r="A2308" s="51"/>
      <c r="B2308" s="6"/>
      <c r="C2308" s="6"/>
      <c r="D2308" s="6"/>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6"/>
      <c r="AG2308" s="6"/>
      <c r="AH2308" s="6"/>
    </row>
    <row r="2309" spans="1:34" x14ac:dyDescent="0.25">
      <c r="A2309" s="51"/>
      <c r="B2309" s="6"/>
      <c r="C2309" s="6"/>
      <c r="D2309" s="6"/>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6"/>
      <c r="AG2309" s="6"/>
      <c r="AH2309" s="6"/>
    </row>
    <row r="2310" spans="1:34" x14ac:dyDescent="0.25">
      <c r="A2310" s="51"/>
      <c r="B2310" s="6"/>
      <c r="C2310" s="6"/>
      <c r="D2310" s="6"/>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6"/>
      <c r="AG2310" s="6"/>
      <c r="AH2310" s="6"/>
    </row>
    <row r="2311" spans="1:34" x14ac:dyDescent="0.25">
      <c r="A2311" s="51"/>
      <c r="B2311" s="6"/>
      <c r="C2311" s="6"/>
      <c r="D2311" s="6"/>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6"/>
      <c r="AG2311" s="6"/>
      <c r="AH2311" s="6"/>
    </row>
    <row r="2312" spans="1:34" x14ac:dyDescent="0.25">
      <c r="A2312" s="51"/>
      <c r="B2312" s="6"/>
      <c r="C2312" s="6"/>
      <c r="D2312" s="6"/>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6"/>
      <c r="AG2312" s="6"/>
      <c r="AH2312" s="6"/>
    </row>
    <row r="2313" spans="1:34" x14ac:dyDescent="0.25">
      <c r="A2313" s="51"/>
      <c r="B2313" s="6"/>
      <c r="C2313" s="6"/>
      <c r="D2313" s="6"/>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6"/>
      <c r="AG2313" s="6"/>
      <c r="AH2313" s="6"/>
    </row>
    <row r="2314" spans="1:34" x14ac:dyDescent="0.25">
      <c r="A2314" s="51"/>
      <c r="B2314" s="6"/>
      <c r="C2314" s="6"/>
      <c r="D2314" s="6"/>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6"/>
      <c r="AG2314" s="6"/>
      <c r="AH2314" s="6"/>
    </row>
    <row r="2315" spans="1:34" x14ac:dyDescent="0.25">
      <c r="A2315" s="51"/>
      <c r="B2315" s="6"/>
      <c r="C2315" s="6"/>
      <c r="D2315" s="6"/>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6"/>
      <c r="AG2315" s="6"/>
      <c r="AH2315" s="6"/>
    </row>
    <row r="2316" spans="1:34" x14ac:dyDescent="0.25">
      <c r="A2316" s="51"/>
      <c r="B2316" s="6"/>
      <c r="C2316" s="6"/>
      <c r="D2316" s="6"/>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6"/>
      <c r="AG2316" s="6"/>
      <c r="AH2316" s="6"/>
    </row>
    <row r="2317" spans="1:34" x14ac:dyDescent="0.25">
      <c r="A2317" s="51"/>
      <c r="B2317" s="6"/>
      <c r="C2317" s="6"/>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row>
    <row r="2318" spans="1:34" x14ac:dyDescent="0.25">
      <c r="A2318" s="51"/>
      <c r="B2318" s="6"/>
      <c r="C2318" s="6"/>
      <c r="D2318" s="6"/>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6"/>
      <c r="AG2318" s="6"/>
      <c r="AH2318" s="6"/>
    </row>
    <row r="2319" spans="1:34" x14ac:dyDescent="0.25">
      <c r="A2319" s="51"/>
      <c r="B2319" s="6"/>
      <c r="C2319" s="6"/>
      <c r="D2319" s="6"/>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6"/>
      <c r="AG2319" s="6"/>
      <c r="AH2319" s="6"/>
    </row>
    <row r="2320" spans="1:34" x14ac:dyDescent="0.25">
      <c r="A2320" s="51"/>
      <c r="B2320" s="6"/>
      <c r="C2320" s="6"/>
      <c r="D2320" s="6"/>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6"/>
      <c r="AG2320" s="6"/>
      <c r="AH2320" s="6"/>
    </row>
    <row r="2321" spans="1:34" x14ac:dyDescent="0.25">
      <c r="A2321" s="51"/>
      <c r="B2321" s="6"/>
      <c r="C2321" s="6"/>
      <c r="D2321" s="6"/>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6"/>
      <c r="AG2321" s="6"/>
      <c r="AH2321" s="6"/>
    </row>
    <row r="2322" spans="1:34" x14ac:dyDescent="0.25">
      <c r="A2322" s="51"/>
      <c r="B2322" s="6"/>
      <c r="C2322" s="6"/>
      <c r="D2322" s="6"/>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6"/>
      <c r="AG2322" s="6"/>
      <c r="AH2322" s="6"/>
    </row>
    <row r="2323" spans="1:34" x14ac:dyDescent="0.25">
      <c r="A2323" s="51"/>
      <c r="B2323" s="6"/>
      <c r="C2323" s="6"/>
      <c r="D2323" s="6"/>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6"/>
      <c r="AG2323" s="6"/>
      <c r="AH2323" s="6"/>
    </row>
    <row r="2324" spans="1:34" x14ac:dyDescent="0.25">
      <c r="A2324" s="51"/>
      <c r="B2324" s="6"/>
      <c r="C2324" s="6"/>
      <c r="D2324" s="6"/>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6"/>
      <c r="AG2324" s="6"/>
      <c r="AH2324" s="6"/>
    </row>
    <row r="2325" spans="1:34" x14ac:dyDescent="0.25">
      <c r="A2325" s="51"/>
      <c r="B2325" s="6"/>
      <c r="C2325" s="6"/>
      <c r="D2325" s="6"/>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6"/>
      <c r="AG2325" s="6"/>
      <c r="AH2325" s="6"/>
    </row>
    <row r="2326" spans="1:34" x14ac:dyDescent="0.25">
      <c r="A2326" s="51"/>
      <c r="B2326" s="6"/>
      <c r="C2326" s="6"/>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row>
    <row r="2327" spans="1:34" x14ac:dyDescent="0.25">
      <c r="A2327" s="51"/>
      <c r="B2327" s="6"/>
      <c r="C2327" s="6"/>
      <c r="D2327" s="6"/>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6"/>
      <c r="AG2327" s="6"/>
      <c r="AH2327" s="6"/>
    </row>
    <row r="2328" spans="1:34" x14ac:dyDescent="0.25">
      <c r="A2328" s="51"/>
      <c r="B2328" s="6"/>
      <c r="C2328" s="6"/>
      <c r="D2328" s="6"/>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6"/>
      <c r="AG2328" s="6"/>
      <c r="AH2328" s="6"/>
    </row>
    <row r="2329" spans="1:34" x14ac:dyDescent="0.25">
      <c r="A2329" s="51"/>
      <c r="B2329" s="6"/>
      <c r="C2329" s="6"/>
      <c r="D2329" s="6"/>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6"/>
      <c r="AG2329" s="6"/>
      <c r="AH2329" s="6"/>
    </row>
    <row r="2330" spans="1:34" x14ac:dyDescent="0.25">
      <c r="A2330" s="51"/>
      <c r="B2330" s="6"/>
      <c r="C2330" s="6"/>
      <c r="D2330" s="6"/>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6"/>
      <c r="AG2330" s="6"/>
      <c r="AH2330" s="6"/>
    </row>
    <row r="2331" spans="1:34" x14ac:dyDescent="0.25">
      <c r="A2331" s="51"/>
      <c r="B2331" s="6"/>
      <c r="C2331" s="6"/>
      <c r="D2331" s="6"/>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6"/>
      <c r="AG2331" s="6"/>
      <c r="AH2331" s="6"/>
    </row>
    <row r="2332" spans="1:34" x14ac:dyDescent="0.25">
      <c r="A2332" s="51"/>
      <c r="B2332" s="6"/>
      <c r="C2332" s="6"/>
      <c r="D2332" s="6"/>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6"/>
      <c r="AG2332" s="6"/>
      <c r="AH2332" s="6"/>
    </row>
    <row r="2333" spans="1:34" x14ac:dyDescent="0.25">
      <c r="A2333" s="51"/>
      <c r="B2333" s="6"/>
      <c r="C2333" s="6"/>
      <c r="D2333" s="6"/>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6"/>
      <c r="AG2333" s="6"/>
      <c r="AH2333" s="6"/>
    </row>
    <row r="2334" spans="1:34" x14ac:dyDescent="0.25">
      <c r="A2334" s="51"/>
      <c r="B2334" s="6"/>
      <c r="C2334" s="6"/>
      <c r="D2334" s="6"/>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6"/>
      <c r="AG2334" s="6"/>
      <c r="AH2334" s="6"/>
    </row>
    <row r="2335" spans="1:34" x14ac:dyDescent="0.25">
      <c r="A2335" s="51"/>
      <c r="B2335" s="6"/>
      <c r="C2335" s="6"/>
      <c r="D2335" s="6"/>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6"/>
      <c r="AG2335" s="6"/>
      <c r="AH2335" s="6"/>
    </row>
    <row r="2336" spans="1:34" x14ac:dyDescent="0.25">
      <c r="A2336" s="51"/>
      <c r="B2336" s="6"/>
      <c r="C2336" s="6"/>
      <c r="D2336" s="6"/>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6"/>
      <c r="AG2336" s="6"/>
      <c r="AH2336" s="6"/>
    </row>
    <row r="2337" spans="1:34" x14ac:dyDescent="0.25">
      <c r="A2337" s="51"/>
      <c r="B2337" s="6"/>
      <c r="C2337" s="6"/>
      <c r="D2337" s="6"/>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6"/>
      <c r="AG2337" s="6"/>
      <c r="AH2337" s="6"/>
    </row>
    <row r="2338" spans="1:34" x14ac:dyDescent="0.25">
      <c r="A2338" s="51"/>
      <c r="B2338" s="6"/>
      <c r="C2338" s="6"/>
      <c r="D2338" s="6"/>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6"/>
      <c r="AG2338" s="6"/>
      <c r="AH2338" s="6"/>
    </row>
    <row r="2339" spans="1:34" x14ac:dyDescent="0.25">
      <c r="A2339" s="51"/>
      <c r="B2339" s="6"/>
      <c r="C2339" s="6"/>
      <c r="D2339" s="6"/>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6"/>
      <c r="AG2339" s="6"/>
      <c r="AH2339" s="6"/>
    </row>
    <row r="2340" spans="1:34" x14ac:dyDescent="0.25">
      <c r="A2340" s="51"/>
      <c r="B2340" s="6"/>
      <c r="C2340" s="6"/>
      <c r="D2340" s="6"/>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6"/>
      <c r="AG2340" s="6"/>
      <c r="AH2340" s="6"/>
    </row>
    <row r="2341" spans="1:34" x14ac:dyDescent="0.25">
      <c r="A2341" s="51"/>
      <c r="B2341" s="6"/>
      <c r="C2341" s="6"/>
      <c r="D2341" s="6"/>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6"/>
      <c r="AG2341" s="6"/>
      <c r="AH2341" s="6"/>
    </row>
    <row r="2342" spans="1:34" x14ac:dyDescent="0.25">
      <c r="A2342" s="51"/>
      <c r="B2342" s="6"/>
      <c r="C2342" s="6"/>
      <c r="D2342" s="6"/>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6"/>
      <c r="AG2342" s="6"/>
      <c r="AH2342" s="6"/>
    </row>
    <row r="2343" spans="1:34" x14ac:dyDescent="0.25">
      <c r="A2343" s="51"/>
      <c r="B2343" s="6"/>
      <c r="C2343" s="6"/>
      <c r="D2343" s="6"/>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6"/>
      <c r="AG2343" s="6"/>
      <c r="AH2343" s="6"/>
    </row>
    <row r="2344" spans="1:34" x14ac:dyDescent="0.25">
      <c r="A2344" s="51"/>
      <c r="B2344" s="6"/>
      <c r="C2344" s="6"/>
      <c r="D2344" s="6"/>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6"/>
      <c r="AG2344" s="6"/>
      <c r="AH2344" s="6"/>
    </row>
    <row r="2345" spans="1:34" x14ac:dyDescent="0.25">
      <c r="A2345" s="51"/>
      <c r="B2345" s="6"/>
      <c r="C2345" s="6"/>
      <c r="D2345" s="6"/>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6"/>
      <c r="AG2345" s="6"/>
      <c r="AH2345" s="6"/>
    </row>
    <row r="2346" spans="1:34" x14ac:dyDescent="0.25">
      <c r="A2346" s="51"/>
      <c r="B2346" s="6"/>
      <c r="C2346" s="6"/>
      <c r="D2346" s="6"/>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6"/>
      <c r="AG2346" s="6"/>
      <c r="AH2346" s="6"/>
    </row>
    <row r="2347" spans="1:34" x14ac:dyDescent="0.25">
      <c r="A2347" s="51"/>
      <c r="B2347" s="6"/>
      <c r="C2347" s="6"/>
      <c r="D2347" s="6"/>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6"/>
      <c r="AG2347" s="6"/>
      <c r="AH2347" s="6"/>
    </row>
    <row r="2348" spans="1:34" x14ac:dyDescent="0.25">
      <c r="A2348" s="51"/>
      <c r="B2348" s="6"/>
      <c r="C2348" s="6"/>
      <c r="D2348" s="6"/>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6"/>
      <c r="AG2348" s="6"/>
      <c r="AH2348" s="6"/>
    </row>
    <row r="2349" spans="1:34" x14ac:dyDescent="0.25">
      <c r="A2349" s="51"/>
      <c r="B2349" s="6"/>
      <c r="C2349" s="6"/>
      <c r="D2349" s="6"/>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6"/>
      <c r="AG2349" s="6"/>
      <c r="AH2349" s="6"/>
    </row>
    <row r="2350" spans="1:34" x14ac:dyDescent="0.25">
      <c r="A2350" s="51"/>
      <c r="B2350" s="6"/>
      <c r="C2350" s="6"/>
      <c r="D2350" s="6"/>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6"/>
      <c r="AG2350" s="6"/>
      <c r="AH2350" s="6"/>
    </row>
    <row r="2351" spans="1:34" x14ac:dyDescent="0.25">
      <c r="A2351" s="51"/>
      <c r="B2351" s="6"/>
      <c r="C2351" s="6"/>
      <c r="D2351" s="6"/>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6"/>
      <c r="AG2351" s="6"/>
      <c r="AH2351" s="6"/>
    </row>
    <row r="2352" spans="1:34" x14ac:dyDescent="0.25">
      <c r="A2352" s="51"/>
      <c r="B2352" s="6"/>
      <c r="C2352" s="6"/>
      <c r="D2352" s="6"/>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6"/>
      <c r="AG2352" s="6"/>
      <c r="AH2352" s="6"/>
    </row>
    <row r="2353" spans="1:34" x14ac:dyDescent="0.25">
      <c r="A2353" s="51"/>
      <c r="B2353" s="6"/>
      <c r="C2353" s="6"/>
      <c r="D2353" s="6"/>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6"/>
      <c r="AG2353" s="6"/>
      <c r="AH2353" s="6"/>
    </row>
    <row r="2354" spans="1:34" x14ac:dyDescent="0.25">
      <c r="A2354" s="51"/>
      <c r="B2354" s="6"/>
      <c r="C2354" s="6"/>
      <c r="D2354" s="6"/>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6"/>
      <c r="AG2354" s="6"/>
      <c r="AH2354" s="6"/>
    </row>
    <row r="2355" spans="1:34" x14ac:dyDescent="0.25">
      <c r="A2355" s="51"/>
      <c r="B2355" s="6"/>
      <c r="C2355" s="6"/>
      <c r="D2355" s="6"/>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6"/>
      <c r="AG2355" s="6"/>
      <c r="AH2355" s="6"/>
    </row>
    <row r="2356" spans="1:34" x14ac:dyDescent="0.25">
      <c r="A2356" s="51"/>
      <c r="B2356" s="6"/>
      <c r="C2356" s="6"/>
      <c r="D2356" s="6"/>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6"/>
      <c r="AG2356" s="6"/>
      <c r="AH2356" s="6"/>
    </row>
    <row r="2357" spans="1:34" x14ac:dyDescent="0.25">
      <c r="A2357" s="51"/>
      <c r="B2357" s="6"/>
      <c r="C2357" s="6"/>
      <c r="D2357" s="6"/>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6"/>
      <c r="AG2357" s="6"/>
      <c r="AH2357" s="6"/>
    </row>
    <row r="2358" spans="1:34" x14ac:dyDescent="0.25">
      <c r="A2358" s="51"/>
      <c r="B2358" s="6"/>
      <c r="C2358" s="6"/>
      <c r="D2358" s="6"/>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6"/>
      <c r="AG2358" s="6"/>
      <c r="AH2358" s="6"/>
    </row>
    <row r="2359" spans="1:34" x14ac:dyDescent="0.25">
      <c r="A2359" s="51"/>
      <c r="B2359" s="6"/>
      <c r="C2359" s="6"/>
      <c r="D2359" s="6"/>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6"/>
      <c r="AG2359" s="6"/>
      <c r="AH2359" s="6"/>
    </row>
    <row r="2360" spans="1:34" x14ac:dyDescent="0.25">
      <c r="A2360" s="51"/>
      <c r="B2360" s="6"/>
      <c r="C2360" s="6"/>
      <c r="D2360" s="6"/>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6"/>
      <c r="AG2360" s="6"/>
      <c r="AH2360" s="6"/>
    </row>
    <row r="2361" spans="1:34" x14ac:dyDescent="0.25">
      <c r="A2361" s="51"/>
      <c r="B2361" s="6"/>
      <c r="C2361" s="6"/>
      <c r="D2361" s="6"/>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6"/>
      <c r="AG2361" s="6"/>
      <c r="AH2361" s="6"/>
    </row>
    <row r="2362" spans="1:34" x14ac:dyDescent="0.25">
      <c r="A2362" s="51"/>
      <c r="B2362" s="6"/>
      <c r="C2362" s="6"/>
      <c r="D2362" s="6"/>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6"/>
      <c r="AG2362" s="6"/>
      <c r="AH2362" s="6"/>
    </row>
    <row r="2363" spans="1:34" x14ac:dyDescent="0.25">
      <c r="A2363" s="51"/>
      <c r="B2363" s="6"/>
      <c r="C2363" s="6"/>
      <c r="D2363" s="6"/>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6"/>
      <c r="AG2363" s="6"/>
      <c r="AH2363" s="6"/>
    </row>
    <row r="2364" spans="1:34" x14ac:dyDescent="0.25">
      <c r="A2364" s="51"/>
      <c r="B2364" s="6"/>
      <c r="C2364" s="6"/>
      <c r="D2364" s="6"/>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6"/>
      <c r="AG2364" s="6"/>
      <c r="AH2364" s="6"/>
    </row>
    <row r="2365" spans="1:34" x14ac:dyDescent="0.25">
      <c r="A2365" s="51"/>
      <c r="B2365" s="6"/>
      <c r="C2365" s="6"/>
      <c r="D2365" s="6"/>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6"/>
      <c r="AG2365" s="6"/>
      <c r="AH2365" s="6"/>
    </row>
    <row r="2366" spans="1:34" x14ac:dyDescent="0.25">
      <c r="A2366" s="51"/>
      <c r="B2366" s="6"/>
      <c r="C2366" s="6"/>
      <c r="D2366" s="6"/>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6"/>
      <c r="AG2366" s="6"/>
      <c r="AH2366" s="6"/>
    </row>
    <row r="2367" spans="1:34" x14ac:dyDescent="0.25">
      <c r="A2367" s="51"/>
      <c r="B2367" s="6"/>
      <c r="C2367" s="6"/>
      <c r="D2367" s="6"/>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6"/>
      <c r="AG2367" s="6"/>
      <c r="AH2367" s="6"/>
    </row>
    <row r="2368" spans="1:34" x14ac:dyDescent="0.25">
      <c r="A2368" s="51"/>
      <c r="B2368" s="6"/>
      <c r="C2368" s="6"/>
      <c r="D2368" s="6"/>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6"/>
      <c r="AG2368" s="6"/>
      <c r="AH2368" s="6"/>
    </row>
    <row r="2369" spans="1:34" x14ac:dyDescent="0.25">
      <c r="A2369" s="51"/>
      <c r="B2369" s="6"/>
      <c r="C2369" s="6"/>
      <c r="D2369" s="6"/>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6"/>
      <c r="AG2369" s="6"/>
      <c r="AH2369" s="6"/>
    </row>
    <row r="2370" spans="1:34" x14ac:dyDescent="0.25">
      <c r="A2370" s="51"/>
      <c r="B2370" s="6"/>
      <c r="C2370" s="6"/>
      <c r="D2370" s="6"/>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6"/>
      <c r="AG2370" s="6"/>
      <c r="AH2370" s="6"/>
    </row>
    <row r="2371" spans="1:34" x14ac:dyDescent="0.25">
      <c r="A2371" s="51"/>
      <c r="B2371" s="6"/>
      <c r="C2371" s="6"/>
      <c r="D2371" s="6"/>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6"/>
      <c r="AG2371" s="6"/>
      <c r="AH2371" s="6"/>
    </row>
    <row r="2372" spans="1:34" x14ac:dyDescent="0.25">
      <c r="A2372" s="51"/>
      <c r="B2372" s="6"/>
      <c r="C2372" s="6"/>
      <c r="D2372" s="6"/>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6"/>
      <c r="AG2372" s="6"/>
      <c r="AH2372" s="6"/>
    </row>
    <row r="2373" spans="1:34" x14ac:dyDescent="0.25">
      <c r="A2373" s="51"/>
      <c r="B2373" s="6"/>
      <c r="C2373" s="6"/>
      <c r="D2373" s="6"/>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6"/>
      <c r="AG2373" s="6"/>
      <c r="AH2373" s="6"/>
    </row>
    <row r="2374" spans="1:34" x14ac:dyDescent="0.25">
      <c r="A2374" s="51"/>
      <c r="B2374" s="6"/>
      <c r="C2374" s="6"/>
      <c r="D2374" s="6"/>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6"/>
      <c r="AG2374" s="6"/>
      <c r="AH2374" s="6"/>
    </row>
    <row r="2375" spans="1:34" x14ac:dyDescent="0.25">
      <c r="A2375" s="51"/>
      <c r="B2375" s="6"/>
      <c r="C2375" s="6"/>
      <c r="D2375" s="6"/>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6"/>
      <c r="AG2375" s="6"/>
      <c r="AH2375" s="6"/>
    </row>
    <row r="2376" spans="1:34" x14ac:dyDescent="0.25">
      <c r="A2376" s="51"/>
      <c r="B2376" s="6"/>
      <c r="C2376" s="6"/>
      <c r="D2376" s="6"/>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6"/>
      <c r="AG2376" s="6"/>
      <c r="AH2376" s="6"/>
    </row>
    <row r="2377" spans="1:34" x14ac:dyDescent="0.25">
      <c r="A2377" s="51"/>
      <c r="B2377" s="6"/>
      <c r="C2377" s="6"/>
      <c r="D2377" s="6"/>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6"/>
      <c r="AG2377" s="6"/>
      <c r="AH2377" s="6"/>
    </row>
    <row r="2378" spans="1:34" x14ac:dyDescent="0.25">
      <c r="A2378" s="51"/>
      <c r="B2378" s="6"/>
      <c r="C2378" s="6"/>
      <c r="D2378" s="6"/>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6"/>
      <c r="AG2378" s="6"/>
      <c r="AH2378" s="6"/>
    </row>
    <row r="2379" spans="1:34" x14ac:dyDescent="0.25">
      <c r="A2379" s="51"/>
      <c r="B2379" s="6"/>
      <c r="C2379" s="6"/>
      <c r="D2379" s="6"/>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6"/>
      <c r="AG2379" s="6"/>
      <c r="AH2379" s="6"/>
    </row>
    <row r="2380" spans="1:34" x14ac:dyDescent="0.25">
      <c r="A2380" s="51"/>
      <c r="B2380" s="6"/>
      <c r="C2380" s="6"/>
      <c r="D2380" s="6"/>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6"/>
      <c r="AG2380" s="6"/>
      <c r="AH2380" s="6"/>
    </row>
    <row r="2381" spans="1:34" x14ac:dyDescent="0.25">
      <c r="A2381" s="51"/>
      <c r="B2381" s="6"/>
      <c r="C2381" s="6"/>
      <c r="D2381" s="6"/>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6"/>
      <c r="AG2381" s="6"/>
      <c r="AH2381" s="6"/>
    </row>
    <row r="2382" spans="1:34" x14ac:dyDescent="0.25">
      <c r="A2382" s="51"/>
      <c r="B2382" s="6"/>
      <c r="C2382" s="6"/>
      <c r="D2382" s="6"/>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6"/>
      <c r="AG2382" s="6"/>
      <c r="AH2382" s="6"/>
    </row>
    <row r="2383" spans="1:34" x14ac:dyDescent="0.25">
      <c r="A2383" s="51"/>
      <c r="B2383" s="6"/>
      <c r="C2383" s="6"/>
      <c r="D2383" s="6"/>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6"/>
      <c r="AG2383" s="6"/>
      <c r="AH2383" s="6"/>
    </row>
    <row r="2384" spans="1:34" x14ac:dyDescent="0.25">
      <c r="A2384" s="51"/>
      <c r="B2384" s="6"/>
      <c r="C2384" s="6"/>
      <c r="D2384" s="6"/>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6"/>
      <c r="AG2384" s="6"/>
      <c r="AH2384" s="6"/>
    </row>
    <row r="2385" spans="1:34" x14ac:dyDescent="0.25">
      <c r="A2385" s="51"/>
      <c r="B2385" s="6"/>
      <c r="C2385" s="6"/>
      <c r="D2385" s="6"/>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6"/>
      <c r="AG2385" s="6"/>
      <c r="AH2385" s="6"/>
    </row>
    <row r="2386" spans="1:34" x14ac:dyDescent="0.25">
      <c r="A2386" s="51"/>
      <c r="B2386" s="6"/>
      <c r="C2386" s="6"/>
      <c r="D2386" s="6"/>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6"/>
      <c r="AG2386" s="6"/>
      <c r="AH2386" s="6"/>
    </row>
    <row r="2387" spans="1:34" x14ac:dyDescent="0.25">
      <c r="A2387" s="51"/>
      <c r="B2387" s="6"/>
      <c r="C2387" s="6"/>
      <c r="D2387" s="6"/>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6"/>
      <c r="AG2387" s="6"/>
      <c r="AH2387" s="6"/>
    </row>
    <row r="2388" spans="1:34" x14ac:dyDescent="0.25">
      <c r="A2388" s="51"/>
      <c r="B2388" s="6"/>
      <c r="C2388" s="6"/>
      <c r="D2388" s="6"/>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6"/>
      <c r="AG2388" s="6"/>
      <c r="AH2388" s="6"/>
    </row>
    <row r="2389" spans="1:34" x14ac:dyDescent="0.25">
      <c r="A2389" s="51"/>
      <c r="B2389" s="6"/>
      <c r="C2389" s="6"/>
      <c r="D2389" s="6"/>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6"/>
      <c r="AG2389" s="6"/>
      <c r="AH2389" s="6"/>
    </row>
    <row r="2390" spans="1:34" x14ac:dyDescent="0.25">
      <c r="A2390" s="51"/>
      <c r="B2390" s="6"/>
      <c r="C2390" s="6"/>
      <c r="D2390" s="6"/>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6"/>
      <c r="AG2390" s="6"/>
      <c r="AH2390" s="6"/>
    </row>
    <row r="2391" spans="1:34" x14ac:dyDescent="0.25">
      <c r="A2391" s="51"/>
      <c r="B2391" s="6"/>
      <c r="C2391" s="6"/>
      <c r="D2391" s="6"/>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6"/>
      <c r="AG2391" s="6"/>
      <c r="AH2391" s="6"/>
    </row>
    <row r="2392" spans="1:34" x14ac:dyDescent="0.25">
      <c r="A2392" s="51"/>
      <c r="B2392" s="6"/>
      <c r="C2392" s="6"/>
      <c r="D2392" s="6"/>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6"/>
      <c r="AG2392" s="6"/>
      <c r="AH2392" s="6"/>
    </row>
    <row r="2393" spans="1:34" x14ac:dyDescent="0.25">
      <c r="A2393" s="51"/>
      <c r="B2393" s="6"/>
      <c r="C2393" s="6"/>
      <c r="D2393" s="6"/>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6"/>
      <c r="AG2393" s="6"/>
      <c r="AH2393" s="6"/>
    </row>
    <row r="2394" spans="1:34" x14ac:dyDescent="0.25">
      <c r="A2394" s="51"/>
      <c r="B2394" s="6"/>
      <c r="C2394" s="6"/>
      <c r="D2394" s="6"/>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6"/>
      <c r="AG2394" s="6"/>
      <c r="AH2394" s="6"/>
    </row>
    <row r="2395" spans="1:34" x14ac:dyDescent="0.25">
      <c r="A2395" s="51"/>
      <c r="B2395" s="6"/>
      <c r="C2395" s="6"/>
      <c r="D2395" s="6"/>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6"/>
      <c r="AG2395" s="6"/>
      <c r="AH2395" s="6"/>
    </row>
    <row r="2396" spans="1:34" x14ac:dyDescent="0.25">
      <c r="A2396" s="51"/>
      <c r="B2396" s="6"/>
      <c r="C2396" s="6"/>
      <c r="D2396" s="6"/>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6"/>
      <c r="AG2396" s="6"/>
      <c r="AH2396" s="6"/>
    </row>
    <row r="2397" spans="1:34" x14ac:dyDescent="0.25">
      <c r="A2397" s="51"/>
      <c r="B2397" s="6"/>
      <c r="C2397" s="6"/>
      <c r="D2397" s="6"/>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6"/>
      <c r="AG2397" s="6"/>
      <c r="AH2397" s="6"/>
    </row>
    <row r="2398" spans="1:34" x14ac:dyDescent="0.25">
      <c r="A2398" s="51"/>
      <c r="B2398" s="6"/>
      <c r="C2398" s="6"/>
      <c r="D2398" s="6"/>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6"/>
      <c r="AG2398" s="6"/>
      <c r="AH2398" s="6"/>
    </row>
    <row r="2399" spans="1:34" x14ac:dyDescent="0.25">
      <c r="A2399" s="51"/>
      <c r="B2399" s="6"/>
      <c r="C2399" s="6"/>
      <c r="D2399" s="6"/>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6"/>
      <c r="AG2399" s="6"/>
      <c r="AH2399" s="6"/>
    </row>
    <row r="2400" spans="1:34" x14ac:dyDescent="0.25">
      <c r="A2400" s="51"/>
      <c r="B2400" s="6"/>
      <c r="C2400" s="6"/>
      <c r="D2400" s="6"/>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6"/>
      <c r="AG2400" s="6"/>
      <c r="AH2400" s="6"/>
    </row>
    <row r="2401" spans="1:34" x14ac:dyDescent="0.25">
      <c r="A2401" s="51"/>
      <c r="B2401" s="6"/>
      <c r="C2401" s="6"/>
      <c r="D2401" s="6"/>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6"/>
      <c r="AG2401" s="6"/>
      <c r="AH2401" s="6"/>
    </row>
    <row r="2402" spans="1:34" x14ac:dyDescent="0.25">
      <c r="A2402" s="51"/>
      <c r="B2402" s="6"/>
      <c r="C2402" s="6"/>
      <c r="D2402" s="6"/>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6"/>
      <c r="AG2402" s="6"/>
      <c r="AH2402" s="6"/>
    </row>
    <row r="2403" spans="1:34" x14ac:dyDescent="0.25">
      <c r="A2403" s="51"/>
      <c r="B2403" s="6"/>
      <c r="C2403" s="6"/>
      <c r="D2403" s="6"/>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6"/>
      <c r="AG2403" s="6"/>
      <c r="AH2403" s="6"/>
    </row>
    <row r="2404" spans="1:34" x14ac:dyDescent="0.25">
      <c r="A2404" s="51"/>
      <c r="B2404" s="6"/>
      <c r="C2404" s="6"/>
      <c r="D2404" s="6"/>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6"/>
      <c r="AG2404" s="6"/>
      <c r="AH2404" s="6"/>
    </row>
    <row r="2405" spans="1:34" x14ac:dyDescent="0.25">
      <c r="A2405" s="51"/>
      <c r="B2405" s="6"/>
      <c r="C2405" s="6"/>
      <c r="D2405" s="6"/>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6"/>
      <c r="AG2405" s="6"/>
      <c r="AH2405" s="6"/>
    </row>
    <row r="2406" spans="1:34" x14ac:dyDescent="0.25">
      <c r="A2406" s="51"/>
      <c r="B2406" s="6"/>
      <c r="C2406" s="6"/>
      <c r="D2406" s="6"/>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6"/>
      <c r="AG2406" s="6"/>
      <c r="AH2406" s="6"/>
    </row>
    <row r="2407" spans="1:34" x14ac:dyDescent="0.25">
      <c r="A2407" s="51"/>
      <c r="B2407" s="6"/>
      <c r="C2407" s="6"/>
      <c r="D2407" s="6"/>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6"/>
      <c r="AG2407" s="6"/>
      <c r="AH2407" s="6"/>
    </row>
    <row r="2408" spans="1:34" x14ac:dyDescent="0.25">
      <c r="A2408" s="51"/>
      <c r="B2408" s="6"/>
      <c r="C2408" s="6"/>
      <c r="D2408" s="6"/>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6"/>
      <c r="AG2408" s="6"/>
      <c r="AH2408" s="6"/>
    </row>
    <row r="2409" spans="1:34" x14ac:dyDescent="0.25">
      <c r="A2409" s="51"/>
      <c r="B2409" s="6"/>
      <c r="C2409" s="6"/>
      <c r="D2409" s="6"/>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6"/>
      <c r="AG2409" s="6"/>
      <c r="AH2409" s="6"/>
    </row>
    <row r="2410" spans="1:34" x14ac:dyDescent="0.25">
      <c r="A2410" s="51"/>
      <c r="B2410" s="6"/>
      <c r="C2410" s="6"/>
      <c r="D2410" s="6"/>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6"/>
      <c r="AG2410" s="6"/>
      <c r="AH2410" s="6"/>
    </row>
    <row r="2411" spans="1:34" x14ac:dyDescent="0.25">
      <c r="A2411" s="51"/>
      <c r="B2411" s="6"/>
      <c r="C2411" s="6"/>
      <c r="D2411" s="6"/>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6"/>
      <c r="AG2411" s="6"/>
      <c r="AH2411" s="6"/>
    </row>
    <row r="2412" spans="1:34" x14ac:dyDescent="0.25">
      <c r="A2412" s="51"/>
      <c r="B2412" s="6"/>
      <c r="C2412" s="6"/>
      <c r="D2412" s="6"/>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6"/>
      <c r="AG2412" s="6"/>
      <c r="AH2412" s="6"/>
    </row>
    <row r="2413" spans="1:34" x14ac:dyDescent="0.25">
      <c r="A2413" s="51"/>
      <c r="B2413" s="6"/>
      <c r="C2413" s="6"/>
      <c r="D2413" s="6"/>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6"/>
      <c r="AG2413" s="6"/>
      <c r="AH2413" s="6"/>
    </row>
    <row r="2414" spans="1:34" x14ac:dyDescent="0.25">
      <c r="A2414" s="51"/>
      <c r="B2414" s="6"/>
      <c r="C2414" s="6"/>
      <c r="D2414" s="6"/>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6"/>
      <c r="AG2414" s="6"/>
      <c r="AH2414" s="6"/>
    </row>
    <row r="2415" spans="1:34" x14ac:dyDescent="0.25">
      <c r="A2415" s="51"/>
      <c r="B2415" s="6"/>
      <c r="C2415" s="6"/>
      <c r="D2415" s="6"/>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6"/>
      <c r="AG2415" s="6"/>
      <c r="AH2415" s="6"/>
    </row>
    <row r="2416" spans="1:34" x14ac:dyDescent="0.25">
      <c r="A2416" s="51"/>
      <c r="B2416" s="6"/>
      <c r="C2416" s="6"/>
      <c r="D2416" s="6"/>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6"/>
      <c r="AG2416" s="6"/>
      <c r="AH2416" s="6"/>
    </row>
    <row r="2417" spans="1:34" x14ac:dyDescent="0.25">
      <c r="A2417" s="51"/>
      <c r="B2417" s="6"/>
      <c r="C2417" s="6"/>
      <c r="D2417" s="6"/>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6"/>
      <c r="AG2417" s="6"/>
      <c r="AH2417" s="6"/>
    </row>
    <row r="2418" spans="1:34" x14ac:dyDescent="0.25">
      <c r="A2418" s="51"/>
      <c r="B2418" s="6"/>
      <c r="C2418" s="6"/>
      <c r="D2418" s="6"/>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6"/>
      <c r="AG2418" s="6"/>
      <c r="AH2418" s="6"/>
    </row>
    <row r="2419" spans="1:34" x14ac:dyDescent="0.25">
      <c r="A2419" s="51"/>
      <c r="B2419" s="6"/>
      <c r="C2419" s="6"/>
      <c r="D2419" s="6"/>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6"/>
      <c r="AG2419" s="6"/>
      <c r="AH2419" s="6"/>
    </row>
    <row r="2420" spans="1:34" x14ac:dyDescent="0.25">
      <c r="A2420" s="51"/>
      <c r="B2420" s="6"/>
      <c r="C2420" s="6"/>
      <c r="D2420" s="6"/>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6"/>
      <c r="AG2420" s="6"/>
      <c r="AH2420" s="6"/>
    </row>
    <row r="2421" spans="1:34" x14ac:dyDescent="0.25">
      <c r="A2421" s="51"/>
      <c r="B2421" s="6"/>
      <c r="C2421" s="6"/>
      <c r="D2421" s="6"/>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6"/>
      <c r="AG2421" s="6"/>
      <c r="AH2421" s="6"/>
    </row>
    <row r="2422" spans="1:34" x14ac:dyDescent="0.25">
      <c r="A2422" s="51"/>
      <c r="B2422" s="6"/>
      <c r="C2422" s="6"/>
      <c r="D2422" s="6"/>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6"/>
      <c r="AG2422" s="6"/>
      <c r="AH2422" s="6"/>
    </row>
    <row r="2423" spans="1:34" x14ac:dyDescent="0.25">
      <c r="A2423" s="51"/>
      <c r="B2423" s="6"/>
      <c r="C2423" s="6"/>
      <c r="D2423" s="6"/>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6"/>
      <c r="AG2423" s="6"/>
      <c r="AH2423" s="6"/>
    </row>
    <row r="2424" spans="1:34" x14ac:dyDescent="0.25">
      <c r="A2424" s="51"/>
      <c r="B2424" s="6"/>
      <c r="C2424" s="6"/>
      <c r="D2424" s="6"/>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6"/>
      <c r="AG2424" s="6"/>
      <c r="AH2424" s="6"/>
    </row>
    <row r="2425" spans="1:34" x14ac:dyDescent="0.25">
      <c r="A2425" s="51"/>
      <c r="B2425" s="6"/>
      <c r="C2425" s="6"/>
      <c r="D2425" s="6"/>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6"/>
      <c r="AG2425" s="6"/>
      <c r="AH2425" s="6"/>
    </row>
    <row r="2426" spans="1:34" x14ac:dyDescent="0.25">
      <c r="A2426" s="51"/>
      <c r="B2426" s="6"/>
      <c r="C2426" s="6"/>
      <c r="D2426" s="6"/>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6"/>
      <c r="AG2426" s="6"/>
      <c r="AH2426" s="6"/>
    </row>
    <row r="2427" spans="1:34" x14ac:dyDescent="0.25">
      <c r="A2427" s="51"/>
      <c r="B2427" s="6"/>
      <c r="C2427" s="6"/>
      <c r="D2427" s="6"/>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6"/>
      <c r="AG2427" s="6"/>
      <c r="AH2427" s="6"/>
    </row>
    <row r="2428" spans="1:34" x14ac:dyDescent="0.25">
      <c r="A2428" s="51"/>
      <c r="B2428" s="6"/>
      <c r="C2428" s="6"/>
      <c r="D2428" s="6"/>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6"/>
      <c r="AG2428" s="6"/>
      <c r="AH2428" s="6"/>
    </row>
    <row r="2429" spans="1:34" x14ac:dyDescent="0.25">
      <c r="A2429" s="51"/>
      <c r="B2429" s="6"/>
      <c r="C2429" s="6"/>
      <c r="D2429" s="6"/>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6"/>
      <c r="AG2429" s="6"/>
      <c r="AH2429" s="6"/>
    </row>
    <row r="2430" spans="1:34" x14ac:dyDescent="0.25">
      <c r="A2430" s="51"/>
      <c r="B2430" s="6"/>
      <c r="C2430" s="6"/>
      <c r="D2430" s="6"/>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6"/>
      <c r="AG2430" s="6"/>
      <c r="AH2430" s="6"/>
    </row>
    <row r="2431" spans="1:34" x14ac:dyDescent="0.25">
      <c r="A2431" s="51"/>
      <c r="B2431" s="6"/>
      <c r="C2431" s="6"/>
      <c r="D2431" s="6"/>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6"/>
      <c r="AG2431" s="6"/>
      <c r="AH2431" s="6"/>
    </row>
    <row r="2432" spans="1:34" x14ac:dyDescent="0.25">
      <c r="A2432" s="51"/>
      <c r="B2432" s="6"/>
      <c r="C2432" s="6"/>
      <c r="D2432" s="6"/>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6"/>
      <c r="AG2432" s="6"/>
      <c r="AH2432" s="6"/>
    </row>
    <row r="2433" spans="1:34" x14ac:dyDescent="0.25">
      <c r="A2433" s="51"/>
      <c r="B2433" s="6"/>
      <c r="C2433" s="6"/>
      <c r="D2433" s="6"/>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6"/>
      <c r="AG2433" s="6"/>
      <c r="AH2433" s="6"/>
    </row>
    <row r="2434" spans="1:34" x14ac:dyDescent="0.25">
      <c r="A2434" s="51"/>
      <c r="B2434" s="6"/>
      <c r="C2434" s="6"/>
      <c r="D2434" s="6"/>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6"/>
      <c r="AG2434" s="6"/>
      <c r="AH2434" s="6"/>
    </row>
    <row r="2435" spans="1:34" x14ac:dyDescent="0.25">
      <c r="A2435" s="51"/>
      <c r="B2435" s="6"/>
      <c r="C2435" s="6"/>
      <c r="D2435" s="6"/>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6"/>
      <c r="AG2435" s="6"/>
      <c r="AH2435" s="6"/>
    </row>
    <row r="2436" spans="1:34" x14ac:dyDescent="0.25">
      <c r="A2436" s="51"/>
      <c r="B2436" s="6"/>
      <c r="C2436" s="6"/>
      <c r="D2436" s="6"/>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6"/>
      <c r="AG2436" s="6"/>
      <c r="AH2436" s="6"/>
    </row>
    <row r="2437" spans="1:34" x14ac:dyDescent="0.25">
      <c r="A2437" s="51"/>
      <c r="B2437" s="6"/>
      <c r="C2437" s="6"/>
      <c r="D2437" s="6"/>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6"/>
      <c r="AG2437" s="6"/>
      <c r="AH2437" s="6"/>
    </row>
    <row r="2438" spans="1:34" x14ac:dyDescent="0.25">
      <c r="A2438" s="51"/>
      <c r="B2438" s="6"/>
      <c r="C2438" s="6"/>
      <c r="D2438" s="6"/>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6"/>
      <c r="AG2438" s="6"/>
      <c r="AH2438" s="6"/>
    </row>
    <row r="2439" spans="1:34" x14ac:dyDescent="0.25">
      <c r="A2439" s="51"/>
      <c r="B2439" s="6"/>
      <c r="C2439" s="6"/>
      <c r="D2439" s="6"/>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6"/>
      <c r="AG2439" s="6"/>
      <c r="AH2439" s="6"/>
    </row>
    <row r="2440" spans="1:34" x14ac:dyDescent="0.25">
      <c r="A2440" s="51"/>
      <c r="B2440" s="6"/>
      <c r="C2440" s="6"/>
      <c r="D2440" s="6"/>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6"/>
      <c r="AG2440" s="6"/>
      <c r="AH2440" s="6"/>
    </row>
    <row r="2441" spans="1:34" x14ac:dyDescent="0.25">
      <c r="A2441" s="51"/>
      <c r="B2441" s="6"/>
      <c r="C2441" s="6"/>
      <c r="D2441" s="6"/>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6"/>
      <c r="AG2441" s="6"/>
      <c r="AH2441" s="6"/>
    </row>
    <row r="2442" spans="1:34" x14ac:dyDescent="0.25">
      <c r="A2442" s="51"/>
      <c r="B2442" s="6"/>
      <c r="C2442" s="6"/>
      <c r="D2442" s="6"/>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6"/>
      <c r="AG2442" s="6"/>
      <c r="AH2442" s="6"/>
    </row>
    <row r="2443" spans="1:34" x14ac:dyDescent="0.25">
      <c r="A2443" s="51"/>
      <c r="B2443" s="6"/>
      <c r="C2443" s="6"/>
      <c r="D2443" s="6"/>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6"/>
      <c r="AG2443" s="6"/>
      <c r="AH2443" s="6"/>
    </row>
    <row r="2444" spans="1:34" x14ac:dyDescent="0.25">
      <c r="A2444" s="51"/>
      <c r="B2444" s="6"/>
      <c r="C2444" s="6"/>
      <c r="D2444" s="6"/>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6"/>
      <c r="AG2444" s="6"/>
      <c r="AH2444" s="6"/>
    </row>
    <row r="2445" spans="1:34" x14ac:dyDescent="0.25">
      <c r="A2445" s="51"/>
      <c r="B2445" s="6"/>
      <c r="C2445" s="6"/>
      <c r="D2445" s="6"/>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6"/>
      <c r="AG2445" s="6"/>
      <c r="AH2445" s="6"/>
    </row>
    <row r="2446" spans="1:34" x14ac:dyDescent="0.25">
      <c r="A2446" s="51"/>
      <c r="B2446" s="6"/>
      <c r="C2446" s="6"/>
      <c r="D2446" s="6"/>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6"/>
      <c r="AG2446" s="6"/>
      <c r="AH2446" s="6"/>
    </row>
    <row r="2447" spans="1:34" x14ac:dyDescent="0.25">
      <c r="A2447" s="51"/>
      <c r="B2447" s="6"/>
      <c r="C2447" s="6"/>
      <c r="D2447" s="6"/>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6"/>
      <c r="AG2447" s="6"/>
      <c r="AH2447" s="6"/>
    </row>
    <row r="2448" spans="1:34" x14ac:dyDescent="0.25">
      <c r="A2448" s="51"/>
      <c r="B2448" s="6"/>
      <c r="C2448" s="6"/>
      <c r="D2448" s="6"/>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6"/>
      <c r="AG2448" s="6"/>
      <c r="AH2448" s="6"/>
    </row>
    <row r="2449" spans="1:34" x14ac:dyDescent="0.25">
      <c r="A2449" s="51"/>
      <c r="B2449" s="6"/>
      <c r="C2449" s="6"/>
      <c r="D2449" s="6"/>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6"/>
      <c r="AG2449" s="6"/>
      <c r="AH2449" s="6"/>
    </row>
    <row r="2450" spans="1:34" x14ac:dyDescent="0.25">
      <c r="A2450" s="51"/>
      <c r="B2450" s="6"/>
      <c r="C2450" s="6"/>
      <c r="D2450" s="6"/>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6"/>
      <c r="AG2450" s="6"/>
      <c r="AH2450" s="6"/>
    </row>
    <row r="2451" spans="1:34" x14ac:dyDescent="0.25">
      <c r="A2451" s="51"/>
      <c r="B2451" s="6"/>
      <c r="C2451" s="6"/>
      <c r="D2451" s="6"/>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6"/>
      <c r="AG2451" s="6"/>
      <c r="AH2451" s="6"/>
    </row>
    <row r="2452" spans="1:34" x14ac:dyDescent="0.25">
      <c r="A2452" s="51"/>
      <c r="B2452" s="6"/>
      <c r="C2452" s="6"/>
      <c r="D2452" s="6"/>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6"/>
      <c r="AG2452" s="6"/>
      <c r="AH2452" s="6"/>
    </row>
    <row r="2453" spans="1:34" x14ac:dyDescent="0.25">
      <c r="A2453" s="51"/>
      <c r="B2453" s="6"/>
      <c r="C2453" s="6"/>
      <c r="D2453" s="6"/>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6"/>
      <c r="AG2453" s="6"/>
      <c r="AH2453" s="6"/>
    </row>
    <row r="2454" spans="1:34" x14ac:dyDescent="0.25">
      <c r="A2454" s="51"/>
      <c r="B2454" s="6"/>
      <c r="C2454" s="6"/>
      <c r="D2454" s="6"/>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6"/>
      <c r="AG2454" s="6"/>
      <c r="AH2454" s="6"/>
    </row>
    <row r="2455" spans="1:34" x14ac:dyDescent="0.25">
      <c r="A2455" s="51"/>
      <c r="B2455" s="6"/>
      <c r="C2455" s="6"/>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row>
    <row r="2456" spans="1:34" x14ac:dyDescent="0.25">
      <c r="A2456" s="51"/>
      <c r="B2456" s="6"/>
      <c r="C2456" s="6"/>
      <c r="D2456" s="6"/>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6"/>
      <c r="AG2456" s="6"/>
      <c r="AH2456" s="6"/>
    </row>
    <row r="2457" spans="1:34" x14ac:dyDescent="0.25">
      <c r="A2457" s="51"/>
      <c r="B2457" s="6"/>
      <c r="C2457" s="6"/>
      <c r="D2457" s="6"/>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6"/>
      <c r="AG2457" s="6"/>
      <c r="AH2457" s="6"/>
    </row>
    <row r="2458" spans="1:34" x14ac:dyDescent="0.25">
      <c r="A2458" s="51"/>
      <c r="B2458" s="6"/>
      <c r="C2458" s="6"/>
      <c r="D2458" s="6"/>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6"/>
      <c r="AG2458" s="6"/>
      <c r="AH2458" s="6"/>
    </row>
    <row r="2459" spans="1:34" x14ac:dyDescent="0.25">
      <c r="A2459" s="51"/>
      <c r="B2459" s="6"/>
      <c r="C2459" s="6"/>
      <c r="D2459" s="6"/>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6"/>
      <c r="AG2459" s="6"/>
      <c r="AH2459" s="6"/>
    </row>
    <row r="2460" spans="1:34" x14ac:dyDescent="0.25">
      <c r="A2460" s="51"/>
      <c r="B2460" s="6"/>
      <c r="C2460" s="6"/>
      <c r="D2460" s="6"/>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6"/>
      <c r="AG2460" s="6"/>
      <c r="AH2460" s="6"/>
    </row>
    <row r="2461" spans="1:34" x14ac:dyDescent="0.25">
      <c r="A2461" s="51"/>
      <c r="B2461" s="6"/>
      <c r="C2461" s="6"/>
      <c r="D2461" s="6"/>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6"/>
      <c r="AG2461" s="6"/>
      <c r="AH2461" s="6"/>
    </row>
    <row r="2462" spans="1:34" x14ac:dyDescent="0.25">
      <c r="A2462" s="51"/>
      <c r="B2462" s="6"/>
      <c r="C2462" s="6"/>
      <c r="D2462" s="6"/>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6"/>
      <c r="AG2462" s="6"/>
      <c r="AH2462" s="6"/>
    </row>
    <row r="2463" spans="1:34" x14ac:dyDescent="0.25">
      <c r="A2463" s="51"/>
      <c r="B2463" s="6"/>
      <c r="C2463" s="6"/>
      <c r="D2463" s="6"/>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6"/>
      <c r="AG2463" s="6"/>
      <c r="AH2463" s="6"/>
    </row>
    <row r="2464" spans="1:34" x14ac:dyDescent="0.25">
      <c r="A2464" s="51"/>
      <c r="B2464" s="6"/>
      <c r="C2464" s="6"/>
      <c r="D2464" s="6"/>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6"/>
      <c r="AG2464" s="6"/>
      <c r="AH2464" s="6"/>
    </row>
    <row r="2465" spans="1:34" x14ac:dyDescent="0.25">
      <c r="A2465" s="51"/>
      <c r="B2465" s="6"/>
      <c r="C2465" s="6"/>
      <c r="D2465" s="6"/>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6"/>
      <c r="AG2465" s="6"/>
      <c r="AH2465" s="6"/>
    </row>
    <row r="2466" spans="1:34" x14ac:dyDescent="0.25">
      <c r="A2466" s="51"/>
      <c r="B2466" s="6"/>
      <c r="C2466" s="6"/>
      <c r="D2466" s="6"/>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6"/>
      <c r="AG2466" s="6"/>
      <c r="AH2466" s="6"/>
    </row>
    <row r="2467" spans="1:34" x14ac:dyDescent="0.25">
      <c r="A2467" s="51"/>
      <c r="B2467" s="6"/>
      <c r="C2467" s="6"/>
      <c r="D2467" s="6"/>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6"/>
      <c r="AG2467" s="6"/>
      <c r="AH2467" s="6"/>
    </row>
    <row r="2468" spans="1:34" x14ac:dyDescent="0.25">
      <c r="A2468" s="51"/>
      <c r="B2468" s="6"/>
      <c r="C2468" s="6"/>
      <c r="D2468" s="6"/>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6"/>
      <c r="AG2468" s="6"/>
      <c r="AH2468" s="6"/>
    </row>
    <row r="2469" spans="1:34" x14ac:dyDescent="0.25">
      <c r="A2469" s="51"/>
      <c r="B2469" s="6"/>
      <c r="C2469" s="6"/>
      <c r="D2469" s="6"/>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6"/>
      <c r="AG2469" s="6"/>
      <c r="AH2469" s="6"/>
    </row>
    <row r="2470" spans="1:34" x14ac:dyDescent="0.25">
      <c r="A2470" s="51"/>
      <c r="B2470" s="6"/>
      <c r="C2470" s="6"/>
      <c r="D2470" s="6"/>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6"/>
      <c r="AG2470" s="6"/>
      <c r="AH2470" s="6"/>
    </row>
    <row r="2471" spans="1:34" x14ac:dyDescent="0.25">
      <c r="A2471" s="51"/>
      <c r="B2471" s="6"/>
      <c r="C2471" s="6"/>
      <c r="D2471" s="6"/>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6"/>
      <c r="AG2471" s="6"/>
      <c r="AH2471" s="6"/>
    </row>
    <row r="2472" spans="1:34" x14ac:dyDescent="0.25">
      <c r="A2472" s="51"/>
      <c r="B2472" s="6"/>
      <c r="C2472" s="6"/>
      <c r="D2472" s="6"/>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6"/>
      <c r="AG2472" s="6"/>
      <c r="AH2472" s="6"/>
    </row>
    <row r="2473" spans="1:34" x14ac:dyDescent="0.25">
      <c r="A2473" s="51"/>
      <c r="B2473" s="6"/>
      <c r="C2473" s="6"/>
      <c r="D2473" s="6"/>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6"/>
      <c r="AG2473" s="6"/>
      <c r="AH2473" s="6"/>
    </row>
    <row r="2474" spans="1:34" x14ac:dyDescent="0.25">
      <c r="A2474" s="51"/>
      <c r="B2474" s="6"/>
      <c r="C2474" s="6"/>
      <c r="D2474" s="6"/>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6"/>
      <c r="AG2474" s="6"/>
      <c r="AH2474" s="6"/>
    </row>
    <row r="2475" spans="1:34" x14ac:dyDescent="0.25">
      <c r="A2475" s="51"/>
      <c r="B2475" s="6"/>
      <c r="C2475" s="6"/>
      <c r="D2475" s="6"/>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6"/>
      <c r="AG2475" s="6"/>
      <c r="AH2475" s="6"/>
    </row>
    <row r="2476" spans="1:34" x14ac:dyDescent="0.25">
      <c r="A2476" s="51"/>
      <c r="B2476" s="6"/>
      <c r="C2476" s="6"/>
      <c r="D2476" s="6"/>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6"/>
      <c r="AG2476" s="6"/>
      <c r="AH2476" s="6"/>
    </row>
    <row r="2477" spans="1:34" x14ac:dyDescent="0.25">
      <c r="A2477" s="51"/>
      <c r="B2477" s="6"/>
      <c r="C2477" s="6"/>
      <c r="D2477" s="6"/>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6"/>
      <c r="AG2477" s="6"/>
      <c r="AH2477" s="6"/>
    </row>
    <row r="2478" spans="1:34" x14ac:dyDescent="0.25">
      <c r="A2478" s="51"/>
      <c r="B2478" s="6"/>
      <c r="C2478" s="6"/>
      <c r="D2478" s="6"/>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6"/>
      <c r="AG2478" s="6"/>
      <c r="AH2478" s="6"/>
    </row>
    <row r="2479" spans="1:34" x14ac:dyDescent="0.25">
      <c r="A2479" s="51"/>
      <c r="B2479" s="6"/>
      <c r="C2479" s="6"/>
      <c r="D2479" s="6"/>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6"/>
      <c r="AG2479" s="6"/>
      <c r="AH2479" s="6"/>
    </row>
    <row r="2480" spans="1:34" x14ac:dyDescent="0.25">
      <c r="A2480" s="51"/>
      <c r="B2480" s="6"/>
      <c r="C2480" s="6"/>
      <c r="D2480" s="6"/>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6"/>
      <c r="AG2480" s="6"/>
      <c r="AH2480" s="6"/>
    </row>
    <row r="2481" spans="1:34" x14ac:dyDescent="0.25">
      <c r="A2481" s="51"/>
      <c r="B2481" s="6"/>
      <c r="C2481" s="6"/>
      <c r="D2481" s="6"/>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6"/>
      <c r="AG2481" s="6"/>
      <c r="AH2481" s="6"/>
    </row>
    <row r="2482" spans="1:34" x14ac:dyDescent="0.25">
      <c r="A2482" s="51"/>
      <c r="B2482" s="6"/>
      <c r="C2482" s="6"/>
      <c r="D2482" s="6"/>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6"/>
      <c r="AG2482" s="6"/>
      <c r="AH2482" s="6"/>
    </row>
    <row r="2483" spans="1:34" x14ac:dyDescent="0.25">
      <c r="A2483" s="51"/>
      <c r="B2483" s="6"/>
      <c r="C2483" s="6"/>
      <c r="D2483" s="6"/>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6"/>
      <c r="AG2483" s="6"/>
      <c r="AH2483" s="6"/>
    </row>
    <row r="2484" spans="1:34" x14ac:dyDescent="0.25">
      <c r="A2484" s="51"/>
      <c r="B2484" s="6"/>
      <c r="C2484" s="6"/>
      <c r="D2484" s="6"/>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6"/>
      <c r="AG2484" s="6"/>
      <c r="AH2484" s="6"/>
    </row>
    <row r="2485" spans="1:34" x14ac:dyDescent="0.25">
      <c r="A2485" s="51"/>
      <c r="B2485" s="6"/>
      <c r="C2485" s="6"/>
      <c r="D2485" s="6"/>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6"/>
      <c r="AG2485" s="6"/>
      <c r="AH2485" s="6"/>
    </row>
    <row r="2486" spans="1:34" x14ac:dyDescent="0.25">
      <c r="A2486" s="51"/>
      <c r="B2486" s="6"/>
      <c r="C2486" s="6"/>
      <c r="D2486" s="6"/>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6"/>
      <c r="AG2486" s="6"/>
      <c r="AH2486" s="6"/>
    </row>
    <row r="2487" spans="1:34" x14ac:dyDescent="0.25">
      <c r="A2487" s="51"/>
      <c r="B2487" s="6"/>
      <c r="C2487" s="6"/>
      <c r="D2487" s="6"/>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6"/>
      <c r="AG2487" s="6"/>
      <c r="AH2487" s="6"/>
    </row>
    <row r="2488" spans="1:34" x14ac:dyDescent="0.25">
      <c r="A2488" s="51"/>
      <c r="B2488" s="6"/>
      <c r="C2488" s="6"/>
      <c r="D2488" s="6"/>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6"/>
      <c r="AG2488" s="6"/>
      <c r="AH2488" s="6"/>
    </row>
    <row r="2489" spans="1:34" x14ac:dyDescent="0.25">
      <c r="A2489" s="51"/>
      <c r="B2489" s="6"/>
      <c r="C2489" s="6"/>
      <c r="D2489" s="6"/>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6"/>
      <c r="AG2489" s="6"/>
      <c r="AH2489" s="6"/>
    </row>
    <row r="2490" spans="1:34" x14ac:dyDescent="0.25">
      <c r="A2490" s="51"/>
      <c r="B2490" s="6"/>
      <c r="C2490" s="6"/>
      <c r="D2490" s="6"/>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6"/>
      <c r="AG2490" s="6"/>
      <c r="AH2490" s="6"/>
    </row>
    <row r="2491" spans="1:34" x14ac:dyDescent="0.25">
      <c r="A2491" s="51"/>
      <c r="B2491" s="6"/>
      <c r="C2491" s="6"/>
      <c r="D2491" s="6"/>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6"/>
      <c r="AG2491" s="6"/>
      <c r="AH2491" s="6"/>
    </row>
    <row r="2492" spans="1:34" x14ac:dyDescent="0.25">
      <c r="A2492" s="51"/>
      <c r="B2492" s="6"/>
      <c r="C2492" s="6"/>
      <c r="D2492" s="6"/>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6"/>
      <c r="AG2492" s="6"/>
      <c r="AH2492" s="6"/>
    </row>
    <row r="2493" spans="1:34" x14ac:dyDescent="0.25">
      <c r="A2493" s="51"/>
      <c r="B2493" s="6"/>
      <c r="C2493" s="6"/>
      <c r="D2493" s="6"/>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6"/>
      <c r="AG2493" s="6"/>
      <c r="AH2493" s="6"/>
    </row>
    <row r="2494" spans="1:34" x14ac:dyDescent="0.25">
      <c r="A2494" s="51"/>
      <c r="B2494" s="6"/>
      <c r="C2494" s="6"/>
      <c r="D2494" s="6"/>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6"/>
      <c r="AG2494" s="6"/>
      <c r="AH2494" s="6"/>
    </row>
    <row r="2495" spans="1:34" x14ac:dyDescent="0.25">
      <c r="A2495" s="51"/>
      <c r="B2495" s="6"/>
      <c r="C2495" s="6"/>
      <c r="D2495" s="6"/>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6"/>
      <c r="AG2495" s="6"/>
      <c r="AH2495" s="6"/>
    </row>
    <row r="2496" spans="1:34" x14ac:dyDescent="0.25">
      <c r="A2496" s="51"/>
      <c r="B2496" s="6"/>
      <c r="C2496" s="6"/>
      <c r="D2496" s="6"/>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6"/>
      <c r="AG2496" s="6"/>
      <c r="AH2496" s="6"/>
    </row>
    <row r="2497" spans="1:34" x14ac:dyDescent="0.25">
      <c r="A2497" s="51"/>
      <c r="B2497" s="6"/>
      <c r="C2497" s="6"/>
      <c r="D2497" s="6"/>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6"/>
      <c r="AG2497" s="6"/>
      <c r="AH2497" s="6"/>
    </row>
    <row r="2498" spans="1:34" x14ac:dyDescent="0.25">
      <c r="A2498" s="51"/>
      <c r="B2498" s="6"/>
      <c r="C2498" s="6"/>
      <c r="D2498" s="6"/>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6"/>
      <c r="AG2498" s="6"/>
      <c r="AH2498" s="6"/>
    </row>
    <row r="2499" spans="1:34" x14ac:dyDescent="0.25">
      <c r="A2499" s="51"/>
      <c r="B2499" s="6"/>
      <c r="C2499" s="6"/>
      <c r="D2499" s="6"/>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6"/>
      <c r="AG2499" s="6"/>
      <c r="AH2499" s="6"/>
    </row>
    <row r="2500" spans="1:34" x14ac:dyDescent="0.25">
      <c r="A2500" s="51"/>
      <c r="B2500" s="6"/>
      <c r="C2500" s="6"/>
      <c r="D2500" s="6"/>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6"/>
      <c r="AG2500" s="6"/>
      <c r="AH2500" s="6"/>
    </row>
    <row r="2501" spans="1:34" x14ac:dyDescent="0.25">
      <c r="A2501" s="51"/>
      <c r="B2501" s="6"/>
      <c r="C2501" s="6"/>
      <c r="D2501" s="6"/>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6"/>
      <c r="AG2501" s="6"/>
      <c r="AH2501" s="6"/>
    </row>
    <row r="2502" spans="1:34" x14ac:dyDescent="0.25">
      <c r="A2502" s="51"/>
      <c r="B2502" s="6"/>
      <c r="C2502" s="6"/>
      <c r="D2502" s="6"/>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6"/>
      <c r="AG2502" s="6"/>
      <c r="AH2502" s="6"/>
    </row>
    <row r="2503" spans="1:34" x14ac:dyDescent="0.25">
      <c r="A2503" s="51"/>
      <c r="B2503" s="6"/>
      <c r="C2503" s="6"/>
      <c r="D2503" s="6"/>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6"/>
      <c r="AG2503" s="6"/>
      <c r="AH2503" s="6"/>
    </row>
    <row r="2504" spans="1:34" x14ac:dyDescent="0.25">
      <c r="A2504" s="51"/>
      <c r="B2504" s="6"/>
      <c r="C2504" s="6"/>
      <c r="D2504" s="6"/>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6"/>
      <c r="AG2504" s="6"/>
      <c r="AH2504" s="6"/>
    </row>
    <row r="2505" spans="1:34" x14ac:dyDescent="0.25">
      <c r="A2505" s="51"/>
      <c r="B2505" s="6"/>
      <c r="C2505" s="6"/>
      <c r="D2505" s="6"/>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6"/>
      <c r="AG2505" s="6"/>
      <c r="AH2505" s="6"/>
    </row>
    <row r="2506" spans="1:34" x14ac:dyDescent="0.25">
      <c r="A2506" s="51"/>
      <c r="B2506" s="6"/>
      <c r="C2506" s="6"/>
      <c r="D2506" s="6"/>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6"/>
      <c r="AG2506" s="6"/>
      <c r="AH2506" s="6"/>
    </row>
    <row r="2507" spans="1:34" x14ac:dyDescent="0.25">
      <c r="A2507" s="51"/>
      <c r="B2507" s="6"/>
      <c r="C2507" s="6"/>
      <c r="D2507" s="6"/>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6"/>
      <c r="AG2507" s="6"/>
      <c r="AH2507" s="6"/>
    </row>
    <row r="2508" spans="1:34" x14ac:dyDescent="0.25">
      <c r="A2508" s="51"/>
      <c r="B2508" s="6"/>
      <c r="C2508" s="6"/>
      <c r="D2508" s="6"/>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6"/>
      <c r="AG2508" s="6"/>
      <c r="AH2508" s="6"/>
    </row>
    <row r="2509" spans="1:34" x14ac:dyDescent="0.25">
      <c r="A2509" s="51"/>
      <c r="B2509" s="6"/>
      <c r="C2509" s="6"/>
      <c r="D2509" s="6"/>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6"/>
      <c r="AG2509" s="6"/>
      <c r="AH2509" s="6"/>
    </row>
    <row r="2510" spans="1:34" x14ac:dyDescent="0.25">
      <c r="A2510" s="51"/>
      <c r="B2510" s="6"/>
      <c r="C2510" s="6"/>
      <c r="D2510" s="6"/>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6"/>
      <c r="AG2510" s="6"/>
      <c r="AH2510" s="6"/>
    </row>
    <row r="2511" spans="1:34" x14ac:dyDescent="0.25">
      <c r="A2511" s="51"/>
      <c r="B2511" s="6"/>
      <c r="C2511" s="6"/>
      <c r="D2511" s="6"/>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6"/>
      <c r="AG2511" s="6"/>
      <c r="AH2511" s="6"/>
    </row>
    <row r="2512" spans="1:34" x14ac:dyDescent="0.25">
      <c r="A2512" s="51"/>
      <c r="B2512" s="6"/>
      <c r="C2512" s="6"/>
      <c r="D2512" s="6"/>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6"/>
      <c r="AG2512" s="6"/>
      <c r="AH2512" s="6"/>
    </row>
    <row r="2513" spans="1:34" x14ac:dyDescent="0.25">
      <c r="A2513" s="51"/>
      <c r="B2513" s="6"/>
      <c r="C2513" s="6"/>
      <c r="D2513" s="6"/>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6"/>
      <c r="AG2513" s="6"/>
      <c r="AH2513" s="6"/>
    </row>
    <row r="2514" spans="1:34" x14ac:dyDescent="0.25">
      <c r="A2514" s="51"/>
      <c r="B2514" s="6"/>
      <c r="C2514" s="6"/>
      <c r="D2514" s="6"/>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6"/>
      <c r="AG2514" s="6"/>
      <c r="AH2514" s="6"/>
    </row>
    <row r="2515" spans="1:34" x14ac:dyDescent="0.25">
      <c r="A2515" s="51"/>
      <c r="B2515" s="6"/>
      <c r="C2515" s="6"/>
      <c r="D2515" s="6"/>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6"/>
      <c r="AG2515" s="6"/>
      <c r="AH2515" s="6"/>
    </row>
    <row r="2516" spans="1:34" x14ac:dyDescent="0.25">
      <c r="A2516" s="51"/>
      <c r="B2516" s="6"/>
      <c r="C2516" s="6"/>
      <c r="D2516" s="6"/>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6"/>
      <c r="AG2516" s="6"/>
      <c r="AH2516" s="6"/>
    </row>
    <row r="2517" spans="1:34" x14ac:dyDescent="0.25">
      <c r="A2517" s="51"/>
      <c r="B2517" s="6"/>
      <c r="C2517" s="6"/>
      <c r="D2517" s="6"/>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6"/>
      <c r="AG2517" s="6"/>
      <c r="AH2517" s="6"/>
    </row>
    <row r="2518" spans="1:34" x14ac:dyDescent="0.25">
      <c r="A2518" s="51"/>
      <c r="B2518" s="6"/>
      <c r="C2518" s="6"/>
      <c r="D2518" s="6"/>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6"/>
      <c r="AG2518" s="6"/>
      <c r="AH2518" s="6"/>
    </row>
    <row r="2519" spans="1:34" x14ac:dyDescent="0.25">
      <c r="A2519" s="51"/>
      <c r="B2519" s="6"/>
      <c r="C2519" s="6"/>
      <c r="D2519" s="6"/>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6"/>
      <c r="AG2519" s="6"/>
      <c r="AH2519" s="6"/>
    </row>
    <row r="2520" spans="1:34" x14ac:dyDescent="0.25">
      <c r="A2520" s="51"/>
      <c r="B2520" s="6"/>
      <c r="C2520" s="6"/>
      <c r="D2520" s="6"/>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6"/>
      <c r="AG2520" s="6"/>
      <c r="AH2520" s="6"/>
    </row>
    <row r="2521" spans="1:34" x14ac:dyDescent="0.25">
      <c r="A2521" s="51"/>
      <c r="B2521" s="6"/>
      <c r="C2521" s="6"/>
      <c r="D2521" s="6"/>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6"/>
      <c r="AG2521" s="6"/>
      <c r="AH2521" s="6"/>
    </row>
    <row r="2522" spans="1:34" x14ac:dyDescent="0.25">
      <c r="A2522" s="51"/>
      <c r="B2522" s="6"/>
      <c r="C2522" s="6"/>
      <c r="D2522" s="6"/>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6"/>
      <c r="AG2522" s="6"/>
      <c r="AH2522" s="6"/>
    </row>
    <row r="2523" spans="1:34" x14ac:dyDescent="0.25">
      <c r="A2523" s="51"/>
      <c r="B2523" s="6"/>
      <c r="C2523" s="6"/>
      <c r="D2523" s="6"/>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6"/>
      <c r="AG2523" s="6"/>
      <c r="AH2523" s="6"/>
    </row>
    <row r="2524" spans="1:34" x14ac:dyDescent="0.25">
      <c r="A2524" s="51"/>
      <c r="B2524" s="6"/>
      <c r="C2524" s="6"/>
      <c r="D2524" s="6"/>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6"/>
      <c r="AG2524" s="6"/>
      <c r="AH2524" s="6"/>
    </row>
    <row r="2525" spans="1:34" x14ac:dyDescent="0.25">
      <c r="A2525" s="51"/>
      <c r="B2525" s="6"/>
      <c r="C2525" s="6"/>
      <c r="D2525" s="6"/>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6"/>
      <c r="AG2525" s="6"/>
      <c r="AH2525" s="6"/>
    </row>
    <row r="2526" spans="1:34" x14ac:dyDescent="0.25">
      <c r="A2526" s="51"/>
      <c r="B2526" s="6"/>
      <c r="C2526" s="6"/>
      <c r="D2526" s="6"/>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6"/>
      <c r="AG2526" s="6"/>
      <c r="AH2526" s="6"/>
    </row>
    <row r="2527" spans="1:34" x14ac:dyDescent="0.25">
      <c r="A2527" s="51"/>
      <c r="B2527" s="6"/>
      <c r="C2527" s="6"/>
      <c r="D2527" s="6"/>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6"/>
      <c r="AG2527" s="6"/>
      <c r="AH2527" s="6"/>
    </row>
    <row r="2528" spans="1:34" x14ac:dyDescent="0.25">
      <c r="A2528" s="51"/>
      <c r="B2528" s="6"/>
      <c r="C2528" s="6"/>
      <c r="D2528" s="6"/>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6"/>
      <c r="AG2528" s="6"/>
      <c r="AH2528" s="6"/>
    </row>
    <row r="2529" spans="1:34" x14ac:dyDescent="0.25">
      <c r="A2529" s="51"/>
      <c r="B2529" s="6"/>
      <c r="C2529" s="6"/>
      <c r="D2529" s="6"/>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6"/>
      <c r="AG2529" s="6"/>
      <c r="AH2529" s="6"/>
    </row>
    <row r="2530" spans="1:34" x14ac:dyDescent="0.25">
      <c r="A2530" s="51"/>
      <c r="B2530" s="6"/>
      <c r="C2530" s="6"/>
      <c r="D2530" s="6"/>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6"/>
      <c r="AG2530" s="6"/>
      <c r="AH2530" s="6"/>
    </row>
    <row r="2531" spans="1:34" x14ac:dyDescent="0.25">
      <c r="A2531" s="51"/>
      <c r="B2531" s="6"/>
      <c r="C2531" s="6"/>
      <c r="D2531" s="6"/>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6"/>
      <c r="AG2531" s="6"/>
      <c r="AH2531" s="6"/>
    </row>
    <row r="2532" spans="1:34" x14ac:dyDescent="0.25">
      <c r="A2532" s="51"/>
      <c r="B2532" s="6"/>
      <c r="C2532" s="6"/>
      <c r="D2532" s="6"/>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6"/>
      <c r="AG2532" s="6"/>
      <c r="AH2532" s="6"/>
    </row>
    <row r="2533" spans="1:34" x14ac:dyDescent="0.25">
      <c r="A2533" s="51"/>
      <c r="B2533" s="6"/>
      <c r="C2533" s="6"/>
      <c r="D2533" s="6"/>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6"/>
      <c r="AG2533" s="6"/>
      <c r="AH2533" s="6"/>
    </row>
    <row r="2534" spans="1:34" x14ac:dyDescent="0.25">
      <c r="A2534" s="51"/>
      <c r="B2534" s="6"/>
      <c r="C2534" s="6"/>
      <c r="D2534" s="6"/>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6"/>
      <c r="AG2534" s="6"/>
      <c r="AH2534" s="6"/>
    </row>
    <row r="2535" spans="1:34" x14ac:dyDescent="0.25">
      <c r="A2535" s="51"/>
      <c r="B2535" s="6"/>
      <c r="C2535" s="6"/>
      <c r="D2535" s="6"/>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6"/>
      <c r="AG2535" s="6"/>
      <c r="AH2535" s="6"/>
    </row>
    <row r="2536" spans="1:34" x14ac:dyDescent="0.25">
      <c r="A2536" s="51"/>
      <c r="B2536" s="6"/>
      <c r="C2536" s="6"/>
      <c r="D2536" s="6"/>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6"/>
      <c r="AG2536" s="6"/>
      <c r="AH2536" s="6"/>
    </row>
    <row r="2537" spans="1:34" x14ac:dyDescent="0.25">
      <c r="A2537" s="51"/>
      <c r="B2537" s="6"/>
      <c r="C2537" s="6"/>
      <c r="D2537" s="6"/>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6"/>
      <c r="AG2537" s="6"/>
      <c r="AH2537" s="6"/>
    </row>
    <row r="2538" spans="1:34" x14ac:dyDescent="0.25">
      <c r="A2538" s="51"/>
      <c r="B2538" s="6"/>
      <c r="C2538" s="6"/>
      <c r="D2538" s="6"/>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6"/>
      <c r="AG2538" s="6"/>
      <c r="AH2538" s="6"/>
    </row>
    <row r="2539" spans="1:34" x14ac:dyDescent="0.25">
      <c r="A2539" s="51"/>
      <c r="B2539" s="6"/>
      <c r="C2539" s="6"/>
      <c r="D2539" s="6"/>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6"/>
      <c r="AG2539" s="6"/>
      <c r="AH2539" s="6"/>
    </row>
    <row r="2540" spans="1:34" x14ac:dyDescent="0.25">
      <c r="A2540" s="51"/>
      <c r="B2540" s="6"/>
      <c r="C2540" s="6"/>
      <c r="D2540" s="6"/>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6"/>
      <c r="AG2540" s="6"/>
      <c r="AH2540" s="6"/>
    </row>
    <row r="2541" spans="1:34" x14ac:dyDescent="0.25">
      <c r="A2541" s="51"/>
      <c r="B2541" s="6"/>
      <c r="C2541" s="6"/>
      <c r="D2541" s="6"/>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6"/>
      <c r="AG2541" s="6"/>
      <c r="AH2541" s="6"/>
    </row>
    <row r="2542" spans="1:34" x14ac:dyDescent="0.25">
      <c r="A2542" s="51"/>
      <c r="B2542" s="6"/>
      <c r="C2542" s="6"/>
      <c r="D2542" s="6"/>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6"/>
      <c r="AG2542" s="6"/>
      <c r="AH2542" s="6"/>
    </row>
    <row r="2543" spans="1:34" x14ac:dyDescent="0.25">
      <c r="A2543" s="51"/>
      <c r="B2543" s="6"/>
      <c r="C2543" s="6"/>
      <c r="D2543" s="6"/>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6"/>
      <c r="AG2543" s="6"/>
      <c r="AH2543" s="6"/>
    </row>
    <row r="2544" spans="1:34" x14ac:dyDescent="0.25">
      <c r="A2544" s="51"/>
      <c r="B2544" s="6"/>
      <c r="C2544" s="6"/>
      <c r="D2544" s="6"/>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6"/>
      <c r="AG2544" s="6"/>
      <c r="AH2544" s="6"/>
    </row>
    <row r="2545" spans="1:34" x14ac:dyDescent="0.25">
      <c r="A2545" s="51"/>
      <c r="B2545" s="6"/>
      <c r="C2545" s="6"/>
      <c r="D2545" s="6"/>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6"/>
      <c r="AG2545" s="6"/>
      <c r="AH2545" s="6"/>
    </row>
    <row r="2546" spans="1:34" x14ac:dyDescent="0.25">
      <c r="A2546" s="51"/>
      <c r="B2546" s="6"/>
      <c r="C2546" s="6"/>
      <c r="D2546" s="6"/>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6"/>
      <c r="AG2546" s="6"/>
      <c r="AH2546" s="6"/>
    </row>
    <row r="2547" spans="1:34" x14ac:dyDescent="0.25">
      <c r="A2547" s="51"/>
      <c r="B2547" s="6"/>
      <c r="C2547" s="6"/>
      <c r="D2547" s="6"/>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6"/>
      <c r="AG2547" s="6"/>
      <c r="AH2547" s="6"/>
    </row>
    <row r="2548" spans="1:34" x14ac:dyDescent="0.25">
      <c r="A2548" s="51"/>
      <c r="B2548" s="6"/>
      <c r="C2548" s="6"/>
      <c r="D2548" s="6"/>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6"/>
      <c r="AG2548" s="6"/>
      <c r="AH2548" s="6"/>
    </row>
    <row r="2549" spans="1:34" x14ac:dyDescent="0.25">
      <c r="A2549" s="51"/>
      <c r="B2549" s="6"/>
      <c r="C2549" s="6"/>
      <c r="D2549" s="6"/>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6"/>
      <c r="AG2549" s="6"/>
      <c r="AH2549" s="6"/>
    </row>
    <row r="2550" spans="1:34" x14ac:dyDescent="0.25">
      <c r="A2550" s="51"/>
      <c r="B2550" s="6"/>
      <c r="C2550" s="6"/>
      <c r="D2550" s="6"/>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6"/>
      <c r="AG2550" s="6"/>
      <c r="AH2550" s="6"/>
    </row>
    <row r="2551" spans="1:34" x14ac:dyDescent="0.25">
      <c r="A2551" s="51"/>
      <c r="B2551" s="6"/>
      <c r="C2551" s="6"/>
      <c r="D2551" s="6"/>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6"/>
      <c r="AG2551" s="6"/>
      <c r="AH2551" s="6"/>
    </row>
    <row r="2552" spans="1:34" x14ac:dyDescent="0.25">
      <c r="A2552" s="51"/>
      <c r="B2552" s="6"/>
      <c r="C2552" s="6"/>
      <c r="D2552" s="6"/>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6"/>
      <c r="AG2552" s="6"/>
      <c r="AH2552" s="6"/>
    </row>
    <row r="2553" spans="1:34" x14ac:dyDescent="0.25">
      <c r="A2553" s="51"/>
      <c r="B2553" s="6"/>
      <c r="C2553" s="6"/>
      <c r="D2553" s="6"/>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6"/>
      <c r="AG2553" s="6"/>
      <c r="AH2553" s="6"/>
    </row>
    <row r="2554" spans="1:34" x14ac:dyDescent="0.25">
      <c r="A2554" s="51"/>
      <c r="B2554" s="6"/>
      <c r="C2554" s="6"/>
      <c r="D2554" s="6"/>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6"/>
      <c r="AG2554" s="6"/>
      <c r="AH2554" s="6"/>
    </row>
    <row r="2555" spans="1:34" x14ac:dyDescent="0.25">
      <c r="A2555" s="51"/>
      <c r="B2555" s="6"/>
      <c r="C2555" s="6"/>
      <c r="D2555" s="6"/>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6"/>
      <c r="AG2555" s="6"/>
      <c r="AH2555" s="6"/>
    </row>
    <row r="2556" spans="1:34" x14ac:dyDescent="0.25">
      <c r="A2556" s="51"/>
      <c r="B2556" s="6"/>
      <c r="C2556" s="6"/>
      <c r="D2556" s="6"/>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6"/>
      <c r="AG2556" s="6"/>
      <c r="AH2556" s="6"/>
    </row>
    <row r="2557" spans="1:34" x14ac:dyDescent="0.25">
      <c r="A2557" s="51"/>
      <c r="B2557" s="6"/>
      <c r="C2557" s="6"/>
      <c r="D2557" s="6"/>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6"/>
      <c r="AG2557" s="6"/>
      <c r="AH2557" s="6"/>
    </row>
    <row r="2558" spans="1:34" x14ac:dyDescent="0.25">
      <c r="A2558" s="51"/>
      <c r="B2558" s="6"/>
      <c r="C2558" s="6"/>
      <c r="D2558" s="6"/>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6"/>
      <c r="AG2558" s="6"/>
      <c r="AH2558" s="6"/>
    </row>
    <row r="2559" spans="1:34" x14ac:dyDescent="0.25">
      <c r="A2559" s="51"/>
      <c r="B2559" s="6"/>
      <c r="C2559" s="6"/>
      <c r="D2559" s="6"/>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6"/>
      <c r="AG2559" s="6"/>
      <c r="AH2559" s="6"/>
    </row>
    <row r="2560" spans="1:34" x14ac:dyDescent="0.25">
      <c r="A2560" s="51"/>
      <c r="B2560" s="6"/>
      <c r="C2560" s="6"/>
      <c r="D2560" s="6"/>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6"/>
      <c r="AG2560" s="6"/>
      <c r="AH2560" s="6"/>
    </row>
    <row r="2561" spans="1:34" x14ac:dyDescent="0.25">
      <c r="A2561" s="51"/>
      <c r="B2561" s="6"/>
      <c r="C2561" s="6"/>
      <c r="D2561" s="6"/>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6"/>
      <c r="AG2561" s="6"/>
      <c r="AH2561" s="6"/>
    </row>
    <row r="2562" spans="1:34" x14ac:dyDescent="0.25">
      <c r="A2562" s="51"/>
      <c r="B2562" s="6"/>
      <c r="C2562" s="6"/>
      <c r="D2562" s="6"/>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6"/>
      <c r="AG2562" s="6"/>
      <c r="AH2562" s="6"/>
    </row>
    <row r="2563" spans="1:34" x14ac:dyDescent="0.25">
      <c r="A2563" s="51"/>
      <c r="B2563" s="6"/>
      <c r="C2563" s="6"/>
      <c r="D2563" s="6"/>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6"/>
      <c r="AG2563" s="6"/>
      <c r="AH2563" s="6"/>
    </row>
    <row r="2564" spans="1:34" x14ac:dyDescent="0.25">
      <c r="A2564" s="51"/>
      <c r="B2564" s="6"/>
      <c r="C2564" s="6"/>
      <c r="D2564" s="6"/>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6"/>
      <c r="AG2564" s="6"/>
      <c r="AH2564" s="6"/>
    </row>
    <row r="2565" spans="1:34" x14ac:dyDescent="0.25">
      <c r="A2565" s="51"/>
      <c r="B2565" s="6"/>
      <c r="C2565" s="6"/>
      <c r="D2565" s="6"/>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6"/>
      <c r="AG2565" s="6"/>
      <c r="AH2565" s="6"/>
    </row>
    <row r="2566" spans="1:34" x14ac:dyDescent="0.25">
      <c r="A2566" s="51"/>
      <c r="B2566" s="6"/>
      <c r="C2566" s="6"/>
      <c r="D2566" s="6"/>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6"/>
      <c r="AG2566" s="6"/>
      <c r="AH2566" s="6"/>
    </row>
    <row r="2567" spans="1:34" x14ac:dyDescent="0.25">
      <c r="A2567" s="51"/>
      <c r="B2567" s="6"/>
      <c r="C2567" s="6"/>
      <c r="D2567" s="6"/>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6"/>
      <c r="AG2567" s="6"/>
      <c r="AH2567" s="6"/>
    </row>
    <row r="2568" spans="1:34" x14ac:dyDescent="0.25">
      <c r="A2568" s="51"/>
      <c r="B2568" s="6"/>
      <c r="C2568" s="6"/>
      <c r="D2568" s="6"/>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6"/>
      <c r="AG2568" s="6"/>
      <c r="AH2568" s="6"/>
    </row>
    <row r="2569" spans="1:34" x14ac:dyDescent="0.25">
      <c r="A2569" s="51"/>
      <c r="B2569" s="6"/>
      <c r="C2569" s="6"/>
      <c r="D2569" s="6"/>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6"/>
      <c r="AG2569" s="6"/>
      <c r="AH2569" s="6"/>
    </row>
    <row r="2570" spans="1:34" x14ac:dyDescent="0.25">
      <c r="A2570" s="51"/>
      <c r="B2570" s="6"/>
      <c r="C2570" s="6"/>
      <c r="D2570" s="6"/>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6"/>
      <c r="AG2570" s="6"/>
      <c r="AH2570" s="6"/>
    </row>
    <row r="2571" spans="1:34" x14ac:dyDescent="0.25">
      <c r="A2571" s="51"/>
      <c r="B2571" s="6"/>
      <c r="C2571" s="6"/>
      <c r="D2571" s="6"/>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6"/>
      <c r="AG2571" s="6"/>
      <c r="AH2571" s="6"/>
    </row>
    <row r="2572" spans="1:34" x14ac:dyDescent="0.25">
      <c r="A2572" s="51"/>
      <c r="B2572" s="6"/>
      <c r="C2572" s="6"/>
      <c r="D2572" s="6"/>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6"/>
      <c r="AG2572" s="6"/>
      <c r="AH2572" s="6"/>
    </row>
    <row r="2573" spans="1:34" x14ac:dyDescent="0.25">
      <c r="A2573" s="51"/>
      <c r="B2573" s="6"/>
      <c r="C2573" s="6"/>
      <c r="D2573" s="6"/>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6"/>
      <c r="AG2573" s="6"/>
      <c r="AH2573" s="6"/>
    </row>
    <row r="2574" spans="1:34" x14ac:dyDescent="0.25">
      <c r="A2574" s="51"/>
      <c r="B2574" s="6"/>
      <c r="C2574" s="6"/>
      <c r="D2574" s="6"/>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6"/>
      <c r="AG2574" s="6"/>
      <c r="AH2574" s="6"/>
    </row>
    <row r="2575" spans="1:34" x14ac:dyDescent="0.25">
      <c r="A2575" s="51"/>
      <c r="B2575" s="6"/>
      <c r="C2575" s="6"/>
      <c r="D2575" s="6"/>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6"/>
      <c r="AG2575" s="6"/>
      <c r="AH2575" s="6"/>
    </row>
    <row r="2576" spans="1:34" x14ac:dyDescent="0.25">
      <c r="A2576" s="51"/>
      <c r="B2576" s="6"/>
      <c r="C2576" s="6"/>
      <c r="D2576" s="6"/>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6"/>
      <c r="AG2576" s="6"/>
      <c r="AH2576" s="6"/>
    </row>
    <row r="2577" spans="1:34" x14ac:dyDescent="0.25">
      <c r="A2577" s="51"/>
      <c r="B2577" s="6"/>
      <c r="C2577" s="6"/>
      <c r="D2577" s="6"/>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6"/>
      <c r="AG2577" s="6"/>
      <c r="AH2577" s="6"/>
    </row>
    <row r="2578" spans="1:34" x14ac:dyDescent="0.25">
      <c r="A2578" s="51"/>
      <c r="B2578" s="6"/>
      <c r="C2578" s="6"/>
      <c r="D2578" s="6"/>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6"/>
      <c r="AG2578" s="6"/>
      <c r="AH2578" s="6"/>
    </row>
    <row r="2579" spans="1:34" x14ac:dyDescent="0.25">
      <c r="A2579" s="51"/>
      <c r="B2579" s="6"/>
      <c r="C2579" s="6"/>
      <c r="D2579" s="6"/>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6"/>
      <c r="AG2579" s="6"/>
      <c r="AH2579" s="6"/>
    </row>
    <row r="2580" spans="1:34" x14ac:dyDescent="0.25">
      <c r="A2580" s="51"/>
      <c r="B2580" s="6"/>
      <c r="C2580" s="6"/>
      <c r="D2580" s="6"/>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6"/>
      <c r="AG2580" s="6"/>
      <c r="AH2580" s="6"/>
    </row>
    <row r="2581" spans="1:34" x14ac:dyDescent="0.25">
      <c r="A2581" s="51"/>
      <c r="B2581" s="6"/>
      <c r="C2581" s="6"/>
      <c r="D2581" s="6"/>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6"/>
      <c r="AG2581" s="6"/>
      <c r="AH2581" s="6"/>
    </row>
    <row r="2582" spans="1:34" x14ac:dyDescent="0.25">
      <c r="A2582" s="51"/>
      <c r="B2582" s="6"/>
      <c r="C2582" s="6"/>
      <c r="D2582" s="6"/>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6"/>
      <c r="AG2582" s="6"/>
      <c r="AH2582" s="6"/>
    </row>
    <row r="2583" spans="1:34" x14ac:dyDescent="0.25">
      <c r="A2583" s="51"/>
      <c r="B2583" s="6"/>
      <c r="C2583" s="6"/>
      <c r="D2583" s="6"/>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6"/>
      <c r="AG2583" s="6"/>
      <c r="AH2583" s="6"/>
    </row>
    <row r="2584" spans="1:34" x14ac:dyDescent="0.25">
      <c r="A2584" s="51"/>
      <c r="B2584" s="6"/>
      <c r="C2584" s="6"/>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row>
    <row r="2585" spans="1:34" x14ac:dyDescent="0.25">
      <c r="A2585" s="51"/>
      <c r="B2585" s="6"/>
      <c r="C2585" s="6"/>
      <c r="D2585" s="6"/>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6"/>
      <c r="AG2585" s="6"/>
      <c r="AH2585" s="6"/>
    </row>
    <row r="2586" spans="1:34" x14ac:dyDescent="0.25">
      <c r="A2586" s="51"/>
      <c r="B2586" s="6"/>
      <c r="C2586" s="6"/>
      <c r="D2586" s="6"/>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6"/>
      <c r="AG2586" s="6"/>
      <c r="AH2586" s="6"/>
    </row>
    <row r="2587" spans="1:34" x14ac:dyDescent="0.25">
      <c r="A2587" s="51"/>
      <c r="B2587" s="6"/>
      <c r="C2587" s="6"/>
      <c r="D2587" s="6"/>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6"/>
      <c r="AG2587" s="6"/>
      <c r="AH2587" s="6"/>
    </row>
    <row r="2588" spans="1:34" x14ac:dyDescent="0.25">
      <c r="A2588" s="51"/>
      <c r="B2588" s="6"/>
      <c r="C2588" s="6"/>
      <c r="D2588" s="6"/>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6"/>
      <c r="AG2588" s="6"/>
      <c r="AH2588" s="6"/>
    </row>
    <row r="2589" spans="1:34" x14ac:dyDescent="0.25">
      <c r="A2589" s="51"/>
      <c r="B2589" s="6"/>
      <c r="C2589" s="6"/>
      <c r="D2589" s="6"/>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6"/>
      <c r="AG2589" s="6"/>
      <c r="AH2589" s="6"/>
    </row>
    <row r="2590" spans="1:34" x14ac:dyDescent="0.25">
      <c r="A2590" s="51"/>
      <c r="B2590" s="6"/>
      <c r="C2590" s="6"/>
      <c r="D2590" s="6"/>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6"/>
      <c r="AG2590" s="6"/>
      <c r="AH2590" s="6"/>
    </row>
    <row r="2591" spans="1:34" x14ac:dyDescent="0.25">
      <c r="A2591" s="51"/>
      <c r="B2591" s="6"/>
      <c r="C2591" s="6"/>
      <c r="D2591" s="6"/>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6"/>
      <c r="AG2591" s="6"/>
      <c r="AH2591" s="6"/>
    </row>
    <row r="2592" spans="1:34" x14ac:dyDescent="0.25">
      <c r="A2592" s="51"/>
      <c r="B2592" s="6"/>
      <c r="C2592" s="6"/>
      <c r="D2592" s="6"/>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6"/>
      <c r="AG2592" s="6"/>
      <c r="AH2592" s="6"/>
    </row>
    <row r="2593" spans="1:34" x14ac:dyDescent="0.25">
      <c r="A2593" s="51"/>
      <c r="B2593" s="6"/>
      <c r="C2593" s="6"/>
      <c r="D2593" s="6"/>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6"/>
      <c r="AG2593" s="6"/>
      <c r="AH2593" s="6"/>
    </row>
    <row r="2594" spans="1:34" x14ac:dyDescent="0.25">
      <c r="A2594" s="51"/>
      <c r="B2594" s="6"/>
      <c r="C2594" s="6"/>
      <c r="D2594" s="6"/>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6"/>
      <c r="AG2594" s="6"/>
      <c r="AH2594" s="6"/>
    </row>
    <row r="2595" spans="1:34" x14ac:dyDescent="0.25">
      <c r="A2595" s="51"/>
      <c r="B2595" s="6"/>
      <c r="C2595" s="6"/>
      <c r="D2595" s="6"/>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6"/>
      <c r="AG2595" s="6"/>
      <c r="AH2595" s="6"/>
    </row>
    <row r="2596" spans="1:34" x14ac:dyDescent="0.25">
      <c r="A2596" s="51"/>
      <c r="B2596" s="6"/>
      <c r="C2596" s="6"/>
      <c r="D2596" s="6"/>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6"/>
      <c r="AG2596" s="6"/>
      <c r="AH2596" s="6"/>
    </row>
    <row r="2597" spans="1:34" x14ac:dyDescent="0.25">
      <c r="A2597" s="51"/>
      <c r="B2597" s="6"/>
      <c r="C2597" s="6"/>
      <c r="D2597" s="6"/>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6"/>
      <c r="AG2597" s="6"/>
      <c r="AH2597" s="6"/>
    </row>
    <row r="2598" spans="1:34" x14ac:dyDescent="0.25">
      <c r="A2598" s="51"/>
      <c r="B2598" s="6"/>
      <c r="C2598" s="6"/>
      <c r="D2598" s="6"/>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6"/>
      <c r="AG2598" s="6"/>
      <c r="AH2598" s="6"/>
    </row>
    <row r="2599" spans="1:34" x14ac:dyDescent="0.25">
      <c r="A2599" s="51"/>
      <c r="B2599" s="6"/>
      <c r="C2599" s="6"/>
      <c r="D2599" s="6"/>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6"/>
      <c r="AG2599" s="6"/>
      <c r="AH2599" s="6"/>
    </row>
    <row r="2600" spans="1:34" x14ac:dyDescent="0.25">
      <c r="A2600" s="51"/>
      <c r="B2600" s="6"/>
      <c r="C2600" s="6"/>
      <c r="D2600" s="6"/>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6"/>
      <c r="AG2600" s="6"/>
      <c r="AH2600" s="6"/>
    </row>
    <row r="2601" spans="1:34" x14ac:dyDescent="0.25">
      <c r="A2601" s="51"/>
      <c r="B2601" s="6"/>
      <c r="C2601" s="6"/>
      <c r="D2601" s="6"/>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6"/>
      <c r="AG2601" s="6"/>
      <c r="AH2601" s="6"/>
    </row>
    <row r="2602" spans="1:34" x14ac:dyDescent="0.25">
      <c r="A2602" s="51"/>
      <c r="B2602" s="6"/>
      <c r="C2602" s="6"/>
      <c r="D2602" s="6"/>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6"/>
      <c r="AG2602" s="6"/>
      <c r="AH2602" s="6"/>
    </row>
    <row r="2603" spans="1:34" x14ac:dyDescent="0.25">
      <c r="A2603" s="51"/>
      <c r="B2603" s="6"/>
      <c r="C2603" s="6"/>
      <c r="D2603" s="6"/>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6"/>
      <c r="AG2603" s="6"/>
      <c r="AH2603" s="6"/>
    </row>
    <row r="2604" spans="1:34" x14ac:dyDescent="0.25">
      <c r="A2604" s="51"/>
      <c r="B2604" s="6"/>
      <c r="C2604" s="6"/>
      <c r="D2604" s="6"/>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6"/>
      <c r="AG2604" s="6"/>
      <c r="AH2604" s="6"/>
    </row>
    <row r="2605" spans="1:34" x14ac:dyDescent="0.25">
      <c r="A2605" s="51"/>
      <c r="B2605" s="6"/>
      <c r="C2605" s="6"/>
      <c r="D2605" s="6"/>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6"/>
      <c r="AG2605" s="6"/>
      <c r="AH2605" s="6"/>
    </row>
    <row r="2606" spans="1:34" x14ac:dyDescent="0.25">
      <c r="A2606" s="51"/>
      <c r="B2606" s="6"/>
      <c r="C2606" s="6"/>
      <c r="D2606" s="6"/>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6"/>
      <c r="AG2606" s="6"/>
      <c r="AH2606" s="6"/>
    </row>
    <row r="2607" spans="1:34" x14ac:dyDescent="0.25">
      <c r="A2607" s="51"/>
      <c r="B2607" s="6"/>
      <c r="C2607" s="6"/>
      <c r="D2607" s="6"/>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6"/>
      <c r="AG2607" s="6"/>
      <c r="AH2607" s="6"/>
    </row>
    <row r="2608" spans="1:34" x14ac:dyDescent="0.25">
      <c r="A2608" s="51"/>
      <c r="B2608" s="6"/>
      <c r="C2608" s="6"/>
      <c r="D2608" s="6"/>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6"/>
      <c r="AG2608" s="6"/>
      <c r="AH2608" s="6"/>
    </row>
    <row r="2609" spans="1:34" x14ac:dyDescent="0.25">
      <c r="A2609" s="51"/>
      <c r="B2609" s="6"/>
      <c r="C2609" s="6"/>
      <c r="D2609" s="6"/>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6"/>
      <c r="AG2609" s="6"/>
      <c r="AH2609" s="6"/>
    </row>
    <row r="2610" spans="1:34" x14ac:dyDescent="0.25">
      <c r="A2610" s="51"/>
      <c r="B2610" s="6"/>
      <c r="C2610" s="6"/>
      <c r="D2610" s="6"/>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6"/>
      <c r="AG2610" s="6"/>
      <c r="AH2610" s="6"/>
    </row>
    <row r="2611" spans="1:34" x14ac:dyDescent="0.25">
      <c r="A2611" s="51"/>
      <c r="B2611" s="6"/>
      <c r="C2611" s="6"/>
      <c r="D2611" s="6"/>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6"/>
      <c r="AG2611" s="6"/>
      <c r="AH2611" s="6"/>
    </row>
    <row r="2612" spans="1:34" x14ac:dyDescent="0.25">
      <c r="A2612" s="51"/>
      <c r="B2612" s="6"/>
      <c r="C2612" s="6"/>
      <c r="D2612" s="6"/>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6"/>
      <c r="AG2612" s="6"/>
      <c r="AH2612" s="6"/>
    </row>
    <row r="2613" spans="1:34" x14ac:dyDescent="0.25">
      <c r="A2613" s="51"/>
      <c r="B2613" s="6"/>
      <c r="C2613" s="6"/>
      <c r="D2613" s="6"/>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6"/>
      <c r="AG2613" s="6"/>
      <c r="AH2613" s="6"/>
    </row>
    <row r="2614" spans="1:34" x14ac:dyDescent="0.25">
      <c r="A2614" s="51"/>
      <c r="B2614" s="6"/>
      <c r="C2614" s="6"/>
      <c r="D2614" s="6"/>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6"/>
      <c r="AG2614" s="6"/>
      <c r="AH2614" s="6"/>
    </row>
    <row r="2615" spans="1:34" x14ac:dyDescent="0.25">
      <c r="A2615" s="51"/>
      <c r="B2615" s="6"/>
      <c r="C2615" s="6"/>
      <c r="D2615" s="6"/>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6"/>
      <c r="AG2615" s="6"/>
      <c r="AH2615" s="6"/>
    </row>
    <row r="2616" spans="1:34" x14ac:dyDescent="0.25">
      <c r="A2616" s="51"/>
      <c r="B2616" s="6"/>
      <c r="C2616" s="6"/>
      <c r="D2616" s="6"/>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6"/>
      <c r="AG2616" s="6"/>
      <c r="AH2616" s="6"/>
    </row>
    <row r="2617" spans="1:34" x14ac:dyDescent="0.25">
      <c r="A2617" s="51"/>
      <c r="B2617" s="6"/>
      <c r="C2617" s="6"/>
      <c r="D2617" s="6"/>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6"/>
      <c r="AG2617" s="6"/>
      <c r="AH2617" s="6"/>
    </row>
    <row r="2618" spans="1:34" x14ac:dyDescent="0.25">
      <c r="A2618" s="51"/>
      <c r="B2618" s="6"/>
      <c r="C2618" s="6"/>
      <c r="D2618" s="6"/>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6"/>
      <c r="AG2618" s="6"/>
      <c r="AH2618" s="6"/>
    </row>
    <row r="2619" spans="1:34" x14ac:dyDescent="0.25">
      <c r="A2619" s="51"/>
      <c r="B2619" s="6"/>
      <c r="C2619" s="6"/>
      <c r="D2619" s="6"/>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6"/>
      <c r="AG2619" s="6"/>
      <c r="AH2619" s="6"/>
    </row>
    <row r="2620" spans="1:34" x14ac:dyDescent="0.25">
      <c r="A2620" s="51"/>
      <c r="B2620" s="6"/>
      <c r="C2620" s="6"/>
      <c r="D2620" s="6"/>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6"/>
      <c r="AG2620" s="6"/>
      <c r="AH2620" s="6"/>
    </row>
    <row r="2621" spans="1:34" x14ac:dyDescent="0.25">
      <c r="A2621" s="51"/>
      <c r="B2621" s="6"/>
      <c r="C2621" s="6"/>
      <c r="D2621" s="6"/>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6"/>
      <c r="AG2621" s="6"/>
      <c r="AH2621" s="6"/>
    </row>
    <row r="2622" spans="1:34" x14ac:dyDescent="0.25">
      <c r="A2622" s="51"/>
      <c r="B2622" s="6"/>
      <c r="C2622" s="6"/>
      <c r="D2622" s="6"/>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6"/>
      <c r="AG2622" s="6"/>
      <c r="AH2622" s="6"/>
    </row>
    <row r="2623" spans="1:34" x14ac:dyDescent="0.25">
      <c r="A2623" s="51"/>
      <c r="B2623" s="6"/>
      <c r="C2623" s="6"/>
      <c r="D2623" s="6"/>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6"/>
      <c r="AG2623" s="6"/>
      <c r="AH2623" s="6"/>
    </row>
    <row r="2624" spans="1:34" x14ac:dyDescent="0.25">
      <c r="A2624" s="51"/>
      <c r="B2624" s="6"/>
      <c r="C2624" s="6"/>
      <c r="D2624" s="6"/>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6"/>
      <c r="AG2624" s="6"/>
      <c r="AH2624" s="6"/>
    </row>
    <row r="2625" spans="1:34" x14ac:dyDescent="0.25">
      <c r="A2625" s="51"/>
      <c r="B2625" s="6"/>
      <c r="C2625" s="6"/>
      <c r="D2625" s="6"/>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6"/>
      <c r="AG2625" s="6"/>
      <c r="AH2625" s="6"/>
    </row>
    <row r="2626" spans="1:34" x14ac:dyDescent="0.25">
      <c r="A2626" s="51"/>
      <c r="B2626" s="6"/>
      <c r="C2626" s="6"/>
      <c r="D2626" s="6"/>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6"/>
      <c r="AG2626" s="6"/>
      <c r="AH2626" s="6"/>
    </row>
    <row r="2627" spans="1:34" x14ac:dyDescent="0.25">
      <c r="A2627" s="51"/>
      <c r="B2627" s="6"/>
      <c r="C2627" s="6"/>
      <c r="D2627" s="6"/>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6"/>
      <c r="AG2627" s="6"/>
      <c r="AH2627" s="6"/>
    </row>
    <row r="2628" spans="1:34" x14ac:dyDescent="0.25">
      <c r="A2628" s="51"/>
      <c r="B2628" s="6"/>
      <c r="C2628" s="6"/>
      <c r="D2628" s="6"/>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6"/>
      <c r="AG2628" s="6"/>
      <c r="AH2628" s="6"/>
    </row>
    <row r="2629" spans="1:34" x14ac:dyDescent="0.25">
      <c r="A2629" s="51"/>
      <c r="B2629" s="6"/>
      <c r="C2629" s="6"/>
      <c r="D2629" s="6"/>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6"/>
      <c r="AG2629" s="6"/>
      <c r="AH2629" s="6"/>
    </row>
    <row r="2630" spans="1:34" x14ac:dyDescent="0.25">
      <c r="A2630" s="51"/>
      <c r="B2630" s="6"/>
      <c r="C2630" s="6"/>
      <c r="D2630" s="6"/>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6"/>
      <c r="AG2630" s="6"/>
      <c r="AH2630" s="6"/>
    </row>
    <row r="2631" spans="1:34" x14ac:dyDescent="0.25">
      <c r="A2631" s="51"/>
      <c r="B2631" s="6"/>
      <c r="C2631" s="6"/>
      <c r="D2631" s="6"/>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6"/>
      <c r="AG2631" s="6"/>
      <c r="AH2631" s="6"/>
    </row>
    <row r="2632" spans="1:34" x14ac:dyDescent="0.25">
      <c r="A2632" s="51"/>
      <c r="B2632" s="6"/>
      <c r="C2632" s="6"/>
      <c r="D2632" s="6"/>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6"/>
      <c r="AG2632" s="6"/>
      <c r="AH2632" s="6"/>
    </row>
    <row r="2633" spans="1:34" x14ac:dyDescent="0.25">
      <c r="A2633" s="51"/>
      <c r="B2633" s="6"/>
      <c r="C2633" s="6"/>
      <c r="D2633" s="6"/>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6"/>
      <c r="AG2633" s="6"/>
      <c r="AH2633" s="6"/>
    </row>
    <row r="2634" spans="1:34" x14ac:dyDescent="0.25">
      <c r="A2634" s="51"/>
      <c r="B2634" s="6"/>
      <c r="C2634" s="6"/>
      <c r="D2634" s="6"/>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6"/>
      <c r="AG2634" s="6"/>
      <c r="AH2634" s="6"/>
    </row>
    <row r="2635" spans="1:34" x14ac:dyDescent="0.25">
      <c r="A2635" s="51"/>
      <c r="B2635" s="6"/>
      <c r="C2635" s="6"/>
      <c r="D2635" s="6"/>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6"/>
      <c r="AG2635" s="6"/>
      <c r="AH2635" s="6"/>
    </row>
    <row r="2636" spans="1:34" x14ac:dyDescent="0.25">
      <c r="A2636" s="51"/>
      <c r="B2636" s="6"/>
      <c r="C2636" s="6"/>
      <c r="D2636" s="6"/>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6"/>
      <c r="AG2636" s="6"/>
      <c r="AH2636" s="6"/>
    </row>
    <row r="2637" spans="1:34" x14ac:dyDescent="0.25">
      <c r="A2637" s="51"/>
      <c r="B2637" s="6"/>
      <c r="C2637" s="6"/>
      <c r="D2637" s="6"/>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6"/>
      <c r="AG2637" s="6"/>
      <c r="AH2637" s="6"/>
    </row>
    <row r="2638" spans="1:34" x14ac:dyDescent="0.25">
      <c r="A2638" s="51"/>
      <c r="B2638" s="6"/>
      <c r="C2638" s="6"/>
      <c r="D2638" s="6"/>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6"/>
      <c r="AG2638" s="6"/>
      <c r="AH2638" s="6"/>
    </row>
    <row r="2639" spans="1:34" x14ac:dyDescent="0.25">
      <c r="A2639" s="51"/>
      <c r="B2639" s="6"/>
      <c r="C2639" s="6"/>
      <c r="D2639" s="6"/>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6"/>
      <c r="AG2639" s="6"/>
      <c r="AH2639" s="6"/>
    </row>
    <row r="2640" spans="1:34" x14ac:dyDescent="0.25">
      <c r="A2640" s="51"/>
      <c r="B2640" s="6"/>
      <c r="C2640" s="6"/>
      <c r="D2640" s="6"/>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6"/>
      <c r="AG2640" s="6"/>
      <c r="AH2640" s="6"/>
    </row>
    <row r="2641" spans="1:34" x14ac:dyDescent="0.25">
      <c r="A2641" s="51"/>
      <c r="B2641" s="6"/>
      <c r="C2641" s="6"/>
      <c r="D2641" s="6"/>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6"/>
      <c r="AG2641" s="6"/>
      <c r="AH2641" s="6"/>
    </row>
    <row r="2642" spans="1:34" x14ac:dyDescent="0.25">
      <c r="A2642" s="51"/>
      <c r="B2642" s="6"/>
      <c r="C2642" s="6"/>
      <c r="D2642" s="6"/>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6"/>
      <c r="AG2642" s="6"/>
      <c r="AH2642" s="6"/>
    </row>
    <row r="2643" spans="1:34" x14ac:dyDescent="0.25">
      <c r="A2643" s="51"/>
      <c r="B2643" s="6"/>
      <c r="C2643" s="6"/>
      <c r="D2643" s="6"/>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6"/>
      <c r="AG2643" s="6"/>
      <c r="AH2643" s="6"/>
    </row>
    <row r="2644" spans="1:34" x14ac:dyDescent="0.25">
      <c r="A2644" s="51"/>
      <c r="B2644" s="6"/>
      <c r="C2644" s="6"/>
      <c r="D2644" s="6"/>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6"/>
      <c r="AG2644" s="6"/>
      <c r="AH2644" s="6"/>
    </row>
    <row r="2645" spans="1:34" x14ac:dyDescent="0.25">
      <c r="A2645" s="51"/>
      <c r="B2645" s="6"/>
      <c r="C2645" s="6"/>
      <c r="D2645" s="6"/>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6"/>
      <c r="AG2645" s="6"/>
      <c r="AH2645" s="6"/>
    </row>
    <row r="2646" spans="1:34" x14ac:dyDescent="0.25">
      <c r="A2646" s="51"/>
      <c r="B2646" s="6"/>
      <c r="C2646" s="6"/>
      <c r="D2646" s="6"/>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6"/>
      <c r="AG2646" s="6"/>
      <c r="AH2646" s="6"/>
    </row>
    <row r="2647" spans="1:34" x14ac:dyDescent="0.25">
      <c r="A2647" s="51"/>
      <c r="B2647" s="6"/>
      <c r="C2647" s="6"/>
      <c r="D2647" s="6"/>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6"/>
      <c r="AG2647" s="6"/>
      <c r="AH2647" s="6"/>
    </row>
    <row r="2648" spans="1:34" x14ac:dyDescent="0.25">
      <c r="A2648" s="51"/>
      <c r="B2648" s="6"/>
      <c r="C2648" s="6"/>
      <c r="D2648" s="6"/>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6"/>
      <c r="AG2648" s="6"/>
      <c r="AH2648" s="6"/>
    </row>
    <row r="2649" spans="1:34" x14ac:dyDescent="0.25">
      <c r="A2649" s="51"/>
      <c r="B2649" s="6"/>
      <c r="C2649" s="6"/>
      <c r="D2649" s="6"/>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6"/>
      <c r="AG2649" s="6"/>
      <c r="AH2649" s="6"/>
    </row>
    <row r="2650" spans="1:34" x14ac:dyDescent="0.25">
      <c r="A2650" s="51"/>
      <c r="B2650" s="6"/>
      <c r="C2650" s="6"/>
      <c r="D2650" s="6"/>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6"/>
      <c r="AG2650" s="6"/>
      <c r="AH2650" s="6"/>
    </row>
    <row r="2651" spans="1:34" x14ac:dyDescent="0.25">
      <c r="A2651" s="51"/>
      <c r="B2651" s="6"/>
      <c r="C2651" s="6"/>
      <c r="D2651" s="6"/>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6"/>
      <c r="AG2651" s="6"/>
      <c r="AH2651" s="6"/>
    </row>
    <row r="2652" spans="1:34" x14ac:dyDescent="0.25">
      <c r="A2652" s="51"/>
      <c r="B2652" s="6"/>
      <c r="C2652" s="6"/>
      <c r="D2652" s="6"/>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6"/>
      <c r="AG2652" s="6"/>
      <c r="AH2652" s="6"/>
    </row>
    <row r="2653" spans="1:34" x14ac:dyDescent="0.25">
      <c r="A2653" s="51"/>
      <c r="B2653" s="6"/>
      <c r="C2653" s="6"/>
      <c r="D2653" s="6"/>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6"/>
      <c r="AG2653" s="6"/>
      <c r="AH2653" s="6"/>
    </row>
    <row r="2654" spans="1:34" x14ac:dyDescent="0.25">
      <c r="A2654" s="51"/>
      <c r="B2654" s="6"/>
      <c r="C2654" s="6"/>
      <c r="D2654" s="6"/>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6"/>
      <c r="AG2654" s="6"/>
      <c r="AH2654" s="6"/>
    </row>
    <row r="2655" spans="1:34" x14ac:dyDescent="0.25">
      <c r="A2655" s="51"/>
      <c r="B2655" s="6"/>
      <c r="C2655" s="6"/>
      <c r="D2655" s="6"/>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6"/>
      <c r="AG2655" s="6"/>
      <c r="AH2655" s="6"/>
    </row>
    <row r="2656" spans="1:34" x14ac:dyDescent="0.25">
      <c r="A2656" s="51"/>
      <c r="B2656" s="6"/>
      <c r="C2656" s="6"/>
      <c r="D2656" s="6"/>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6"/>
      <c r="AG2656" s="6"/>
      <c r="AH2656" s="6"/>
    </row>
    <row r="2657" spans="1:34" x14ac:dyDescent="0.25">
      <c r="A2657" s="51"/>
      <c r="B2657" s="6"/>
      <c r="C2657" s="6"/>
      <c r="D2657" s="6"/>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6"/>
      <c r="AG2657" s="6"/>
      <c r="AH2657" s="6"/>
    </row>
    <row r="2658" spans="1:34" x14ac:dyDescent="0.25">
      <c r="A2658" s="51"/>
      <c r="B2658" s="6"/>
      <c r="C2658" s="6"/>
      <c r="D2658" s="6"/>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6"/>
      <c r="AG2658" s="6"/>
      <c r="AH2658" s="6"/>
    </row>
    <row r="2659" spans="1:34" x14ac:dyDescent="0.25">
      <c r="A2659" s="51"/>
      <c r="B2659" s="6"/>
      <c r="C2659" s="6"/>
      <c r="D2659" s="6"/>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6"/>
      <c r="AG2659" s="6"/>
      <c r="AH2659" s="6"/>
    </row>
    <row r="2660" spans="1:34" x14ac:dyDescent="0.25">
      <c r="A2660" s="51"/>
      <c r="B2660" s="6"/>
      <c r="C2660" s="6"/>
      <c r="D2660" s="6"/>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6"/>
      <c r="AG2660" s="6"/>
      <c r="AH2660" s="6"/>
    </row>
    <row r="2661" spans="1:34" x14ac:dyDescent="0.25">
      <c r="A2661" s="51"/>
      <c r="B2661" s="6"/>
      <c r="C2661" s="6"/>
      <c r="D2661" s="6"/>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6"/>
      <c r="AG2661" s="6"/>
      <c r="AH2661" s="6"/>
    </row>
    <row r="2662" spans="1:34" x14ac:dyDescent="0.25">
      <c r="A2662" s="51"/>
      <c r="B2662" s="6"/>
      <c r="C2662" s="6"/>
      <c r="D2662" s="6"/>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6"/>
      <c r="AG2662" s="6"/>
      <c r="AH2662" s="6"/>
    </row>
    <row r="2663" spans="1:34" x14ac:dyDescent="0.25">
      <c r="A2663" s="51"/>
      <c r="B2663" s="6"/>
      <c r="C2663" s="6"/>
      <c r="D2663" s="6"/>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6"/>
      <c r="AG2663" s="6"/>
      <c r="AH2663" s="6"/>
    </row>
    <row r="2664" spans="1:34" x14ac:dyDescent="0.25">
      <c r="A2664" s="51"/>
      <c r="B2664" s="6"/>
      <c r="C2664" s="6"/>
      <c r="D2664" s="6"/>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6"/>
      <c r="AG2664" s="6"/>
      <c r="AH2664" s="6"/>
    </row>
    <row r="2665" spans="1:34" x14ac:dyDescent="0.25">
      <c r="A2665" s="51"/>
      <c r="B2665" s="6"/>
      <c r="C2665" s="6"/>
      <c r="D2665" s="6"/>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6"/>
      <c r="AG2665" s="6"/>
      <c r="AH2665" s="6"/>
    </row>
    <row r="2666" spans="1:34" x14ac:dyDescent="0.25">
      <c r="A2666" s="51"/>
      <c r="B2666" s="6"/>
      <c r="C2666" s="6"/>
      <c r="D2666" s="6"/>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6"/>
      <c r="AG2666" s="6"/>
      <c r="AH2666" s="6"/>
    </row>
    <row r="2667" spans="1:34" x14ac:dyDescent="0.25">
      <c r="A2667" s="51"/>
      <c r="B2667" s="6"/>
      <c r="C2667" s="6"/>
      <c r="D2667" s="6"/>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6"/>
      <c r="AG2667" s="6"/>
      <c r="AH2667" s="6"/>
    </row>
    <row r="2668" spans="1:34" x14ac:dyDescent="0.25">
      <c r="A2668" s="51"/>
      <c r="B2668" s="6"/>
      <c r="C2668" s="6"/>
      <c r="D2668" s="6"/>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6"/>
      <c r="AG2668" s="6"/>
      <c r="AH2668" s="6"/>
    </row>
    <row r="2669" spans="1:34" x14ac:dyDescent="0.25">
      <c r="A2669" s="51"/>
      <c r="B2669" s="6"/>
      <c r="C2669" s="6"/>
      <c r="D2669" s="6"/>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6"/>
      <c r="AG2669" s="6"/>
      <c r="AH2669" s="6"/>
    </row>
    <row r="2670" spans="1:34" x14ac:dyDescent="0.25">
      <c r="A2670" s="51"/>
      <c r="B2670" s="6"/>
      <c r="C2670" s="6"/>
      <c r="D2670" s="6"/>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6"/>
      <c r="AG2670" s="6"/>
      <c r="AH2670" s="6"/>
    </row>
    <row r="2671" spans="1:34" x14ac:dyDescent="0.25">
      <c r="A2671" s="51"/>
      <c r="B2671" s="6"/>
      <c r="C2671" s="6"/>
      <c r="D2671" s="6"/>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6"/>
      <c r="AG2671" s="6"/>
      <c r="AH2671" s="6"/>
    </row>
    <row r="2672" spans="1:34" x14ac:dyDescent="0.25">
      <c r="A2672" s="51"/>
      <c r="B2672" s="6"/>
      <c r="C2672" s="6"/>
      <c r="D2672" s="6"/>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row>
    <row r="2673" spans="1:34" x14ac:dyDescent="0.25">
      <c r="A2673" s="51"/>
      <c r="B2673" s="6"/>
      <c r="C2673" s="6"/>
      <c r="D2673" s="6"/>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6"/>
      <c r="AG2673" s="6"/>
      <c r="AH2673" s="6"/>
    </row>
    <row r="2674" spans="1:34" x14ac:dyDescent="0.25">
      <c r="A2674" s="51"/>
      <c r="B2674" s="6"/>
      <c r="C2674" s="6"/>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row>
    <row r="2675" spans="1:34" x14ac:dyDescent="0.25">
      <c r="A2675" s="51"/>
      <c r="B2675" s="6"/>
      <c r="C2675" s="6"/>
      <c r="D2675" s="6"/>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6"/>
      <c r="AG2675" s="6"/>
      <c r="AH2675" s="6"/>
    </row>
    <row r="2676" spans="1:34" x14ac:dyDescent="0.25">
      <c r="A2676" s="51"/>
      <c r="B2676" s="6"/>
      <c r="C2676" s="6"/>
      <c r="D2676" s="6"/>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6"/>
      <c r="AG2676" s="6"/>
      <c r="AH2676" s="6"/>
    </row>
    <row r="2677" spans="1:34" x14ac:dyDescent="0.25">
      <c r="A2677" s="51"/>
      <c r="B2677" s="6"/>
      <c r="C2677" s="6"/>
      <c r="D2677" s="6"/>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6"/>
      <c r="AG2677" s="6"/>
      <c r="AH2677" s="6"/>
    </row>
    <row r="2678" spans="1:34" x14ac:dyDescent="0.25">
      <c r="A2678" s="51"/>
      <c r="B2678" s="6"/>
      <c r="C2678" s="6"/>
      <c r="D2678" s="6"/>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6"/>
      <c r="AG2678" s="6"/>
      <c r="AH2678" s="6"/>
    </row>
    <row r="2679" spans="1:34" x14ac:dyDescent="0.25">
      <c r="A2679" s="51"/>
      <c r="B2679" s="6"/>
      <c r="C2679" s="6"/>
      <c r="D2679" s="6"/>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6"/>
      <c r="AG2679" s="6"/>
      <c r="AH2679" s="6"/>
    </row>
    <row r="2680" spans="1:34" x14ac:dyDescent="0.25">
      <c r="A2680" s="51"/>
      <c r="B2680" s="6"/>
      <c r="C2680" s="6"/>
      <c r="D2680" s="6"/>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6"/>
      <c r="AG2680" s="6"/>
      <c r="AH2680" s="6"/>
    </row>
    <row r="2681" spans="1:34" x14ac:dyDescent="0.25">
      <c r="A2681" s="51"/>
      <c r="B2681" s="6"/>
      <c r="C2681" s="6"/>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row>
    <row r="2682" spans="1:34" x14ac:dyDescent="0.25">
      <c r="A2682" s="51"/>
      <c r="B2682" s="6"/>
      <c r="C2682" s="6"/>
      <c r="D2682" s="6"/>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6"/>
      <c r="AG2682" s="6"/>
      <c r="AH2682" s="6"/>
    </row>
    <row r="2683" spans="1:34" x14ac:dyDescent="0.25">
      <c r="A2683" s="51"/>
      <c r="B2683" s="6"/>
      <c r="C2683" s="6"/>
      <c r="D2683" s="6"/>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6"/>
      <c r="AG2683" s="6"/>
      <c r="AH2683" s="6"/>
    </row>
    <row r="2684" spans="1:34" x14ac:dyDescent="0.25">
      <c r="A2684" s="51"/>
      <c r="B2684" s="6"/>
      <c r="C2684" s="6"/>
      <c r="D2684" s="6"/>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6"/>
      <c r="AG2684" s="6"/>
      <c r="AH2684" s="6"/>
    </row>
    <row r="2685" spans="1:34" x14ac:dyDescent="0.25">
      <c r="A2685" s="51"/>
      <c r="B2685" s="6"/>
      <c r="C2685" s="6"/>
      <c r="D2685" s="6"/>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6"/>
      <c r="AG2685" s="6"/>
      <c r="AH2685" s="6"/>
    </row>
    <row r="2686" spans="1:34" x14ac:dyDescent="0.25">
      <c r="A2686" s="51"/>
      <c r="B2686" s="6"/>
      <c r="C2686" s="6"/>
      <c r="D2686" s="6"/>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row>
    <row r="2687" spans="1:34" x14ac:dyDescent="0.25">
      <c r="A2687" s="51"/>
      <c r="B2687" s="6"/>
      <c r="C2687" s="6"/>
      <c r="D2687" s="6"/>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6"/>
      <c r="AG2687" s="6"/>
      <c r="AH2687" s="6"/>
    </row>
    <row r="2688" spans="1:34" x14ac:dyDescent="0.25">
      <c r="A2688" s="51"/>
      <c r="B2688" s="6"/>
      <c r="C2688" s="6"/>
      <c r="D2688" s="6"/>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6"/>
      <c r="AG2688" s="6"/>
      <c r="AH2688" s="6"/>
    </row>
    <row r="2689" spans="1:34" x14ac:dyDescent="0.25">
      <c r="A2689" s="51"/>
      <c r="B2689" s="6"/>
      <c r="C2689" s="6"/>
      <c r="D2689" s="6"/>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6"/>
      <c r="AG2689" s="6"/>
      <c r="AH2689" s="6"/>
    </row>
    <row r="2690" spans="1:34" x14ac:dyDescent="0.25">
      <c r="A2690" s="51"/>
      <c r="B2690" s="6"/>
      <c r="C2690" s="6"/>
      <c r="D2690" s="6"/>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6"/>
      <c r="AG2690" s="6"/>
      <c r="AH2690" s="6"/>
    </row>
    <row r="2691" spans="1:34" x14ac:dyDescent="0.25">
      <c r="A2691" s="51"/>
      <c r="B2691" s="6"/>
      <c r="C2691" s="6"/>
      <c r="D2691" s="6"/>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6"/>
      <c r="AG2691" s="6"/>
      <c r="AH2691" s="6"/>
    </row>
    <row r="2692" spans="1:34" x14ac:dyDescent="0.25">
      <c r="A2692" s="51"/>
      <c r="B2692" s="6"/>
      <c r="C2692" s="6"/>
      <c r="D2692" s="6"/>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6"/>
      <c r="AG2692" s="6"/>
      <c r="AH2692" s="6"/>
    </row>
    <row r="2693" spans="1:34" x14ac:dyDescent="0.25">
      <c r="A2693" s="51"/>
      <c r="B2693" s="6"/>
      <c r="C2693" s="6"/>
      <c r="D2693" s="6"/>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6"/>
      <c r="AG2693" s="6"/>
      <c r="AH2693" s="6"/>
    </row>
    <row r="2694" spans="1:34" x14ac:dyDescent="0.25">
      <c r="A2694" s="51"/>
      <c r="B2694" s="6"/>
      <c r="C2694" s="6"/>
      <c r="D2694" s="6"/>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6"/>
      <c r="AG2694" s="6"/>
      <c r="AH2694" s="6"/>
    </row>
    <row r="2695" spans="1:34" x14ac:dyDescent="0.25">
      <c r="A2695" s="51"/>
      <c r="B2695" s="6"/>
      <c r="C2695" s="6"/>
      <c r="D2695" s="6"/>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6"/>
      <c r="AG2695" s="6"/>
      <c r="AH2695" s="6"/>
    </row>
    <row r="2696" spans="1:34" x14ac:dyDescent="0.25">
      <c r="A2696" s="51"/>
      <c r="B2696" s="6"/>
      <c r="C2696" s="6"/>
      <c r="D2696" s="6"/>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6"/>
      <c r="AG2696" s="6"/>
      <c r="AH2696" s="6"/>
    </row>
    <row r="2697" spans="1:34" x14ac:dyDescent="0.25">
      <c r="A2697" s="51"/>
      <c r="B2697" s="6"/>
      <c r="C2697" s="6"/>
      <c r="D2697" s="6"/>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6"/>
      <c r="AG2697" s="6"/>
      <c r="AH2697" s="6"/>
    </row>
    <row r="2698" spans="1:34" x14ac:dyDescent="0.25">
      <c r="A2698" s="51"/>
      <c r="B2698" s="6"/>
      <c r="C2698" s="6"/>
      <c r="D2698" s="6"/>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6"/>
      <c r="AG2698" s="6"/>
      <c r="AH2698" s="6"/>
    </row>
    <row r="2699" spans="1:34" x14ac:dyDescent="0.25">
      <c r="A2699" s="51"/>
      <c r="B2699" s="6"/>
      <c r="C2699" s="6"/>
      <c r="D2699" s="6"/>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6"/>
      <c r="AG2699" s="6"/>
      <c r="AH2699" s="6"/>
    </row>
    <row r="2700" spans="1:34" x14ac:dyDescent="0.25">
      <c r="A2700" s="51"/>
      <c r="B2700" s="6"/>
      <c r="C2700" s="6"/>
      <c r="D2700" s="6"/>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6"/>
      <c r="AG2700" s="6"/>
      <c r="AH2700" s="6"/>
    </row>
    <row r="2701" spans="1:34" x14ac:dyDescent="0.25">
      <c r="A2701" s="51"/>
      <c r="B2701" s="6"/>
      <c r="C2701" s="6"/>
      <c r="D2701" s="6"/>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6"/>
      <c r="AG2701" s="6"/>
      <c r="AH2701" s="6"/>
    </row>
    <row r="2702" spans="1:34" x14ac:dyDescent="0.25">
      <c r="A2702" s="51"/>
      <c r="B2702" s="6"/>
      <c r="C2702" s="6"/>
      <c r="D2702" s="6"/>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6"/>
      <c r="AG2702" s="6"/>
      <c r="AH2702" s="6"/>
    </row>
    <row r="2703" spans="1:34" x14ac:dyDescent="0.25">
      <c r="A2703" s="51"/>
      <c r="B2703" s="6"/>
      <c r="C2703" s="6"/>
      <c r="D2703" s="6"/>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6"/>
      <c r="AG2703" s="6"/>
      <c r="AH2703" s="6"/>
    </row>
    <row r="2704" spans="1:34" x14ac:dyDescent="0.25">
      <c r="A2704" s="51"/>
      <c r="B2704" s="6"/>
      <c r="C2704" s="6"/>
      <c r="D2704" s="6"/>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6"/>
      <c r="AG2704" s="6"/>
      <c r="AH2704" s="6"/>
    </row>
    <row r="2705" spans="1:34" x14ac:dyDescent="0.25">
      <c r="A2705" s="51"/>
      <c r="B2705" s="6"/>
      <c r="C2705" s="6"/>
      <c r="D2705" s="6"/>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6"/>
      <c r="AG2705" s="6"/>
      <c r="AH2705" s="6"/>
    </row>
    <row r="2706" spans="1:34" x14ac:dyDescent="0.25">
      <c r="A2706" s="51"/>
      <c r="B2706" s="6"/>
      <c r="C2706" s="6"/>
      <c r="D2706" s="6"/>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6"/>
      <c r="AG2706" s="6"/>
      <c r="AH2706" s="6"/>
    </row>
    <row r="2707" spans="1:34" x14ac:dyDescent="0.25">
      <c r="A2707" s="51"/>
      <c r="B2707" s="6"/>
      <c r="C2707" s="6"/>
      <c r="D2707" s="6"/>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6"/>
      <c r="AG2707" s="6"/>
      <c r="AH2707" s="6"/>
    </row>
    <row r="2708" spans="1:34" x14ac:dyDescent="0.25">
      <c r="A2708" s="51"/>
      <c r="B2708" s="6"/>
      <c r="C2708" s="6"/>
      <c r="D2708" s="6"/>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6"/>
      <c r="AG2708" s="6"/>
      <c r="AH2708" s="6"/>
    </row>
    <row r="2709" spans="1:34" x14ac:dyDescent="0.25">
      <c r="A2709" s="51"/>
      <c r="B2709" s="6"/>
      <c r="C2709" s="6"/>
      <c r="D2709" s="6"/>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6"/>
      <c r="AG2709" s="6"/>
      <c r="AH2709" s="6"/>
    </row>
    <row r="2710" spans="1:34" x14ac:dyDescent="0.25">
      <c r="A2710" s="51"/>
      <c r="B2710" s="6"/>
      <c r="C2710" s="6"/>
      <c r="D2710" s="6"/>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6"/>
      <c r="AG2710" s="6"/>
      <c r="AH2710" s="6"/>
    </row>
    <row r="2711" spans="1:34" x14ac:dyDescent="0.25">
      <c r="A2711" s="51"/>
      <c r="B2711" s="6"/>
      <c r="C2711" s="6"/>
      <c r="D2711" s="6"/>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6"/>
      <c r="AG2711" s="6"/>
      <c r="AH2711" s="6"/>
    </row>
    <row r="2712" spans="1:34" x14ac:dyDescent="0.25">
      <c r="A2712" s="51"/>
      <c r="B2712" s="6"/>
      <c r="C2712" s="6"/>
      <c r="D2712" s="6"/>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6"/>
      <c r="AG2712" s="6"/>
      <c r="AH2712" s="6"/>
    </row>
    <row r="2713" spans="1:34" x14ac:dyDescent="0.25">
      <c r="A2713" s="51"/>
      <c r="B2713" s="6"/>
      <c r="C2713" s="6"/>
      <c r="D2713" s="6"/>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6"/>
      <c r="AG2713" s="6"/>
      <c r="AH2713" s="6"/>
    </row>
    <row r="2714" spans="1:34" x14ac:dyDescent="0.25">
      <c r="A2714" s="51"/>
      <c r="B2714" s="6"/>
      <c r="C2714" s="6"/>
      <c r="D2714" s="6"/>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6"/>
      <c r="AG2714" s="6"/>
      <c r="AH2714" s="6"/>
    </row>
    <row r="2715" spans="1:34" x14ac:dyDescent="0.25">
      <c r="A2715" s="51"/>
      <c r="B2715" s="6"/>
      <c r="C2715" s="6"/>
      <c r="D2715" s="6"/>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6"/>
      <c r="AG2715" s="6"/>
      <c r="AH2715" s="6"/>
    </row>
    <row r="2716" spans="1:34" x14ac:dyDescent="0.25">
      <c r="A2716" s="51"/>
      <c r="B2716" s="6"/>
      <c r="C2716" s="6"/>
      <c r="D2716" s="6"/>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6"/>
      <c r="AG2716" s="6"/>
      <c r="AH2716" s="6"/>
    </row>
    <row r="2717" spans="1:34" x14ac:dyDescent="0.25">
      <c r="A2717" s="51"/>
      <c r="B2717" s="6"/>
      <c r="C2717" s="6"/>
      <c r="D2717" s="6"/>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6"/>
      <c r="AG2717" s="6"/>
      <c r="AH2717" s="6"/>
    </row>
    <row r="2718" spans="1:34" x14ac:dyDescent="0.25">
      <c r="A2718" s="51"/>
      <c r="B2718" s="6"/>
      <c r="C2718" s="6"/>
      <c r="D2718" s="6"/>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6"/>
      <c r="AG2718" s="6"/>
      <c r="AH2718" s="6"/>
    </row>
    <row r="2719" spans="1:34" x14ac:dyDescent="0.25">
      <c r="A2719" s="51"/>
      <c r="B2719" s="6"/>
      <c r="C2719" s="6"/>
      <c r="D2719" s="6"/>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6"/>
      <c r="AG2719" s="6"/>
      <c r="AH2719" s="6"/>
    </row>
    <row r="2720" spans="1:34" x14ac:dyDescent="0.25">
      <c r="A2720" s="51"/>
      <c r="B2720" s="6"/>
      <c r="C2720" s="6"/>
      <c r="D2720" s="6"/>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6"/>
      <c r="AG2720" s="6"/>
      <c r="AH2720" s="6"/>
    </row>
    <row r="2721" spans="1:34" x14ac:dyDescent="0.25">
      <c r="A2721" s="51"/>
      <c r="B2721" s="6"/>
      <c r="C2721" s="6"/>
      <c r="D2721" s="6"/>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6"/>
      <c r="AG2721" s="6"/>
      <c r="AH2721" s="6"/>
    </row>
    <row r="2722" spans="1:34" x14ac:dyDescent="0.25">
      <c r="A2722" s="51"/>
      <c r="B2722" s="6"/>
      <c r="C2722" s="6"/>
      <c r="D2722" s="6"/>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6"/>
      <c r="AG2722" s="6"/>
      <c r="AH2722" s="6"/>
    </row>
    <row r="2723" spans="1:34" x14ac:dyDescent="0.25">
      <c r="A2723" s="51"/>
      <c r="B2723" s="6"/>
      <c r="C2723" s="6"/>
      <c r="D2723" s="6"/>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6"/>
      <c r="AG2723" s="6"/>
      <c r="AH2723" s="6"/>
    </row>
    <row r="2724" spans="1:34" x14ac:dyDescent="0.25">
      <c r="A2724" s="51"/>
      <c r="B2724" s="6"/>
      <c r="C2724" s="6"/>
      <c r="D2724" s="6"/>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6"/>
      <c r="AG2724" s="6"/>
      <c r="AH2724" s="6"/>
    </row>
    <row r="2725" spans="1:34" x14ac:dyDescent="0.25">
      <c r="A2725" s="51"/>
      <c r="B2725" s="6"/>
      <c r="C2725" s="6"/>
      <c r="D2725" s="6"/>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6"/>
      <c r="AG2725" s="6"/>
      <c r="AH2725" s="6"/>
    </row>
    <row r="2726" spans="1:34" x14ac:dyDescent="0.25">
      <c r="A2726" s="51"/>
      <c r="B2726" s="6"/>
      <c r="C2726" s="6"/>
      <c r="D2726" s="6"/>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6"/>
      <c r="AG2726" s="6"/>
      <c r="AH2726" s="6"/>
    </row>
    <row r="2727" spans="1:34" x14ac:dyDescent="0.25">
      <c r="A2727" s="51"/>
      <c r="B2727" s="6"/>
      <c r="C2727" s="6"/>
      <c r="D2727" s="6"/>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6"/>
      <c r="AG2727" s="6"/>
      <c r="AH2727" s="6"/>
    </row>
    <row r="2728" spans="1:34" x14ac:dyDescent="0.25">
      <c r="A2728" s="51"/>
      <c r="B2728" s="6"/>
      <c r="C2728" s="6"/>
      <c r="D2728" s="6"/>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6"/>
      <c r="AG2728" s="6"/>
      <c r="AH2728" s="6"/>
    </row>
    <row r="2729" spans="1:34" x14ac:dyDescent="0.25">
      <c r="A2729" s="51"/>
      <c r="B2729" s="6"/>
      <c r="C2729" s="6"/>
      <c r="D2729" s="6"/>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6"/>
      <c r="AG2729" s="6"/>
      <c r="AH2729" s="6"/>
    </row>
    <row r="2730" spans="1:34" x14ac:dyDescent="0.25">
      <c r="A2730" s="51"/>
      <c r="B2730" s="6"/>
      <c r="C2730" s="6"/>
      <c r="D2730" s="6"/>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6"/>
      <c r="AG2730" s="6"/>
      <c r="AH2730" s="6"/>
    </row>
    <row r="2731" spans="1:34" x14ac:dyDescent="0.25">
      <c r="A2731" s="51"/>
      <c r="B2731" s="6"/>
      <c r="C2731" s="6"/>
      <c r="D2731" s="6"/>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6"/>
      <c r="AG2731" s="6"/>
      <c r="AH2731" s="6"/>
    </row>
    <row r="2732" spans="1:34" x14ac:dyDescent="0.25">
      <c r="A2732" s="51"/>
      <c r="B2732" s="6"/>
      <c r="C2732" s="6"/>
      <c r="D2732" s="6"/>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6"/>
      <c r="AG2732" s="6"/>
      <c r="AH2732" s="6"/>
    </row>
    <row r="2733" spans="1:34" x14ac:dyDescent="0.25">
      <c r="A2733" s="51"/>
      <c r="B2733" s="6"/>
      <c r="C2733" s="6"/>
      <c r="D2733" s="6"/>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6"/>
      <c r="AG2733" s="6"/>
      <c r="AH2733" s="6"/>
    </row>
    <row r="2734" spans="1:34" x14ac:dyDescent="0.25">
      <c r="A2734" s="51"/>
      <c r="B2734" s="6"/>
      <c r="C2734" s="6"/>
      <c r="D2734" s="6"/>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6"/>
      <c r="AG2734" s="6"/>
      <c r="AH2734" s="6"/>
    </row>
    <row r="2735" spans="1:34" x14ac:dyDescent="0.25">
      <c r="A2735" s="51"/>
      <c r="B2735" s="6"/>
      <c r="C2735" s="6"/>
      <c r="D2735" s="6"/>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6"/>
      <c r="AG2735" s="6"/>
      <c r="AH2735" s="6"/>
    </row>
    <row r="2736" spans="1:34" x14ac:dyDescent="0.25">
      <c r="A2736" s="51"/>
      <c r="B2736" s="6"/>
      <c r="C2736" s="6"/>
      <c r="D2736" s="6"/>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6"/>
      <c r="AG2736" s="6"/>
      <c r="AH2736" s="6"/>
    </row>
    <row r="2737" spans="1:34" x14ac:dyDescent="0.25">
      <c r="A2737" s="51"/>
      <c r="B2737" s="6"/>
      <c r="C2737" s="6"/>
      <c r="D2737" s="6"/>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6"/>
      <c r="AG2737" s="6"/>
      <c r="AH2737" s="6"/>
    </row>
    <row r="2738" spans="1:34" x14ac:dyDescent="0.25">
      <c r="A2738" s="51"/>
      <c r="B2738" s="6"/>
      <c r="C2738" s="6"/>
      <c r="D2738" s="6"/>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6"/>
      <c r="AG2738" s="6"/>
      <c r="AH2738" s="6"/>
    </row>
    <row r="2739" spans="1:34" x14ac:dyDescent="0.25">
      <c r="A2739" s="51"/>
      <c r="B2739" s="6"/>
      <c r="C2739" s="6"/>
      <c r="D2739" s="6"/>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6"/>
      <c r="AG2739" s="6"/>
      <c r="AH2739" s="6"/>
    </row>
    <row r="2740" spans="1:34" x14ac:dyDescent="0.25">
      <c r="A2740" s="51"/>
      <c r="B2740" s="6"/>
      <c r="C2740" s="6"/>
      <c r="D2740" s="6"/>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6"/>
      <c r="AG2740" s="6"/>
      <c r="AH2740" s="6"/>
    </row>
    <row r="2741" spans="1:34" x14ac:dyDescent="0.25">
      <c r="A2741" s="51"/>
      <c r="B2741" s="6"/>
      <c r="C2741" s="6"/>
      <c r="D2741" s="6"/>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6"/>
      <c r="AG2741" s="6"/>
      <c r="AH2741" s="6"/>
    </row>
    <row r="2742" spans="1:34" x14ac:dyDescent="0.25">
      <c r="A2742" s="51"/>
      <c r="B2742" s="6"/>
      <c r="C2742" s="6"/>
      <c r="D2742" s="6"/>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6"/>
      <c r="AG2742" s="6"/>
      <c r="AH2742" s="6"/>
    </row>
    <row r="2743" spans="1:34" x14ac:dyDescent="0.25">
      <c r="A2743" s="51"/>
      <c r="B2743" s="6"/>
      <c r="C2743" s="6"/>
      <c r="D2743" s="6"/>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6"/>
      <c r="AG2743" s="6"/>
      <c r="AH2743" s="6"/>
    </row>
    <row r="2744" spans="1:34" x14ac:dyDescent="0.25">
      <c r="A2744" s="51"/>
      <c r="B2744" s="6"/>
      <c r="C2744" s="6"/>
      <c r="D2744" s="6"/>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6"/>
      <c r="AG2744" s="6"/>
      <c r="AH2744" s="6"/>
    </row>
    <row r="2745" spans="1:34" x14ac:dyDescent="0.25">
      <c r="A2745" s="51"/>
      <c r="B2745" s="6"/>
      <c r="C2745" s="6"/>
      <c r="D2745" s="6"/>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6"/>
      <c r="AG2745" s="6"/>
      <c r="AH2745" s="6"/>
    </row>
    <row r="2746" spans="1:34" x14ac:dyDescent="0.25">
      <c r="A2746" s="51"/>
      <c r="B2746" s="6"/>
      <c r="C2746" s="6"/>
      <c r="D2746" s="6"/>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6"/>
      <c r="AG2746" s="6"/>
      <c r="AH2746" s="6"/>
    </row>
    <row r="2747" spans="1:34" x14ac:dyDescent="0.25">
      <c r="A2747" s="51"/>
      <c r="B2747" s="6"/>
      <c r="C2747" s="6"/>
      <c r="D2747" s="6"/>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6"/>
      <c r="AG2747" s="6"/>
      <c r="AH2747" s="6"/>
    </row>
    <row r="2748" spans="1:34" x14ac:dyDescent="0.25">
      <c r="A2748" s="51"/>
      <c r="B2748" s="6"/>
      <c r="C2748" s="6"/>
      <c r="D2748" s="6"/>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6"/>
      <c r="AG2748" s="6"/>
      <c r="AH2748" s="6"/>
    </row>
    <row r="2749" spans="1:34" x14ac:dyDescent="0.25">
      <c r="A2749" s="51"/>
      <c r="B2749" s="6"/>
      <c r="C2749" s="6"/>
      <c r="D2749" s="6"/>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6"/>
      <c r="AG2749" s="6"/>
      <c r="AH2749" s="6"/>
    </row>
    <row r="2750" spans="1:34" x14ac:dyDescent="0.25">
      <c r="A2750" s="51"/>
      <c r="B2750" s="6"/>
      <c r="C2750" s="6"/>
      <c r="D2750" s="6"/>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6"/>
      <c r="AG2750" s="6"/>
      <c r="AH2750" s="6"/>
    </row>
    <row r="2751" spans="1:34" x14ac:dyDescent="0.25">
      <c r="A2751" s="51"/>
      <c r="B2751" s="6"/>
      <c r="C2751" s="6"/>
      <c r="D2751" s="6"/>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6"/>
      <c r="AG2751" s="6"/>
      <c r="AH2751" s="6"/>
    </row>
    <row r="2752" spans="1:34" x14ac:dyDescent="0.25">
      <c r="A2752" s="51"/>
      <c r="B2752" s="6"/>
      <c r="C2752" s="6"/>
      <c r="D2752" s="6"/>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6"/>
      <c r="AG2752" s="6"/>
      <c r="AH2752" s="6"/>
    </row>
    <row r="2753" spans="1:34" x14ac:dyDescent="0.25">
      <c r="A2753" s="51"/>
      <c r="B2753" s="6"/>
      <c r="C2753" s="6"/>
      <c r="D2753" s="6"/>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6"/>
      <c r="AG2753" s="6"/>
      <c r="AH2753" s="6"/>
    </row>
    <row r="2754" spans="1:34" x14ac:dyDescent="0.25">
      <c r="A2754" s="51"/>
      <c r="B2754" s="6"/>
      <c r="C2754" s="6"/>
      <c r="D2754" s="6"/>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6"/>
      <c r="AG2754" s="6"/>
      <c r="AH2754" s="6"/>
    </row>
    <row r="2755" spans="1:34" x14ac:dyDescent="0.25">
      <c r="A2755" s="51"/>
      <c r="B2755" s="6"/>
      <c r="C2755" s="6"/>
      <c r="D2755" s="6"/>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6"/>
      <c r="AG2755" s="6"/>
      <c r="AH2755" s="6"/>
    </row>
    <row r="2756" spans="1:34" x14ac:dyDescent="0.25">
      <c r="A2756" s="51"/>
      <c r="B2756" s="6"/>
      <c r="C2756" s="6"/>
      <c r="D2756" s="6"/>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6"/>
      <c r="AG2756" s="6"/>
      <c r="AH2756" s="6"/>
    </row>
    <row r="2757" spans="1:34" x14ac:dyDescent="0.25">
      <c r="A2757" s="51"/>
      <c r="B2757" s="6"/>
      <c r="C2757" s="6"/>
      <c r="D2757" s="6"/>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6"/>
      <c r="AG2757" s="6"/>
      <c r="AH2757" s="6"/>
    </row>
    <row r="2758" spans="1:34" x14ac:dyDescent="0.25">
      <c r="A2758" s="51"/>
      <c r="B2758" s="6"/>
      <c r="C2758" s="6"/>
      <c r="D2758" s="6"/>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6"/>
      <c r="AG2758" s="6"/>
      <c r="AH2758" s="6"/>
    </row>
    <row r="2759" spans="1:34" x14ac:dyDescent="0.25">
      <c r="A2759" s="51"/>
      <c r="B2759" s="6"/>
      <c r="C2759" s="6"/>
      <c r="D2759" s="6"/>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6"/>
      <c r="AG2759" s="6"/>
      <c r="AH2759" s="6"/>
    </row>
    <row r="2760" spans="1:34" x14ac:dyDescent="0.25">
      <c r="A2760" s="51"/>
      <c r="B2760" s="6"/>
      <c r="C2760" s="6"/>
      <c r="D2760" s="6"/>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6"/>
      <c r="AG2760" s="6"/>
      <c r="AH2760" s="6"/>
    </row>
    <row r="2761" spans="1:34" x14ac:dyDescent="0.25">
      <c r="A2761" s="51"/>
      <c r="B2761" s="6"/>
      <c r="C2761" s="6"/>
      <c r="D2761" s="6"/>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6"/>
      <c r="AG2761" s="6"/>
      <c r="AH2761" s="6"/>
    </row>
    <row r="2762" spans="1:34" x14ac:dyDescent="0.25">
      <c r="A2762" s="51"/>
      <c r="B2762" s="6"/>
      <c r="C2762" s="6"/>
      <c r="D2762" s="6"/>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6"/>
      <c r="AG2762" s="6"/>
      <c r="AH2762" s="6"/>
    </row>
    <row r="2763" spans="1:34" x14ac:dyDescent="0.25">
      <c r="A2763" s="51"/>
      <c r="B2763" s="6"/>
      <c r="C2763" s="6"/>
      <c r="D2763" s="6"/>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6"/>
      <c r="AG2763" s="6"/>
      <c r="AH2763" s="6"/>
    </row>
    <row r="2764" spans="1:34" x14ac:dyDescent="0.25">
      <c r="A2764" s="51"/>
      <c r="B2764" s="6"/>
      <c r="C2764" s="6"/>
      <c r="D2764" s="6"/>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6"/>
      <c r="AG2764" s="6"/>
      <c r="AH2764" s="6"/>
    </row>
    <row r="2765" spans="1:34" x14ac:dyDescent="0.25">
      <c r="A2765" s="51"/>
      <c r="B2765" s="6"/>
      <c r="C2765" s="6"/>
      <c r="D2765" s="6"/>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6"/>
      <c r="AG2765" s="6"/>
      <c r="AH2765" s="6"/>
    </row>
    <row r="2766" spans="1:34" x14ac:dyDescent="0.25">
      <c r="A2766" s="51"/>
      <c r="B2766" s="6"/>
      <c r="C2766" s="6"/>
      <c r="D2766" s="6"/>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6"/>
      <c r="AG2766" s="6"/>
      <c r="AH2766" s="6"/>
    </row>
    <row r="2767" spans="1:34" x14ac:dyDescent="0.25">
      <c r="A2767" s="51"/>
      <c r="B2767" s="6"/>
      <c r="C2767" s="6"/>
      <c r="D2767" s="6"/>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6"/>
      <c r="AG2767" s="6"/>
      <c r="AH2767" s="6"/>
    </row>
    <row r="2768" spans="1:34" x14ac:dyDescent="0.25">
      <c r="A2768" s="51"/>
      <c r="B2768" s="6"/>
      <c r="C2768" s="6"/>
      <c r="D2768" s="6"/>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6"/>
      <c r="AG2768" s="6"/>
      <c r="AH2768" s="6"/>
    </row>
    <row r="2769" spans="1:34" x14ac:dyDescent="0.25">
      <c r="A2769" s="51"/>
      <c r="B2769" s="6"/>
      <c r="C2769" s="6"/>
      <c r="D2769" s="6"/>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6"/>
      <c r="AG2769" s="6"/>
      <c r="AH2769" s="6"/>
    </row>
    <row r="2770" spans="1:34" x14ac:dyDescent="0.25">
      <c r="A2770" s="51"/>
      <c r="B2770" s="6"/>
      <c r="C2770" s="6"/>
      <c r="D2770" s="6"/>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6"/>
      <c r="AG2770" s="6"/>
      <c r="AH2770" s="6"/>
    </row>
    <row r="2771" spans="1:34" x14ac:dyDescent="0.25">
      <c r="A2771" s="51"/>
      <c r="B2771" s="6"/>
      <c r="C2771" s="6"/>
      <c r="D2771" s="6"/>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6"/>
      <c r="AG2771" s="6"/>
      <c r="AH2771" s="6"/>
    </row>
    <row r="2772" spans="1:34" x14ac:dyDescent="0.25">
      <c r="A2772" s="51"/>
      <c r="B2772" s="6"/>
      <c r="C2772" s="6"/>
      <c r="D2772" s="6"/>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6"/>
      <c r="AG2772" s="6"/>
      <c r="AH2772" s="6"/>
    </row>
    <row r="2773" spans="1:34" x14ac:dyDescent="0.25">
      <c r="A2773" s="51"/>
      <c r="B2773" s="6"/>
      <c r="C2773" s="6"/>
      <c r="D2773" s="6"/>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6"/>
      <c r="AG2773" s="6"/>
      <c r="AH2773" s="6"/>
    </row>
    <row r="2774" spans="1:34" x14ac:dyDescent="0.25">
      <c r="A2774" s="51"/>
      <c r="B2774" s="6"/>
      <c r="C2774" s="6"/>
      <c r="D2774" s="6"/>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6"/>
      <c r="AG2774" s="6"/>
      <c r="AH2774" s="6"/>
    </row>
    <row r="2775" spans="1:34" x14ac:dyDescent="0.25">
      <c r="A2775" s="51"/>
      <c r="B2775" s="6"/>
      <c r="C2775" s="6"/>
      <c r="D2775" s="6"/>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6"/>
      <c r="AG2775" s="6"/>
      <c r="AH2775" s="6"/>
    </row>
    <row r="2776" spans="1:34" x14ac:dyDescent="0.25">
      <c r="A2776" s="51"/>
      <c r="B2776" s="6"/>
      <c r="C2776" s="6"/>
      <c r="D2776" s="6"/>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6"/>
      <c r="AG2776" s="6"/>
      <c r="AH2776" s="6"/>
    </row>
    <row r="2777" spans="1:34" x14ac:dyDescent="0.25">
      <c r="A2777" s="51"/>
      <c r="B2777" s="6"/>
      <c r="C2777" s="6"/>
      <c r="D2777" s="6"/>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6"/>
      <c r="AG2777" s="6"/>
      <c r="AH2777" s="6"/>
    </row>
    <row r="2778" spans="1:34" x14ac:dyDescent="0.25">
      <c r="A2778" s="51"/>
      <c r="B2778" s="6"/>
      <c r="C2778" s="6"/>
      <c r="D2778" s="6"/>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6"/>
      <c r="AG2778" s="6"/>
      <c r="AH2778" s="6"/>
    </row>
    <row r="2779" spans="1:34" x14ac:dyDescent="0.25">
      <c r="A2779" s="51"/>
      <c r="B2779" s="6"/>
      <c r="C2779" s="6"/>
      <c r="D2779" s="6"/>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6"/>
      <c r="AG2779" s="6"/>
      <c r="AH2779" s="6"/>
    </row>
    <row r="2780" spans="1:34" x14ac:dyDescent="0.25">
      <c r="A2780" s="51"/>
      <c r="B2780" s="6"/>
      <c r="C2780" s="6"/>
      <c r="D2780" s="6"/>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6"/>
      <c r="AG2780" s="6"/>
      <c r="AH2780" s="6"/>
    </row>
    <row r="2781" spans="1:34" x14ac:dyDescent="0.25">
      <c r="A2781" s="51"/>
      <c r="B2781" s="6"/>
      <c r="C2781" s="6"/>
      <c r="D2781" s="6"/>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6"/>
      <c r="AG2781" s="6"/>
      <c r="AH2781" s="6"/>
    </row>
    <row r="2782" spans="1:34" x14ac:dyDescent="0.25">
      <c r="A2782" s="51"/>
      <c r="B2782" s="6"/>
      <c r="C2782" s="6"/>
      <c r="D2782" s="6"/>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6"/>
      <c r="AG2782" s="6"/>
      <c r="AH2782" s="6"/>
    </row>
    <row r="2783" spans="1:34" x14ac:dyDescent="0.25">
      <c r="A2783" s="51"/>
      <c r="B2783" s="6"/>
      <c r="C2783" s="6"/>
      <c r="D2783" s="6"/>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6"/>
      <c r="AG2783" s="6"/>
      <c r="AH2783" s="6"/>
    </row>
    <row r="2784" spans="1:34" x14ac:dyDescent="0.25">
      <c r="A2784" s="51"/>
      <c r="B2784" s="6"/>
      <c r="C2784" s="6"/>
      <c r="D2784" s="6"/>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6"/>
      <c r="AG2784" s="6"/>
      <c r="AH2784" s="6"/>
    </row>
    <row r="2785" spans="1:34" x14ac:dyDescent="0.25">
      <c r="A2785" s="51"/>
      <c r="B2785" s="6"/>
      <c r="C2785" s="6"/>
      <c r="D2785" s="6"/>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6"/>
      <c r="AG2785" s="6"/>
      <c r="AH2785" s="6"/>
    </row>
    <row r="2786" spans="1:34" x14ac:dyDescent="0.25">
      <c r="A2786" s="51"/>
      <c r="B2786" s="6"/>
      <c r="C2786" s="6"/>
      <c r="D2786" s="6"/>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6"/>
      <c r="AG2786" s="6"/>
      <c r="AH2786" s="6"/>
    </row>
    <row r="2787" spans="1:34" x14ac:dyDescent="0.25">
      <c r="A2787" s="51"/>
      <c r="B2787" s="6"/>
      <c r="C2787" s="6"/>
      <c r="D2787" s="6"/>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6"/>
      <c r="AG2787" s="6"/>
      <c r="AH2787" s="6"/>
    </row>
    <row r="2788" spans="1:34" x14ac:dyDescent="0.25">
      <c r="A2788" s="51"/>
      <c r="B2788" s="6"/>
      <c r="C2788" s="6"/>
      <c r="D2788" s="6"/>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6"/>
      <c r="AG2788" s="6"/>
      <c r="AH2788" s="6"/>
    </row>
    <row r="2789" spans="1:34" x14ac:dyDescent="0.25">
      <c r="A2789" s="51"/>
      <c r="B2789" s="6"/>
      <c r="C2789" s="6"/>
      <c r="D2789" s="6"/>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6"/>
      <c r="AG2789" s="6"/>
      <c r="AH2789" s="6"/>
    </row>
    <row r="2790" spans="1:34" x14ac:dyDescent="0.25">
      <c r="A2790" s="51"/>
      <c r="B2790" s="6"/>
      <c r="C2790" s="6"/>
      <c r="D2790" s="6"/>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6"/>
      <c r="AG2790" s="6"/>
      <c r="AH2790" s="6"/>
    </row>
    <row r="2791" spans="1:34" x14ac:dyDescent="0.25">
      <c r="A2791" s="51"/>
      <c r="B2791" s="6"/>
      <c r="C2791" s="6"/>
      <c r="D2791" s="6"/>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6"/>
      <c r="AG2791" s="6"/>
      <c r="AH2791" s="6"/>
    </row>
    <row r="2792" spans="1:34" x14ac:dyDescent="0.25">
      <c r="A2792" s="51"/>
      <c r="B2792" s="6"/>
      <c r="C2792" s="6"/>
      <c r="D2792" s="6"/>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6"/>
      <c r="AG2792" s="6"/>
      <c r="AH2792" s="6"/>
    </row>
    <row r="2793" spans="1:34" x14ac:dyDescent="0.25">
      <c r="A2793" s="51"/>
      <c r="B2793" s="6"/>
      <c r="C2793" s="6"/>
      <c r="D2793" s="6"/>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6"/>
      <c r="AG2793" s="6"/>
      <c r="AH2793" s="6"/>
    </row>
    <row r="2794" spans="1:34" x14ac:dyDescent="0.25">
      <c r="A2794" s="51"/>
      <c r="B2794" s="6"/>
      <c r="C2794" s="6"/>
      <c r="D2794" s="6"/>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6"/>
      <c r="AG2794" s="6"/>
      <c r="AH2794" s="6"/>
    </row>
    <row r="2795" spans="1:34" x14ac:dyDescent="0.25">
      <c r="A2795" s="51"/>
      <c r="B2795" s="6"/>
      <c r="C2795" s="6"/>
      <c r="D2795" s="6"/>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6"/>
      <c r="AG2795" s="6"/>
      <c r="AH2795" s="6"/>
    </row>
    <row r="2796" spans="1:34" x14ac:dyDescent="0.25">
      <c r="A2796" s="51"/>
      <c r="B2796" s="6"/>
      <c r="C2796" s="6"/>
      <c r="D2796" s="6"/>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6"/>
      <c r="AG2796" s="6"/>
      <c r="AH2796" s="6"/>
    </row>
    <row r="2797" spans="1:34" x14ac:dyDescent="0.25">
      <c r="A2797" s="51"/>
      <c r="B2797" s="6"/>
      <c r="C2797" s="6"/>
      <c r="D2797" s="6"/>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6"/>
      <c r="AG2797" s="6"/>
      <c r="AH2797" s="6"/>
    </row>
    <row r="2798" spans="1:34" x14ac:dyDescent="0.25">
      <c r="A2798" s="51"/>
      <c r="B2798" s="6"/>
      <c r="C2798" s="6"/>
      <c r="D2798" s="6"/>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6"/>
      <c r="AG2798" s="6"/>
      <c r="AH2798" s="6"/>
    </row>
    <row r="2799" spans="1:34" x14ac:dyDescent="0.25">
      <c r="A2799" s="51"/>
      <c r="B2799" s="6"/>
      <c r="C2799" s="6"/>
      <c r="D2799" s="6"/>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6"/>
      <c r="AG2799" s="6"/>
      <c r="AH2799" s="6"/>
    </row>
    <row r="2800" spans="1:34" x14ac:dyDescent="0.25">
      <c r="A2800" s="51"/>
      <c r="B2800" s="6"/>
      <c r="C2800" s="6"/>
      <c r="D2800" s="6"/>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6"/>
      <c r="AG2800" s="6"/>
      <c r="AH2800" s="6"/>
    </row>
    <row r="2801" spans="1:34" x14ac:dyDescent="0.25">
      <c r="A2801" s="51"/>
      <c r="B2801" s="6"/>
      <c r="C2801" s="6"/>
      <c r="D2801" s="6"/>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6"/>
      <c r="AG2801" s="6"/>
      <c r="AH2801" s="6"/>
    </row>
    <row r="2802" spans="1:34" x14ac:dyDescent="0.25">
      <c r="A2802" s="51"/>
      <c r="B2802" s="6"/>
      <c r="C2802" s="6"/>
      <c r="D2802" s="6"/>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6"/>
      <c r="AG2802" s="6"/>
      <c r="AH2802" s="6"/>
    </row>
    <row r="2803" spans="1:34" x14ac:dyDescent="0.25">
      <c r="A2803" s="51"/>
      <c r="B2803" s="6"/>
      <c r="C2803" s="6"/>
      <c r="D2803" s="6"/>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6"/>
      <c r="AG2803" s="6"/>
      <c r="AH2803" s="6"/>
    </row>
    <row r="2804" spans="1:34" x14ac:dyDescent="0.25">
      <c r="A2804" s="51"/>
      <c r="B2804" s="6"/>
      <c r="C2804" s="6"/>
      <c r="D2804" s="6"/>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6"/>
      <c r="AG2804" s="6"/>
      <c r="AH2804" s="6"/>
    </row>
    <row r="2805" spans="1:34" x14ac:dyDescent="0.25">
      <c r="A2805" s="51"/>
      <c r="B2805" s="6"/>
      <c r="C2805" s="6"/>
      <c r="D2805" s="6"/>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6"/>
      <c r="AG2805" s="6"/>
      <c r="AH2805" s="6"/>
    </row>
    <row r="2806" spans="1:34" x14ac:dyDescent="0.25">
      <c r="A2806" s="51"/>
      <c r="B2806" s="6"/>
      <c r="C2806" s="6"/>
      <c r="D2806" s="6"/>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6"/>
      <c r="AG2806" s="6"/>
      <c r="AH2806" s="6"/>
    </row>
    <row r="2807" spans="1:34" x14ac:dyDescent="0.25">
      <c r="A2807" s="51"/>
      <c r="B2807" s="6"/>
      <c r="C2807" s="6"/>
      <c r="D2807" s="6"/>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6"/>
      <c r="AG2807" s="6"/>
      <c r="AH2807" s="6"/>
    </row>
    <row r="2808" spans="1:34" x14ac:dyDescent="0.25">
      <c r="A2808" s="51"/>
      <c r="B2808" s="6"/>
      <c r="C2808" s="6"/>
      <c r="D2808" s="6"/>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6"/>
      <c r="AG2808" s="6"/>
      <c r="AH2808" s="6"/>
    </row>
    <row r="2809" spans="1:34" x14ac:dyDescent="0.25">
      <c r="A2809" s="51"/>
      <c r="B2809" s="6"/>
      <c r="C2809" s="6"/>
      <c r="D2809" s="6"/>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6"/>
      <c r="AG2809" s="6"/>
      <c r="AH2809" s="6"/>
    </row>
    <row r="2810" spans="1:34" x14ac:dyDescent="0.25">
      <c r="A2810" s="51"/>
      <c r="B2810" s="6"/>
      <c r="C2810" s="6"/>
      <c r="D2810" s="6"/>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6"/>
      <c r="AG2810" s="6"/>
      <c r="AH2810" s="6"/>
    </row>
    <row r="2811" spans="1:34" x14ac:dyDescent="0.25">
      <c r="A2811" s="51"/>
      <c r="B2811" s="6"/>
      <c r="C2811" s="6"/>
      <c r="D2811" s="6"/>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6"/>
      <c r="AG2811" s="6"/>
      <c r="AH2811" s="6"/>
    </row>
    <row r="2812" spans="1:34" x14ac:dyDescent="0.25">
      <c r="A2812" s="51"/>
      <c r="B2812" s="6"/>
      <c r="C2812" s="6"/>
      <c r="D2812" s="6"/>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6"/>
      <c r="AG2812" s="6"/>
      <c r="AH2812" s="6"/>
    </row>
    <row r="2813" spans="1:34" x14ac:dyDescent="0.25">
      <c r="A2813" s="51"/>
      <c r="B2813" s="6"/>
      <c r="C2813" s="6"/>
      <c r="D2813" s="6"/>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6"/>
      <c r="AG2813" s="6"/>
      <c r="AH2813" s="6"/>
    </row>
    <row r="2814" spans="1:34" x14ac:dyDescent="0.25">
      <c r="A2814" s="51"/>
      <c r="B2814" s="6"/>
      <c r="C2814" s="6"/>
      <c r="D2814" s="6"/>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6"/>
      <c r="AG2814" s="6"/>
      <c r="AH2814" s="6"/>
    </row>
    <row r="2815" spans="1:34" x14ac:dyDescent="0.25">
      <c r="A2815" s="51"/>
      <c r="B2815" s="6"/>
      <c r="C2815" s="6"/>
      <c r="D2815" s="6"/>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6"/>
      <c r="AG2815" s="6"/>
      <c r="AH2815" s="6"/>
    </row>
    <row r="2816" spans="1:34" x14ac:dyDescent="0.25">
      <c r="A2816" s="51"/>
      <c r="B2816" s="6"/>
      <c r="C2816" s="6"/>
      <c r="D2816" s="6"/>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6"/>
      <c r="AG2816" s="6"/>
      <c r="AH2816" s="6"/>
    </row>
    <row r="2817" spans="1:34" x14ac:dyDescent="0.25">
      <c r="A2817" s="51"/>
      <c r="B2817" s="6"/>
      <c r="C2817" s="6"/>
      <c r="D2817" s="6"/>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6"/>
      <c r="AG2817" s="6"/>
      <c r="AH2817" s="6"/>
    </row>
    <row r="2818" spans="1:34" x14ac:dyDescent="0.25">
      <c r="A2818" s="51"/>
      <c r="B2818" s="6"/>
      <c r="C2818" s="6"/>
      <c r="D2818" s="6"/>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6"/>
      <c r="AG2818" s="6"/>
      <c r="AH2818" s="6"/>
    </row>
    <row r="2819" spans="1:34" x14ac:dyDescent="0.25">
      <c r="A2819" s="51"/>
      <c r="B2819" s="6"/>
      <c r="C2819" s="6"/>
      <c r="D2819" s="6"/>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6"/>
      <c r="AG2819" s="6"/>
      <c r="AH2819" s="6"/>
    </row>
    <row r="2820" spans="1:34" x14ac:dyDescent="0.25">
      <c r="A2820" s="51"/>
      <c r="B2820" s="6"/>
      <c r="C2820" s="6"/>
      <c r="D2820" s="6"/>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6"/>
      <c r="AG2820" s="6"/>
      <c r="AH2820" s="6"/>
    </row>
    <row r="2821" spans="1:34" x14ac:dyDescent="0.25">
      <c r="A2821" s="51"/>
      <c r="B2821" s="6"/>
      <c r="C2821" s="6"/>
      <c r="D2821" s="6"/>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6"/>
      <c r="AG2821" s="6"/>
      <c r="AH2821" s="6"/>
    </row>
    <row r="2822" spans="1:34" x14ac:dyDescent="0.25">
      <c r="A2822" s="51"/>
      <c r="B2822" s="6"/>
      <c r="C2822" s="6"/>
      <c r="D2822" s="6"/>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6"/>
      <c r="AG2822" s="6"/>
      <c r="AH2822" s="6"/>
    </row>
    <row r="2823" spans="1:34" x14ac:dyDescent="0.25">
      <c r="A2823" s="51"/>
      <c r="B2823" s="6"/>
      <c r="C2823" s="6"/>
      <c r="D2823" s="6"/>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6"/>
      <c r="AG2823" s="6"/>
      <c r="AH2823" s="6"/>
    </row>
    <row r="2824" spans="1:34" x14ac:dyDescent="0.25">
      <c r="A2824" s="51"/>
      <c r="B2824" s="6"/>
      <c r="C2824" s="6"/>
      <c r="D2824" s="6"/>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6"/>
      <c r="AG2824" s="6"/>
      <c r="AH2824" s="6"/>
    </row>
    <row r="2825" spans="1:34" x14ac:dyDescent="0.25">
      <c r="A2825" s="51"/>
      <c r="B2825" s="6"/>
      <c r="C2825" s="6"/>
      <c r="D2825" s="6"/>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6"/>
      <c r="AG2825" s="6"/>
      <c r="AH2825" s="6"/>
    </row>
    <row r="2826" spans="1:34" x14ac:dyDescent="0.25">
      <c r="A2826" s="51"/>
      <c r="B2826" s="6"/>
      <c r="C2826" s="6"/>
      <c r="D2826" s="6"/>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6"/>
      <c r="AG2826" s="6"/>
      <c r="AH2826" s="6"/>
    </row>
    <row r="2827" spans="1:34" x14ac:dyDescent="0.25">
      <c r="A2827" s="51"/>
      <c r="B2827" s="6"/>
      <c r="C2827" s="6"/>
      <c r="D2827" s="6"/>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6"/>
      <c r="AG2827" s="6"/>
      <c r="AH2827" s="6"/>
    </row>
    <row r="2828" spans="1:34" x14ac:dyDescent="0.25">
      <c r="A2828" s="51"/>
      <c r="B2828" s="6"/>
      <c r="C2828" s="6"/>
      <c r="D2828" s="6"/>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6"/>
      <c r="AG2828" s="6"/>
      <c r="AH2828" s="6"/>
    </row>
    <row r="2829" spans="1:34" x14ac:dyDescent="0.25">
      <c r="A2829" s="51"/>
      <c r="B2829" s="6"/>
      <c r="C2829" s="6"/>
      <c r="D2829" s="6"/>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6"/>
      <c r="AG2829" s="6"/>
      <c r="AH2829" s="6"/>
    </row>
    <row r="2830" spans="1:34" x14ac:dyDescent="0.25">
      <c r="A2830" s="51"/>
      <c r="B2830" s="6"/>
      <c r="C2830" s="6"/>
      <c r="D2830" s="6"/>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6"/>
      <c r="AG2830" s="6"/>
      <c r="AH2830" s="6"/>
    </row>
    <row r="2831" spans="1:34" x14ac:dyDescent="0.25">
      <c r="A2831" s="51"/>
      <c r="B2831" s="6"/>
      <c r="C2831" s="6"/>
      <c r="D2831" s="6"/>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6"/>
      <c r="AG2831" s="6"/>
      <c r="AH2831" s="6"/>
    </row>
    <row r="2832" spans="1:34" x14ac:dyDescent="0.25">
      <c r="A2832" s="51"/>
      <c r="B2832" s="6"/>
      <c r="C2832" s="6"/>
      <c r="D2832" s="6"/>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6"/>
      <c r="AG2832" s="6"/>
      <c r="AH2832" s="6"/>
    </row>
    <row r="2833" spans="1:34" x14ac:dyDescent="0.25">
      <c r="A2833" s="51"/>
      <c r="B2833" s="6"/>
      <c r="C2833" s="6"/>
      <c r="D2833" s="6"/>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6"/>
      <c r="AG2833" s="6"/>
      <c r="AH2833" s="6"/>
    </row>
    <row r="2834" spans="1:34" x14ac:dyDescent="0.25">
      <c r="A2834" s="51"/>
      <c r="B2834" s="6"/>
      <c r="C2834" s="6"/>
      <c r="D2834" s="6"/>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6"/>
      <c r="AG2834" s="6"/>
      <c r="AH2834" s="6"/>
    </row>
    <row r="2835" spans="1:34" x14ac:dyDescent="0.25">
      <c r="A2835" s="51"/>
      <c r="B2835" s="6"/>
      <c r="C2835" s="6"/>
      <c r="D2835" s="6"/>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6"/>
      <c r="AG2835" s="6"/>
      <c r="AH2835" s="6"/>
    </row>
    <row r="2836" spans="1:34" x14ac:dyDescent="0.25">
      <c r="A2836" s="51"/>
      <c r="B2836" s="6"/>
      <c r="C2836" s="6"/>
      <c r="D2836" s="6"/>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6"/>
      <c r="AG2836" s="6"/>
      <c r="AH2836" s="6"/>
    </row>
    <row r="2837" spans="1:34" x14ac:dyDescent="0.25">
      <c r="A2837" s="51"/>
      <c r="B2837" s="6"/>
      <c r="C2837" s="6"/>
      <c r="D2837" s="6"/>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6"/>
      <c r="AG2837" s="6"/>
      <c r="AH2837" s="6"/>
    </row>
    <row r="2838" spans="1:34" x14ac:dyDescent="0.25">
      <c r="A2838" s="51"/>
      <c r="B2838" s="6"/>
      <c r="C2838" s="6"/>
      <c r="D2838" s="6"/>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6"/>
      <c r="AG2838" s="6"/>
      <c r="AH2838" s="6"/>
    </row>
    <row r="2839" spans="1:34" x14ac:dyDescent="0.25">
      <c r="A2839" s="51"/>
      <c r="B2839" s="6"/>
      <c r="C2839" s="6"/>
      <c r="D2839" s="6"/>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6"/>
      <c r="AG2839" s="6"/>
      <c r="AH2839" s="6"/>
    </row>
    <row r="2840" spans="1:34" x14ac:dyDescent="0.25">
      <c r="A2840" s="51"/>
      <c r="B2840" s="6"/>
      <c r="C2840" s="6"/>
      <c r="D2840" s="6"/>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6"/>
      <c r="AG2840" s="6"/>
      <c r="AH2840" s="6"/>
    </row>
    <row r="2841" spans="1:34" x14ac:dyDescent="0.25">
      <c r="A2841" s="51"/>
      <c r="B2841" s="6"/>
      <c r="C2841" s="6"/>
      <c r="D2841" s="6"/>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6"/>
      <c r="AG2841" s="6"/>
      <c r="AH2841" s="6"/>
    </row>
    <row r="2842" spans="1:34" x14ac:dyDescent="0.25">
      <c r="A2842" s="51"/>
      <c r="B2842" s="6"/>
      <c r="C2842" s="6"/>
      <c r="D2842" s="6"/>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6"/>
      <c r="AG2842" s="6"/>
      <c r="AH2842" s="6"/>
    </row>
    <row r="2843" spans="1:34" x14ac:dyDescent="0.25">
      <c r="A2843" s="51"/>
      <c r="B2843" s="6"/>
      <c r="C2843" s="6"/>
      <c r="D2843" s="6"/>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6"/>
      <c r="AG2843" s="6"/>
      <c r="AH2843" s="6"/>
    </row>
    <row r="2844" spans="1:34" x14ac:dyDescent="0.25">
      <c r="A2844" s="51"/>
      <c r="B2844" s="6"/>
      <c r="C2844" s="6"/>
      <c r="D2844" s="6"/>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6"/>
      <c r="AG2844" s="6"/>
      <c r="AH2844" s="6"/>
    </row>
    <row r="2845" spans="1:34" x14ac:dyDescent="0.25">
      <c r="A2845" s="51"/>
      <c r="B2845" s="6"/>
      <c r="C2845" s="6"/>
      <c r="D2845" s="6"/>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6"/>
      <c r="AG2845" s="6"/>
      <c r="AH2845" s="6"/>
    </row>
    <row r="2846" spans="1:34" x14ac:dyDescent="0.25">
      <c r="A2846" s="51"/>
      <c r="B2846" s="6"/>
      <c r="C2846" s="6"/>
      <c r="D2846" s="6"/>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6"/>
      <c r="AG2846" s="6"/>
      <c r="AH2846" s="6"/>
    </row>
    <row r="2847" spans="1:34" x14ac:dyDescent="0.25">
      <c r="A2847" s="51"/>
      <c r="B2847" s="6"/>
      <c r="C2847" s="6"/>
      <c r="D2847" s="6"/>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6"/>
      <c r="AG2847" s="6"/>
      <c r="AH2847" s="6"/>
    </row>
    <row r="2848" spans="1:34" x14ac:dyDescent="0.25">
      <c r="A2848" s="51"/>
      <c r="B2848" s="6"/>
      <c r="C2848" s="6"/>
      <c r="D2848" s="6"/>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6"/>
      <c r="AG2848" s="6"/>
      <c r="AH2848" s="6"/>
    </row>
    <row r="2849" spans="1:34" x14ac:dyDescent="0.25">
      <c r="A2849" s="51"/>
      <c r="B2849" s="6"/>
      <c r="C2849" s="6"/>
      <c r="D2849" s="6"/>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6"/>
      <c r="AG2849" s="6"/>
      <c r="AH2849" s="6"/>
    </row>
    <row r="2850" spans="1:34" x14ac:dyDescent="0.25">
      <c r="A2850" s="51"/>
      <c r="B2850" s="6"/>
      <c r="C2850" s="6"/>
      <c r="D2850" s="6"/>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6"/>
      <c r="AG2850" s="6"/>
      <c r="AH2850" s="6"/>
    </row>
    <row r="2851" spans="1:34" x14ac:dyDescent="0.25">
      <c r="A2851" s="51"/>
      <c r="B2851" s="6"/>
      <c r="C2851" s="6"/>
      <c r="D2851" s="6"/>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6"/>
      <c r="AG2851" s="6"/>
      <c r="AH2851" s="6"/>
    </row>
    <row r="2852" spans="1:34" x14ac:dyDescent="0.25">
      <c r="A2852" s="51"/>
      <c r="B2852" s="6"/>
      <c r="C2852" s="6"/>
      <c r="D2852" s="6"/>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6"/>
      <c r="AG2852" s="6"/>
      <c r="AH2852" s="6"/>
    </row>
    <row r="2853" spans="1:34" x14ac:dyDescent="0.25">
      <c r="A2853" s="51"/>
      <c r="B2853" s="6"/>
      <c r="C2853" s="6"/>
      <c r="D2853" s="6"/>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6"/>
      <c r="AG2853" s="6"/>
      <c r="AH2853" s="6"/>
    </row>
    <row r="2854" spans="1:34" x14ac:dyDescent="0.25">
      <c r="A2854" s="51"/>
      <c r="B2854" s="6"/>
      <c r="C2854" s="6"/>
      <c r="D2854" s="6"/>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6"/>
      <c r="AG2854" s="6"/>
      <c r="AH2854" s="6"/>
    </row>
    <row r="2855" spans="1:34" x14ac:dyDescent="0.25">
      <c r="A2855" s="51"/>
      <c r="B2855" s="6"/>
      <c r="C2855" s="6"/>
      <c r="D2855" s="6"/>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6"/>
      <c r="AG2855" s="6"/>
      <c r="AH2855" s="6"/>
    </row>
    <row r="2856" spans="1:34" x14ac:dyDescent="0.25">
      <c r="A2856" s="51"/>
      <c r="B2856" s="6"/>
      <c r="C2856" s="6"/>
      <c r="D2856" s="6"/>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6"/>
      <c r="AG2856" s="6"/>
      <c r="AH2856" s="6"/>
    </row>
    <row r="2857" spans="1:34" x14ac:dyDescent="0.25">
      <c r="A2857" s="51"/>
      <c r="B2857" s="6"/>
      <c r="C2857" s="6"/>
      <c r="D2857" s="6"/>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6"/>
      <c r="AG2857" s="6"/>
      <c r="AH2857" s="6"/>
    </row>
    <row r="2858" spans="1:34" x14ac:dyDescent="0.25">
      <c r="A2858" s="51"/>
      <c r="B2858" s="6"/>
      <c r="C2858" s="6"/>
      <c r="D2858" s="6"/>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6"/>
      <c r="AG2858" s="6"/>
      <c r="AH2858" s="6"/>
    </row>
    <row r="2859" spans="1:34" x14ac:dyDescent="0.25">
      <c r="A2859" s="51"/>
      <c r="B2859" s="6"/>
      <c r="C2859" s="6"/>
      <c r="D2859" s="6"/>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6"/>
      <c r="AG2859" s="6"/>
      <c r="AH2859" s="6"/>
    </row>
    <row r="2860" spans="1:34" x14ac:dyDescent="0.25">
      <c r="A2860" s="51"/>
      <c r="B2860" s="6"/>
      <c r="C2860" s="6"/>
      <c r="D2860" s="6"/>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6"/>
      <c r="AG2860" s="6"/>
      <c r="AH2860" s="6"/>
    </row>
    <row r="2861" spans="1:34" x14ac:dyDescent="0.25">
      <c r="A2861" s="51"/>
      <c r="B2861" s="6"/>
      <c r="C2861" s="6"/>
      <c r="D2861" s="6"/>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6"/>
      <c r="AG2861" s="6"/>
      <c r="AH2861" s="6"/>
    </row>
    <row r="2862" spans="1:34" x14ac:dyDescent="0.25">
      <c r="A2862" s="51"/>
      <c r="B2862" s="6"/>
      <c r="C2862" s="6"/>
      <c r="D2862" s="6"/>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6"/>
      <c r="AG2862" s="6"/>
      <c r="AH2862" s="6"/>
    </row>
    <row r="2863" spans="1:34" x14ac:dyDescent="0.25">
      <c r="A2863" s="51"/>
      <c r="B2863" s="6"/>
      <c r="C2863" s="6"/>
      <c r="D2863" s="6"/>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6"/>
      <c r="AG2863" s="6"/>
      <c r="AH2863" s="6"/>
    </row>
    <row r="2864" spans="1:34" x14ac:dyDescent="0.25">
      <c r="A2864" s="51"/>
      <c r="B2864" s="6"/>
      <c r="C2864" s="6"/>
      <c r="D2864" s="6"/>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6"/>
      <c r="AG2864" s="6"/>
      <c r="AH2864" s="6"/>
    </row>
    <row r="2865" spans="1:34" x14ac:dyDescent="0.25">
      <c r="A2865" s="51"/>
      <c r="B2865" s="6"/>
      <c r="C2865" s="6"/>
      <c r="D2865" s="6"/>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6"/>
      <c r="AG2865" s="6"/>
      <c r="AH2865" s="6"/>
    </row>
    <row r="2866" spans="1:34" x14ac:dyDescent="0.25">
      <c r="A2866" s="51"/>
      <c r="B2866" s="6"/>
      <c r="C2866" s="6"/>
      <c r="D2866" s="6"/>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6"/>
      <c r="AG2866" s="6"/>
      <c r="AH2866" s="6"/>
    </row>
    <row r="2867" spans="1:34" x14ac:dyDescent="0.25">
      <c r="A2867" s="51"/>
      <c r="B2867" s="6"/>
      <c r="C2867" s="6"/>
      <c r="D2867" s="6"/>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row>
    <row r="2868" spans="1:34" x14ac:dyDescent="0.25">
      <c r="A2868" s="51"/>
      <c r="B2868" s="6"/>
      <c r="C2868" s="6"/>
      <c r="D2868" s="6"/>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6"/>
      <c r="AG2868" s="6"/>
      <c r="AH2868" s="6"/>
    </row>
    <row r="2869" spans="1:34" x14ac:dyDescent="0.25">
      <c r="A2869" s="51"/>
      <c r="B2869" s="6"/>
      <c r="C2869" s="6"/>
      <c r="D2869" s="6"/>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6"/>
      <c r="AG2869" s="6"/>
      <c r="AH2869" s="6"/>
    </row>
    <row r="2870" spans="1:34" x14ac:dyDescent="0.25">
      <c r="A2870" s="51"/>
      <c r="B2870" s="6"/>
      <c r="C2870" s="6"/>
      <c r="D2870" s="6"/>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6"/>
      <c r="AG2870" s="6"/>
      <c r="AH2870" s="6"/>
    </row>
    <row r="2871" spans="1:34" x14ac:dyDescent="0.25">
      <c r="A2871" s="51"/>
      <c r="B2871" s="6"/>
      <c r="C2871" s="6"/>
      <c r="D2871" s="6"/>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6"/>
      <c r="AG2871" s="6"/>
      <c r="AH2871" s="6"/>
    </row>
    <row r="2872" spans="1:34" x14ac:dyDescent="0.25">
      <c r="A2872" s="51"/>
      <c r="B2872" s="6"/>
      <c r="C2872" s="6"/>
      <c r="D2872" s="6"/>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6"/>
      <c r="AG2872" s="6"/>
      <c r="AH2872" s="6"/>
    </row>
    <row r="2873" spans="1:34" x14ac:dyDescent="0.25">
      <c r="A2873" s="51"/>
      <c r="B2873" s="6"/>
      <c r="C2873" s="6"/>
      <c r="D2873" s="6"/>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6"/>
      <c r="AG2873" s="6"/>
      <c r="AH2873" s="6"/>
    </row>
    <row r="2874" spans="1:34" x14ac:dyDescent="0.25">
      <c r="A2874" s="51"/>
      <c r="B2874" s="6"/>
      <c r="C2874" s="6"/>
      <c r="D2874" s="6"/>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6"/>
      <c r="AG2874" s="6"/>
      <c r="AH2874" s="6"/>
    </row>
    <row r="2875" spans="1:34" x14ac:dyDescent="0.25">
      <c r="A2875" s="51"/>
      <c r="B2875" s="6"/>
      <c r="C2875" s="6"/>
      <c r="D2875" s="6"/>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6"/>
      <c r="AG2875" s="6"/>
      <c r="AH2875" s="6"/>
    </row>
    <row r="2876" spans="1:34" x14ac:dyDescent="0.25">
      <c r="A2876" s="51"/>
      <c r="B2876" s="6"/>
      <c r="C2876" s="6"/>
      <c r="D2876" s="6"/>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6"/>
      <c r="AG2876" s="6"/>
      <c r="AH2876" s="6"/>
    </row>
    <row r="2877" spans="1:34" x14ac:dyDescent="0.25">
      <c r="A2877" s="51"/>
      <c r="B2877" s="6"/>
      <c r="C2877" s="6"/>
      <c r="D2877" s="6"/>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6"/>
      <c r="AG2877" s="6"/>
      <c r="AH2877" s="6"/>
    </row>
    <row r="2878" spans="1:34" x14ac:dyDescent="0.25">
      <c r="A2878" s="51"/>
      <c r="B2878" s="6"/>
      <c r="C2878" s="6"/>
      <c r="D2878" s="6"/>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6"/>
      <c r="AG2878" s="6"/>
      <c r="AH2878" s="6"/>
    </row>
    <row r="2879" spans="1:34" x14ac:dyDescent="0.25">
      <c r="A2879" s="51"/>
      <c r="B2879" s="6"/>
      <c r="C2879" s="6"/>
      <c r="D2879" s="6"/>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6"/>
      <c r="AG2879" s="6"/>
      <c r="AH2879" s="6"/>
    </row>
    <row r="2880" spans="1:34" x14ac:dyDescent="0.25">
      <c r="A2880" s="51"/>
      <c r="B2880" s="6"/>
      <c r="C2880" s="6"/>
      <c r="D2880" s="6"/>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6"/>
      <c r="AG2880" s="6"/>
      <c r="AH2880" s="6"/>
    </row>
    <row r="2881" spans="1:34" x14ac:dyDescent="0.25">
      <c r="A2881" s="51"/>
      <c r="B2881" s="6"/>
      <c r="C2881" s="6"/>
      <c r="D2881" s="6"/>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6"/>
      <c r="AG2881" s="6"/>
      <c r="AH2881" s="6"/>
    </row>
    <row r="2882" spans="1:34" x14ac:dyDescent="0.25">
      <c r="A2882" s="51"/>
      <c r="B2882" s="6"/>
      <c r="C2882" s="6"/>
      <c r="D2882" s="6"/>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6"/>
      <c r="AG2882" s="6"/>
      <c r="AH2882" s="6"/>
    </row>
    <row r="2883" spans="1:34" x14ac:dyDescent="0.25">
      <c r="A2883" s="51"/>
      <c r="B2883" s="6"/>
      <c r="C2883" s="6"/>
      <c r="D2883" s="6"/>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6"/>
      <c r="AG2883" s="6"/>
      <c r="AH2883" s="6"/>
    </row>
    <row r="2884" spans="1:34" x14ac:dyDescent="0.25">
      <c r="A2884" s="51"/>
      <c r="B2884" s="6"/>
      <c r="C2884" s="6"/>
      <c r="D2884" s="6"/>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6"/>
      <c r="AG2884" s="6"/>
      <c r="AH2884" s="6"/>
    </row>
    <row r="2885" spans="1:34" x14ac:dyDescent="0.25">
      <c r="A2885" s="51"/>
      <c r="B2885" s="6"/>
      <c r="C2885" s="6"/>
      <c r="D2885" s="6"/>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6"/>
      <c r="AG2885" s="6"/>
      <c r="AH2885" s="6"/>
    </row>
    <row r="2886" spans="1:34" x14ac:dyDescent="0.25">
      <c r="A2886" s="51"/>
      <c r="B2886" s="6"/>
      <c r="C2886" s="6"/>
      <c r="D2886" s="6"/>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6"/>
      <c r="AG2886" s="6"/>
      <c r="AH2886" s="6"/>
    </row>
    <row r="2887" spans="1:34" x14ac:dyDescent="0.25">
      <c r="A2887" s="51"/>
      <c r="B2887" s="6"/>
      <c r="C2887" s="6"/>
      <c r="D2887" s="6"/>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6"/>
      <c r="AG2887" s="6"/>
      <c r="AH2887" s="6"/>
    </row>
    <row r="2888" spans="1:34" x14ac:dyDescent="0.25">
      <c r="A2888" s="51"/>
      <c r="B2888" s="6"/>
      <c r="C2888" s="6"/>
      <c r="D2888" s="6"/>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6"/>
      <c r="AG2888" s="6"/>
      <c r="AH2888" s="6"/>
    </row>
    <row r="2889" spans="1:34" x14ac:dyDescent="0.25">
      <c r="A2889" s="51"/>
      <c r="B2889" s="6"/>
      <c r="C2889" s="6"/>
      <c r="D2889" s="6"/>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6"/>
      <c r="AG2889" s="6"/>
      <c r="AH2889" s="6"/>
    </row>
    <row r="2890" spans="1:34" x14ac:dyDescent="0.25">
      <c r="A2890" s="51"/>
      <c r="B2890" s="6"/>
      <c r="C2890" s="6"/>
      <c r="D2890" s="6"/>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6"/>
      <c r="AG2890" s="6"/>
      <c r="AH2890" s="6"/>
    </row>
    <row r="2891" spans="1:34" x14ac:dyDescent="0.25">
      <c r="A2891" s="51"/>
      <c r="B2891" s="6"/>
      <c r="C2891" s="6"/>
      <c r="D2891" s="6"/>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6"/>
      <c r="AG2891" s="6"/>
      <c r="AH2891" s="6"/>
    </row>
    <row r="2892" spans="1:34" x14ac:dyDescent="0.25">
      <c r="A2892" s="51"/>
      <c r="B2892" s="6"/>
      <c r="C2892" s="6"/>
      <c r="D2892" s="6"/>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6"/>
      <c r="AG2892" s="6"/>
      <c r="AH2892" s="6"/>
    </row>
    <row r="2893" spans="1:34" x14ac:dyDescent="0.25">
      <c r="A2893" s="51"/>
      <c r="B2893" s="6"/>
      <c r="C2893" s="6"/>
      <c r="D2893" s="6"/>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6"/>
      <c r="AG2893" s="6"/>
      <c r="AH2893" s="6"/>
    </row>
    <row r="2894" spans="1:34" x14ac:dyDescent="0.25">
      <c r="A2894" s="51"/>
      <c r="B2894" s="6"/>
      <c r="C2894" s="6"/>
      <c r="D2894" s="6"/>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6"/>
      <c r="AG2894" s="6"/>
      <c r="AH2894" s="6"/>
    </row>
    <row r="2895" spans="1:34" x14ac:dyDescent="0.25">
      <c r="A2895" s="51"/>
      <c r="B2895" s="6"/>
      <c r="C2895" s="6"/>
      <c r="D2895" s="6"/>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6"/>
      <c r="AG2895" s="6"/>
      <c r="AH2895" s="6"/>
    </row>
    <row r="2896" spans="1:34" x14ac:dyDescent="0.25">
      <c r="A2896" s="51"/>
      <c r="B2896" s="6"/>
      <c r="C2896" s="6"/>
      <c r="D2896" s="6"/>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6"/>
      <c r="AG2896" s="6"/>
      <c r="AH2896" s="6"/>
    </row>
    <row r="2897" spans="1:34" x14ac:dyDescent="0.25">
      <c r="A2897" s="51"/>
      <c r="B2897" s="6"/>
      <c r="C2897" s="6"/>
      <c r="D2897" s="6"/>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6"/>
      <c r="AG2897" s="6"/>
      <c r="AH2897" s="6"/>
    </row>
    <row r="2898" spans="1:34" x14ac:dyDescent="0.25">
      <c r="A2898" s="51"/>
      <c r="B2898" s="6"/>
      <c r="C2898" s="6"/>
      <c r="D2898" s="6"/>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6"/>
      <c r="AG2898" s="6"/>
      <c r="AH2898" s="6"/>
    </row>
    <row r="2899" spans="1:34" x14ac:dyDescent="0.25">
      <c r="A2899" s="51"/>
      <c r="B2899" s="6"/>
      <c r="C2899" s="6"/>
      <c r="D2899" s="6"/>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6"/>
      <c r="AG2899" s="6"/>
      <c r="AH2899" s="6"/>
    </row>
    <row r="2900" spans="1:34" x14ac:dyDescent="0.25">
      <c r="A2900" s="51"/>
      <c r="B2900" s="6"/>
      <c r="C2900" s="6"/>
      <c r="D2900" s="6"/>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6"/>
      <c r="AG2900" s="6"/>
      <c r="AH2900" s="6"/>
    </row>
    <row r="2901" spans="1:34" x14ac:dyDescent="0.25">
      <c r="A2901" s="51"/>
      <c r="B2901" s="6"/>
      <c r="C2901" s="6"/>
      <c r="D2901" s="6"/>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6"/>
      <c r="AG2901" s="6"/>
      <c r="AH2901" s="6"/>
    </row>
    <row r="2902" spans="1:34" x14ac:dyDescent="0.25">
      <c r="A2902" s="51"/>
      <c r="B2902" s="6"/>
      <c r="C2902" s="6"/>
      <c r="D2902" s="6"/>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6"/>
      <c r="AG2902" s="6"/>
      <c r="AH2902" s="6"/>
    </row>
    <row r="2903" spans="1:34" x14ac:dyDescent="0.25">
      <c r="A2903" s="51"/>
      <c r="B2903" s="6"/>
      <c r="C2903" s="6"/>
      <c r="D2903" s="6"/>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6"/>
      <c r="AG2903" s="6"/>
      <c r="AH2903" s="6"/>
    </row>
    <row r="2904" spans="1:34" x14ac:dyDescent="0.25">
      <c r="A2904" s="51"/>
      <c r="B2904" s="6"/>
      <c r="C2904" s="6"/>
      <c r="D2904" s="6"/>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6"/>
      <c r="AG2904" s="6"/>
      <c r="AH2904" s="6"/>
    </row>
    <row r="2905" spans="1:34" x14ac:dyDescent="0.25">
      <c r="A2905" s="51"/>
      <c r="B2905" s="6"/>
      <c r="C2905" s="6"/>
      <c r="D2905" s="6"/>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6"/>
      <c r="AG2905" s="6"/>
      <c r="AH2905" s="6"/>
    </row>
    <row r="2906" spans="1:34" x14ac:dyDescent="0.25">
      <c r="A2906" s="51"/>
      <c r="B2906" s="6"/>
      <c r="C2906" s="6"/>
      <c r="D2906" s="6"/>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6"/>
      <c r="AG2906" s="6"/>
      <c r="AH2906" s="6"/>
    </row>
    <row r="2907" spans="1:34" x14ac:dyDescent="0.25">
      <c r="A2907" s="51"/>
      <c r="B2907" s="6"/>
      <c r="C2907" s="6"/>
      <c r="D2907" s="6"/>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6"/>
      <c r="AG2907" s="6"/>
      <c r="AH2907" s="6"/>
    </row>
    <row r="2908" spans="1:34" x14ac:dyDescent="0.25">
      <c r="A2908" s="51"/>
      <c r="B2908" s="6"/>
      <c r="C2908" s="6"/>
      <c r="D2908" s="6"/>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6"/>
      <c r="AG2908" s="6"/>
      <c r="AH2908" s="6"/>
    </row>
    <row r="2909" spans="1:34" x14ac:dyDescent="0.25">
      <c r="A2909" s="51"/>
      <c r="B2909" s="6"/>
      <c r="C2909" s="6"/>
      <c r="D2909" s="6"/>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6"/>
      <c r="AG2909" s="6"/>
      <c r="AH2909" s="6"/>
    </row>
    <row r="2910" spans="1:34" x14ac:dyDescent="0.25">
      <c r="A2910" s="51"/>
      <c r="B2910" s="6"/>
      <c r="C2910" s="6"/>
      <c r="D2910" s="6"/>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6"/>
      <c r="AG2910" s="6"/>
      <c r="AH2910" s="6"/>
    </row>
    <row r="2911" spans="1:34" x14ac:dyDescent="0.25">
      <c r="A2911" s="51"/>
      <c r="B2911" s="6"/>
      <c r="C2911" s="6"/>
      <c r="D2911" s="6"/>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6"/>
      <c r="AG2911" s="6"/>
      <c r="AH2911" s="6"/>
    </row>
    <row r="2912" spans="1:34" x14ac:dyDescent="0.25">
      <c r="A2912" s="51"/>
      <c r="B2912" s="6"/>
      <c r="C2912" s="6"/>
      <c r="D2912" s="6"/>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6"/>
      <c r="AG2912" s="6"/>
      <c r="AH2912" s="6"/>
    </row>
    <row r="2913" spans="1:34" x14ac:dyDescent="0.25">
      <c r="A2913" s="51"/>
      <c r="B2913" s="6"/>
      <c r="C2913" s="6"/>
      <c r="D2913" s="6"/>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6"/>
      <c r="AG2913" s="6"/>
      <c r="AH2913" s="6"/>
    </row>
    <row r="2914" spans="1:34" x14ac:dyDescent="0.25">
      <c r="A2914" s="51"/>
      <c r="B2914" s="6"/>
      <c r="C2914" s="6"/>
      <c r="D2914" s="6"/>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6"/>
      <c r="AG2914" s="6"/>
      <c r="AH2914" s="6"/>
    </row>
    <row r="2915" spans="1:34" x14ac:dyDescent="0.25">
      <c r="A2915" s="51"/>
      <c r="B2915" s="6"/>
      <c r="C2915" s="6"/>
      <c r="D2915" s="6"/>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6"/>
      <c r="AG2915" s="6"/>
      <c r="AH2915" s="6"/>
    </row>
    <row r="2916" spans="1:34" x14ac:dyDescent="0.25">
      <c r="A2916" s="51"/>
      <c r="B2916" s="6"/>
      <c r="C2916" s="6"/>
      <c r="D2916" s="6"/>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6"/>
      <c r="AG2916" s="6"/>
      <c r="AH2916" s="6"/>
    </row>
    <row r="2917" spans="1:34" x14ac:dyDescent="0.25">
      <c r="A2917" s="51"/>
      <c r="B2917" s="6"/>
      <c r="C2917" s="6"/>
      <c r="D2917" s="6"/>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6"/>
      <c r="AG2917" s="6"/>
      <c r="AH2917" s="6"/>
    </row>
    <row r="2918" spans="1:34" x14ac:dyDescent="0.25">
      <c r="A2918" s="51"/>
      <c r="B2918" s="6"/>
      <c r="C2918" s="6"/>
      <c r="D2918" s="6"/>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6"/>
      <c r="AG2918" s="6"/>
      <c r="AH2918" s="6"/>
    </row>
    <row r="2919" spans="1:34" x14ac:dyDescent="0.25">
      <c r="A2919" s="51"/>
      <c r="B2919" s="6"/>
      <c r="C2919" s="6"/>
      <c r="D2919" s="6"/>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6"/>
      <c r="AG2919" s="6"/>
      <c r="AH2919" s="6"/>
    </row>
    <row r="2920" spans="1:34" x14ac:dyDescent="0.25">
      <c r="A2920" s="51"/>
      <c r="B2920" s="6"/>
      <c r="C2920" s="6"/>
      <c r="D2920" s="6"/>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6"/>
      <c r="AG2920" s="6"/>
      <c r="AH2920" s="6"/>
    </row>
    <row r="2921" spans="1:34" x14ac:dyDescent="0.25">
      <c r="A2921" s="51"/>
      <c r="B2921" s="6"/>
      <c r="C2921" s="6"/>
      <c r="D2921" s="6"/>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6"/>
      <c r="AG2921" s="6"/>
      <c r="AH2921" s="6"/>
    </row>
    <row r="2922" spans="1:34" x14ac:dyDescent="0.25">
      <c r="A2922" s="51"/>
      <c r="B2922" s="6"/>
      <c r="C2922" s="6"/>
      <c r="D2922" s="6"/>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6"/>
      <c r="AG2922" s="6"/>
      <c r="AH2922" s="6"/>
    </row>
    <row r="2923" spans="1:34" x14ac:dyDescent="0.25">
      <c r="A2923" s="51"/>
      <c r="B2923" s="6"/>
      <c r="C2923" s="6"/>
      <c r="D2923" s="6"/>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6"/>
      <c r="AG2923" s="6"/>
      <c r="AH2923" s="6"/>
    </row>
    <row r="2924" spans="1:34" x14ac:dyDescent="0.25">
      <c r="A2924" s="51"/>
      <c r="B2924" s="6"/>
      <c r="C2924" s="6"/>
      <c r="D2924" s="6"/>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6"/>
      <c r="AG2924" s="6"/>
      <c r="AH2924" s="6"/>
    </row>
    <row r="2925" spans="1:34" x14ac:dyDescent="0.25">
      <c r="A2925" s="51"/>
      <c r="B2925" s="6"/>
      <c r="C2925" s="6"/>
      <c r="D2925" s="6"/>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6"/>
      <c r="AG2925" s="6"/>
      <c r="AH2925" s="6"/>
    </row>
    <row r="2926" spans="1:34" x14ac:dyDescent="0.25">
      <c r="A2926" s="51"/>
      <c r="B2926" s="6"/>
      <c r="C2926" s="6"/>
      <c r="D2926" s="6"/>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row>
    <row r="2927" spans="1:34" x14ac:dyDescent="0.25">
      <c r="A2927" s="51"/>
      <c r="B2927" s="6"/>
      <c r="C2927" s="6"/>
      <c r="D2927" s="6"/>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6"/>
      <c r="AG2927" s="6"/>
      <c r="AH2927" s="6"/>
    </row>
    <row r="2928" spans="1:34" x14ac:dyDescent="0.25">
      <c r="A2928" s="51"/>
      <c r="B2928" s="6"/>
      <c r="C2928" s="6"/>
      <c r="D2928" s="6"/>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6"/>
      <c r="AG2928" s="6"/>
      <c r="AH2928" s="6"/>
    </row>
    <row r="2929" spans="1:34" x14ac:dyDescent="0.25">
      <c r="A2929" s="51"/>
      <c r="B2929" s="6"/>
      <c r="C2929" s="6"/>
      <c r="D2929" s="6"/>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6"/>
      <c r="AG2929" s="6"/>
      <c r="AH2929" s="6"/>
    </row>
    <row r="2930" spans="1:34" x14ac:dyDescent="0.25">
      <c r="A2930" s="51"/>
      <c r="B2930" s="6"/>
      <c r="C2930" s="6"/>
      <c r="D2930" s="6"/>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6"/>
      <c r="AG2930" s="6"/>
      <c r="AH2930" s="6"/>
    </row>
    <row r="2931" spans="1:34" x14ac:dyDescent="0.25">
      <c r="A2931" s="51"/>
      <c r="B2931" s="6"/>
      <c r="C2931" s="6"/>
      <c r="D2931" s="6"/>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6"/>
      <c r="AG2931" s="6"/>
      <c r="AH2931" s="6"/>
    </row>
    <row r="2932" spans="1:34" x14ac:dyDescent="0.25">
      <c r="A2932" s="51"/>
      <c r="B2932" s="6"/>
      <c r="C2932" s="6"/>
      <c r="D2932" s="6"/>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6"/>
      <c r="AG2932" s="6"/>
      <c r="AH2932" s="6"/>
    </row>
    <row r="2933" spans="1:34" x14ac:dyDescent="0.25">
      <c r="A2933" s="51"/>
      <c r="B2933" s="6"/>
      <c r="C2933" s="6"/>
      <c r="D2933" s="6"/>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6"/>
      <c r="AG2933" s="6"/>
      <c r="AH2933" s="6"/>
    </row>
    <row r="2934" spans="1:34" x14ac:dyDescent="0.25">
      <c r="A2934" s="51"/>
      <c r="B2934" s="6"/>
      <c r="C2934" s="6"/>
      <c r="D2934" s="6"/>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6"/>
      <c r="AG2934" s="6"/>
      <c r="AH2934" s="6"/>
    </row>
    <row r="2935" spans="1:34" x14ac:dyDescent="0.25">
      <c r="A2935" s="51"/>
      <c r="B2935" s="6"/>
      <c r="C2935" s="6"/>
      <c r="D2935" s="6"/>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6"/>
      <c r="AG2935" s="6"/>
      <c r="AH2935" s="6"/>
    </row>
    <row r="2936" spans="1:34" x14ac:dyDescent="0.25">
      <c r="A2936" s="51"/>
      <c r="B2936" s="6"/>
      <c r="C2936" s="6"/>
      <c r="D2936" s="6"/>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6"/>
      <c r="AG2936" s="6"/>
      <c r="AH2936" s="6"/>
    </row>
    <row r="2937" spans="1:34" x14ac:dyDescent="0.25">
      <c r="A2937" s="51"/>
      <c r="B2937" s="6"/>
      <c r="C2937" s="6"/>
      <c r="D2937" s="6"/>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6"/>
      <c r="AG2937" s="6"/>
      <c r="AH2937" s="6"/>
    </row>
    <row r="2938" spans="1:34" x14ac:dyDescent="0.25">
      <c r="A2938" s="51"/>
      <c r="B2938" s="6"/>
      <c r="C2938" s="6"/>
      <c r="D2938" s="6"/>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6"/>
      <c r="AG2938" s="6"/>
      <c r="AH2938" s="6"/>
    </row>
    <row r="2939" spans="1:34" x14ac:dyDescent="0.25">
      <c r="A2939" s="51"/>
      <c r="B2939" s="6"/>
      <c r="C2939" s="6"/>
      <c r="D2939" s="6"/>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6"/>
      <c r="AG2939" s="6"/>
      <c r="AH2939" s="6"/>
    </row>
    <row r="2940" spans="1:34" x14ac:dyDescent="0.25">
      <c r="A2940" s="51"/>
      <c r="B2940" s="6"/>
      <c r="C2940" s="6"/>
      <c r="D2940" s="6"/>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6"/>
      <c r="AG2940" s="6"/>
      <c r="AH2940" s="6"/>
    </row>
    <row r="2941" spans="1:34" x14ac:dyDescent="0.25">
      <c r="A2941" s="51"/>
      <c r="B2941" s="6"/>
      <c r="C2941" s="6"/>
      <c r="D2941" s="6"/>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6"/>
      <c r="AG2941" s="6"/>
      <c r="AH2941" s="6"/>
    </row>
    <row r="2942" spans="1:34" x14ac:dyDescent="0.25">
      <c r="A2942" s="51"/>
      <c r="B2942" s="6"/>
      <c r="C2942" s="6"/>
      <c r="D2942" s="6"/>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6"/>
      <c r="AG2942" s="6"/>
      <c r="AH2942" s="6"/>
    </row>
    <row r="2943" spans="1:34" x14ac:dyDescent="0.25">
      <c r="A2943" s="51"/>
      <c r="B2943" s="6"/>
      <c r="C2943" s="6"/>
      <c r="D2943" s="6"/>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6"/>
      <c r="AG2943" s="6"/>
      <c r="AH2943" s="6"/>
    </row>
    <row r="2944" spans="1:34" x14ac:dyDescent="0.25">
      <c r="A2944" s="51"/>
      <c r="B2944" s="6"/>
      <c r="C2944" s="6"/>
      <c r="D2944" s="6"/>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6"/>
      <c r="AG2944" s="6"/>
      <c r="AH2944" s="6"/>
    </row>
    <row r="2945" spans="1:34" x14ac:dyDescent="0.25">
      <c r="A2945" s="51"/>
      <c r="B2945" s="6"/>
      <c r="C2945" s="6"/>
      <c r="D2945" s="6"/>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6"/>
      <c r="AG2945" s="6"/>
      <c r="AH2945" s="6"/>
    </row>
    <row r="2946" spans="1:34" x14ac:dyDescent="0.25">
      <c r="A2946" s="51"/>
      <c r="B2946" s="6"/>
      <c r="C2946" s="6"/>
      <c r="D2946" s="6"/>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6"/>
      <c r="AG2946" s="6"/>
      <c r="AH2946" s="6"/>
    </row>
    <row r="2947" spans="1:34" x14ac:dyDescent="0.25">
      <c r="A2947" s="51"/>
      <c r="B2947" s="6"/>
      <c r="C2947" s="6"/>
      <c r="D2947" s="6"/>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6"/>
      <c r="AG2947" s="6"/>
      <c r="AH2947" s="6"/>
    </row>
    <row r="2948" spans="1:34" x14ac:dyDescent="0.25">
      <c r="A2948" s="51"/>
      <c r="B2948" s="6"/>
      <c r="C2948" s="6"/>
      <c r="D2948" s="6"/>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6"/>
      <c r="AG2948" s="6"/>
      <c r="AH2948" s="6"/>
    </row>
    <row r="2949" spans="1:34" x14ac:dyDescent="0.25">
      <c r="A2949" s="51"/>
      <c r="B2949" s="6"/>
      <c r="C2949" s="6"/>
      <c r="D2949" s="6"/>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6"/>
      <c r="AG2949" s="6"/>
      <c r="AH2949" s="6"/>
    </row>
    <row r="2950" spans="1:34" x14ac:dyDescent="0.25">
      <c r="A2950" s="51"/>
      <c r="B2950" s="6"/>
      <c r="C2950" s="6"/>
      <c r="D2950" s="6"/>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6"/>
      <c r="AG2950" s="6"/>
      <c r="AH2950" s="6"/>
    </row>
    <row r="2951" spans="1:34" x14ac:dyDescent="0.25">
      <c r="A2951" s="51"/>
      <c r="B2951" s="6"/>
      <c r="C2951" s="6"/>
      <c r="D2951" s="6"/>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6"/>
      <c r="AG2951" s="6"/>
      <c r="AH2951" s="6"/>
    </row>
    <row r="2952" spans="1:34" x14ac:dyDescent="0.25">
      <c r="A2952" s="51"/>
      <c r="B2952" s="6"/>
      <c r="C2952" s="6"/>
      <c r="D2952" s="6"/>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6"/>
      <c r="AG2952" s="6"/>
      <c r="AH2952" s="6"/>
    </row>
    <row r="2953" spans="1:34" x14ac:dyDescent="0.25">
      <c r="A2953" s="51"/>
      <c r="B2953" s="6"/>
      <c r="C2953" s="6"/>
      <c r="D2953" s="6"/>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6"/>
      <c r="AG2953" s="6"/>
      <c r="AH2953" s="6"/>
    </row>
    <row r="2954" spans="1:34" x14ac:dyDescent="0.25">
      <c r="A2954" s="51"/>
      <c r="B2954" s="6"/>
      <c r="C2954" s="6"/>
      <c r="D2954" s="6"/>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6"/>
      <c r="AG2954" s="6"/>
      <c r="AH2954" s="6"/>
    </row>
    <row r="2955" spans="1:34" x14ac:dyDescent="0.25">
      <c r="A2955" s="51"/>
      <c r="B2955" s="6"/>
      <c r="C2955" s="6"/>
      <c r="D2955" s="6"/>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6"/>
      <c r="AG2955" s="6"/>
      <c r="AH2955" s="6"/>
    </row>
    <row r="2956" spans="1:34" x14ac:dyDescent="0.25">
      <c r="A2956" s="51"/>
      <c r="B2956" s="6"/>
      <c r="C2956" s="6"/>
      <c r="D2956" s="6"/>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6"/>
      <c r="AG2956" s="6"/>
      <c r="AH2956" s="6"/>
    </row>
    <row r="2957" spans="1:34" x14ac:dyDescent="0.25">
      <c r="A2957" s="51"/>
      <c r="B2957" s="6"/>
      <c r="C2957" s="6"/>
      <c r="D2957" s="6"/>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6"/>
      <c r="AG2957" s="6"/>
      <c r="AH2957" s="6"/>
    </row>
    <row r="2958" spans="1:34" x14ac:dyDescent="0.25">
      <c r="A2958" s="51"/>
      <c r="B2958" s="6"/>
      <c r="C2958" s="6"/>
      <c r="D2958" s="6"/>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6"/>
      <c r="AG2958" s="6"/>
      <c r="AH2958" s="6"/>
    </row>
    <row r="2959" spans="1:34" x14ac:dyDescent="0.25">
      <c r="A2959" s="51"/>
      <c r="B2959" s="6"/>
      <c r="C2959" s="6"/>
      <c r="D2959" s="6"/>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6"/>
      <c r="AG2959" s="6"/>
      <c r="AH2959" s="6"/>
    </row>
    <row r="2960" spans="1:34" x14ac:dyDescent="0.25">
      <c r="A2960" s="51"/>
      <c r="B2960" s="6"/>
      <c r="C2960" s="6"/>
      <c r="D2960" s="6"/>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6"/>
      <c r="AG2960" s="6"/>
      <c r="AH2960" s="6"/>
    </row>
    <row r="2961" spans="1:34" x14ac:dyDescent="0.25">
      <c r="A2961" s="51"/>
      <c r="B2961" s="6"/>
      <c r="C2961" s="6"/>
      <c r="D2961" s="6"/>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6"/>
      <c r="AG2961" s="6"/>
      <c r="AH2961" s="6"/>
    </row>
    <row r="2962" spans="1:34" x14ac:dyDescent="0.25">
      <c r="A2962" s="51"/>
      <c r="B2962" s="6"/>
      <c r="C2962" s="6"/>
      <c r="D2962" s="6"/>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6"/>
      <c r="AG2962" s="6"/>
      <c r="AH2962" s="6"/>
    </row>
    <row r="2963" spans="1:34" x14ac:dyDescent="0.25">
      <c r="A2963" s="51"/>
      <c r="B2963" s="6"/>
      <c r="C2963" s="6"/>
      <c r="D2963" s="6"/>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6"/>
      <c r="AG2963" s="6"/>
      <c r="AH2963" s="6"/>
    </row>
    <row r="2964" spans="1:34" x14ac:dyDescent="0.25">
      <c r="A2964" s="51"/>
      <c r="B2964" s="6"/>
      <c r="C2964" s="6"/>
      <c r="D2964" s="6"/>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6"/>
      <c r="AG2964" s="6"/>
      <c r="AH2964" s="6"/>
    </row>
    <row r="2965" spans="1:34" x14ac:dyDescent="0.25">
      <c r="A2965" s="51"/>
      <c r="B2965" s="6"/>
      <c r="C2965" s="6"/>
      <c r="D2965" s="6"/>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6"/>
      <c r="AG2965" s="6"/>
      <c r="AH2965" s="6"/>
    </row>
    <row r="2966" spans="1:34" x14ac:dyDescent="0.25">
      <c r="A2966" s="51"/>
      <c r="B2966" s="6"/>
      <c r="C2966" s="6"/>
      <c r="D2966" s="6"/>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6"/>
      <c r="AG2966" s="6"/>
      <c r="AH2966" s="6"/>
    </row>
    <row r="2967" spans="1:34" x14ac:dyDescent="0.25">
      <c r="A2967" s="51"/>
      <c r="B2967" s="6"/>
      <c r="C2967" s="6"/>
      <c r="D2967" s="6"/>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6"/>
      <c r="AG2967" s="6"/>
      <c r="AH2967" s="6"/>
    </row>
    <row r="2968" spans="1:34" x14ac:dyDescent="0.25">
      <c r="A2968" s="51"/>
      <c r="B2968" s="6"/>
      <c r="C2968" s="6"/>
      <c r="D2968" s="6"/>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6"/>
      <c r="AG2968" s="6"/>
      <c r="AH2968" s="6"/>
    </row>
    <row r="2969" spans="1:34" x14ac:dyDescent="0.25">
      <c r="A2969" s="51"/>
      <c r="B2969" s="6"/>
      <c r="C2969" s="6"/>
      <c r="D2969" s="6"/>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6"/>
      <c r="AG2969" s="6"/>
      <c r="AH2969" s="6"/>
    </row>
    <row r="2970" spans="1:34" x14ac:dyDescent="0.25">
      <c r="A2970" s="51"/>
      <c r="B2970" s="6"/>
      <c r="C2970" s="6"/>
      <c r="D2970" s="6"/>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6"/>
      <c r="AG2970" s="6"/>
      <c r="AH2970" s="6"/>
    </row>
    <row r="2971" spans="1:34" x14ac:dyDescent="0.25">
      <c r="A2971" s="51"/>
      <c r="B2971" s="6"/>
      <c r="C2971" s="6"/>
      <c r="D2971" s="6"/>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6"/>
      <c r="AG2971" s="6"/>
      <c r="AH2971" s="6"/>
    </row>
    <row r="2972" spans="1:34" x14ac:dyDescent="0.25">
      <c r="A2972" s="51"/>
      <c r="B2972" s="6"/>
      <c r="C2972" s="6"/>
      <c r="D2972" s="6"/>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6"/>
      <c r="AG2972" s="6"/>
      <c r="AH2972" s="6"/>
    </row>
    <row r="2973" spans="1:34" x14ac:dyDescent="0.25">
      <c r="A2973" s="51"/>
      <c r="B2973" s="6"/>
      <c r="C2973" s="6"/>
      <c r="D2973" s="6"/>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6"/>
      <c r="AG2973" s="6"/>
      <c r="AH2973" s="6"/>
    </row>
    <row r="2974" spans="1:34" x14ac:dyDescent="0.25">
      <c r="A2974" s="51"/>
      <c r="B2974" s="6"/>
      <c r="C2974" s="6"/>
      <c r="D2974" s="6"/>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6"/>
      <c r="AG2974" s="6"/>
      <c r="AH2974" s="6"/>
    </row>
    <row r="2975" spans="1:34" x14ac:dyDescent="0.25">
      <c r="A2975" s="51"/>
      <c r="B2975" s="6"/>
      <c r="C2975" s="6"/>
      <c r="D2975" s="6"/>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6"/>
      <c r="AG2975" s="6"/>
      <c r="AH2975" s="6"/>
    </row>
    <row r="2976" spans="1:34" x14ac:dyDescent="0.25">
      <c r="A2976" s="51"/>
      <c r="B2976" s="6"/>
      <c r="C2976" s="6"/>
      <c r="D2976" s="6"/>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6"/>
      <c r="AG2976" s="6"/>
      <c r="AH2976" s="6"/>
    </row>
    <row r="2977" spans="1:34" x14ac:dyDescent="0.25">
      <c r="A2977" s="51"/>
      <c r="B2977" s="6"/>
      <c r="C2977" s="6"/>
      <c r="D2977" s="6"/>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6"/>
      <c r="AG2977" s="6"/>
      <c r="AH2977" s="6"/>
    </row>
    <row r="2978" spans="1:34" x14ac:dyDescent="0.25">
      <c r="A2978" s="51"/>
      <c r="B2978" s="6"/>
      <c r="C2978" s="6"/>
      <c r="D2978" s="6"/>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6"/>
      <c r="AG2978" s="6"/>
      <c r="AH2978" s="6"/>
    </row>
    <row r="2979" spans="1:34" x14ac:dyDescent="0.25">
      <c r="A2979" s="51"/>
      <c r="B2979" s="6"/>
      <c r="C2979" s="6"/>
      <c r="D2979" s="6"/>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6"/>
      <c r="AG2979" s="6"/>
      <c r="AH2979" s="6"/>
    </row>
    <row r="2980" spans="1:34" x14ac:dyDescent="0.25">
      <c r="A2980" s="51"/>
      <c r="B2980" s="6"/>
      <c r="C2980" s="6"/>
      <c r="D2980" s="6"/>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6"/>
      <c r="AG2980" s="6"/>
      <c r="AH2980" s="6"/>
    </row>
    <row r="2981" spans="1:34" x14ac:dyDescent="0.25">
      <c r="A2981" s="51"/>
      <c r="B2981" s="6"/>
      <c r="C2981" s="6"/>
      <c r="D2981" s="6"/>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6"/>
      <c r="AG2981" s="6"/>
      <c r="AH2981" s="6"/>
    </row>
    <row r="2982" spans="1:34" x14ac:dyDescent="0.25">
      <c r="A2982" s="51"/>
      <c r="B2982" s="6"/>
      <c r="C2982" s="6"/>
      <c r="D2982" s="6"/>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6"/>
      <c r="AG2982" s="6"/>
      <c r="AH2982" s="6"/>
    </row>
    <row r="2983" spans="1:34" x14ac:dyDescent="0.25">
      <c r="A2983" s="51"/>
      <c r="B2983" s="6"/>
      <c r="C2983" s="6"/>
      <c r="D2983" s="6"/>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6"/>
      <c r="AG2983" s="6"/>
      <c r="AH2983" s="6"/>
    </row>
    <row r="2984" spans="1:34" x14ac:dyDescent="0.25">
      <c r="A2984" s="51"/>
      <c r="B2984" s="6"/>
      <c r="C2984" s="6"/>
      <c r="D2984" s="6"/>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6"/>
      <c r="AG2984" s="6"/>
      <c r="AH2984" s="6"/>
    </row>
    <row r="2985" spans="1:34" x14ac:dyDescent="0.25">
      <c r="A2985" s="51"/>
      <c r="B2985" s="6"/>
      <c r="C2985" s="6"/>
      <c r="D2985" s="6"/>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6"/>
      <c r="AG2985" s="6"/>
      <c r="AH2985" s="6"/>
    </row>
    <row r="2986" spans="1:34" x14ac:dyDescent="0.25">
      <c r="A2986" s="51"/>
      <c r="B2986" s="6"/>
      <c r="C2986" s="6"/>
      <c r="D2986" s="6"/>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6"/>
      <c r="AG2986" s="6"/>
      <c r="AH2986" s="6"/>
    </row>
    <row r="2987" spans="1:34" x14ac:dyDescent="0.25">
      <c r="A2987" s="51"/>
      <c r="B2987" s="6"/>
      <c r="C2987" s="6"/>
      <c r="D2987" s="6"/>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6"/>
      <c r="AG2987" s="6"/>
      <c r="AH2987" s="6"/>
    </row>
    <row r="2988" spans="1:34" x14ac:dyDescent="0.25">
      <c r="A2988" s="51"/>
      <c r="B2988" s="6"/>
      <c r="C2988" s="6"/>
      <c r="D2988" s="6"/>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6"/>
      <c r="AG2988" s="6"/>
      <c r="AH2988" s="6"/>
    </row>
    <row r="2989" spans="1:34" x14ac:dyDescent="0.25">
      <c r="A2989" s="51"/>
      <c r="B2989" s="6"/>
      <c r="C2989" s="6"/>
      <c r="D2989" s="6"/>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6"/>
      <c r="AG2989" s="6"/>
      <c r="AH2989" s="6"/>
    </row>
    <row r="2990" spans="1:34" x14ac:dyDescent="0.25">
      <c r="A2990" s="51"/>
      <c r="B2990" s="6"/>
      <c r="C2990" s="6"/>
      <c r="D2990" s="6"/>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6"/>
      <c r="AG2990" s="6"/>
      <c r="AH2990" s="6"/>
    </row>
    <row r="2991" spans="1:34" x14ac:dyDescent="0.25">
      <c r="A2991" s="51"/>
      <c r="B2991" s="6"/>
      <c r="C2991" s="6"/>
      <c r="D2991" s="6"/>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6"/>
      <c r="AG2991" s="6"/>
      <c r="AH2991" s="6"/>
    </row>
    <row r="2992" spans="1:34" x14ac:dyDescent="0.25">
      <c r="A2992" s="51"/>
      <c r="B2992" s="6"/>
      <c r="C2992" s="6"/>
      <c r="D2992" s="6"/>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6"/>
      <c r="AG2992" s="6"/>
      <c r="AH2992" s="6"/>
    </row>
    <row r="2993" spans="1:34" x14ac:dyDescent="0.25">
      <c r="A2993" s="51"/>
      <c r="B2993" s="6"/>
      <c r="C2993" s="6"/>
      <c r="D2993" s="6"/>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6"/>
      <c r="AG2993" s="6"/>
      <c r="AH2993" s="6"/>
    </row>
    <row r="2994" spans="1:34" x14ac:dyDescent="0.25">
      <c r="A2994" s="51"/>
      <c r="B2994" s="6"/>
      <c r="C2994" s="6"/>
      <c r="D2994" s="6"/>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6"/>
      <c r="AG2994" s="6"/>
      <c r="AH2994" s="6"/>
    </row>
    <row r="2995" spans="1:34" x14ac:dyDescent="0.25">
      <c r="A2995" s="51"/>
      <c r="B2995" s="6"/>
      <c r="C2995" s="6"/>
      <c r="D2995" s="6"/>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6"/>
      <c r="AG2995" s="6"/>
      <c r="AH2995" s="6"/>
    </row>
    <row r="2996" spans="1:34" x14ac:dyDescent="0.25">
      <c r="A2996" s="51"/>
      <c r="B2996" s="6"/>
      <c r="C2996" s="6"/>
      <c r="D2996" s="6"/>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6"/>
      <c r="AG2996" s="6"/>
      <c r="AH2996" s="6"/>
    </row>
    <row r="2997" spans="1:34" x14ac:dyDescent="0.25">
      <c r="A2997" s="51"/>
      <c r="B2997" s="6"/>
      <c r="C2997" s="6"/>
      <c r="D2997" s="6"/>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6"/>
      <c r="AG2997" s="6"/>
      <c r="AH2997" s="6"/>
    </row>
    <row r="2998" spans="1:34" x14ac:dyDescent="0.25">
      <c r="A2998" s="51"/>
      <c r="B2998" s="6"/>
      <c r="C2998" s="6"/>
      <c r="D2998" s="6"/>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6"/>
      <c r="AG2998" s="6"/>
      <c r="AH2998" s="6"/>
    </row>
    <row r="2999" spans="1:34" x14ac:dyDescent="0.25">
      <c r="A2999" s="51"/>
      <c r="B2999" s="6"/>
      <c r="C2999" s="6"/>
      <c r="D2999" s="6"/>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6"/>
      <c r="AG2999" s="6"/>
      <c r="AH2999" s="6"/>
    </row>
    <row r="3000" spans="1:34" x14ac:dyDescent="0.25">
      <c r="A3000" s="51"/>
      <c r="B3000" s="6"/>
      <c r="C3000" s="6"/>
      <c r="D3000" s="6"/>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6"/>
      <c r="AG3000" s="6"/>
      <c r="AH3000" s="6"/>
    </row>
    <row r="3001" spans="1:34" x14ac:dyDescent="0.25">
      <c r="A3001" s="51"/>
      <c r="B3001" s="6"/>
      <c r="C3001" s="6"/>
      <c r="D3001" s="6"/>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6"/>
      <c r="AG3001" s="6"/>
      <c r="AH3001" s="6"/>
    </row>
    <row r="3002" spans="1:34" x14ac:dyDescent="0.25">
      <c r="A3002" s="51"/>
      <c r="B3002" s="6"/>
      <c r="C3002" s="6"/>
      <c r="D3002" s="6"/>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6"/>
      <c r="AG3002" s="6"/>
      <c r="AH3002" s="6"/>
    </row>
    <row r="3003" spans="1:34" x14ac:dyDescent="0.25">
      <c r="A3003" s="51"/>
      <c r="B3003" s="6"/>
      <c r="C3003" s="6"/>
      <c r="D3003" s="6"/>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6"/>
      <c r="AG3003" s="6"/>
      <c r="AH3003" s="6"/>
    </row>
    <row r="3004" spans="1:34" x14ac:dyDescent="0.25">
      <c r="A3004" s="51"/>
      <c r="B3004" s="6"/>
      <c r="C3004" s="6"/>
      <c r="D3004" s="6"/>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6"/>
      <c r="AG3004" s="6"/>
      <c r="AH3004" s="6"/>
    </row>
    <row r="3005" spans="1:34" x14ac:dyDescent="0.25">
      <c r="A3005" s="51"/>
      <c r="B3005" s="6"/>
      <c r="C3005" s="6"/>
      <c r="D3005" s="6"/>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6"/>
      <c r="AG3005" s="6"/>
      <c r="AH3005" s="6"/>
    </row>
    <row r="3006" spans="1:34" x14ac:dyDescent="0.25">
      <c r="A3006" s="51"/>
      <c r="B3006" s="6"/>
      <c r="C3006" s="6"/>
      <c r="D3006" s="6"/>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6"/>
      <c r="AG3006" s="6"/>
      <c r="AH3006" s="6"/>
    </row>
    <row r="3007" spans="1:34" x14ac:dyDescent="0.25">
      <c r="A3007" s="51"/>
      <c r="B3007" s="6"/>
      <c r="C3007" s="6"/>
      <c r="D3007" s="6"/>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6"/>
      <c r="AG3007" s="6"/>
      <c r="AH3007" s="6"/>
    </row>
    <row r="3008" spans="1:34" x14ac:dyDescent="0.25">
      <c r="A3008" s="51"/>
      <c r="B3008" s="6"/>
      <c r="C3008" s="6"/>
      <c r="D3008" s="6"/>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6"/>
      <c r="AG3008" s="6"/>
      <c r="AH3008" s="6"/>
    </row>
    <row r="3009" spans="1:34" x14ac:dyDescent="0.25">
      <c r="A3009" s="51"/>
      <c r="B3009" s="6"/>
      <c r="C3009" s="6"/>
      <c r="D3009" s="6"/>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6"/>
      <c r="AG3009" s="6"/>
      <c r="AH3009" s="6"/>
    </row>
    <row r="3010" spans="1:34" x14ac:dyDescent="0.25">
      <c r="A3010" s="51"/>
      <c r="B3010" s="6"/>
      <c r="C3010" s="6"/>
      <c r="D3010" s="6"/>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6"/>
      <c r="AG3010" s="6"/>
      <c r="AH3010" s="6"/>
    </row>
    <row r="3011" spans="1:34" x14ac:dyDescent="0.25">
      <c r="A3011" s="51"/>
      <c r="B3011" s="6"/>
      <c r="C3011" s="6"/>
      <c r="D3011" s="6"/>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6"/>
      <c r="AG3011" s="6"/>
      <c r="AH3011" s="6"/>
    </row>
    <row r="3012" spans="1:34" x14ac:dyDescent="0.25">
      <c r="A3012" s="51"/>
      <c r="B3012" s="6"/>
      <c r="C3012" s="6"/>
      <c r="D3012" s="6"/>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6"/>
      <c r="AG3012" s="6"/>
      <c r="AH3012" s="6"/>
    </row>
    <row r="3013" spans="1:34" x14ac:dyDescent="0.25">
      <c r="A3013" s="51"/>
      <c r="B3013" s="6"/>
      <c r="C3013" s="6"/>
      <c r="D3013" s="6"/>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6"/>
      <c r="AG3013" s="6"/>
      <c r="AH3013" s="6"/>
    </row>
    <row r="3014" spans="1:34" x14ac:dyDescent="0.25">
      <c r="A3014" s="51"/>
      <c r="B3014" s="6"/>
      <c r="C3014" s="6"/>
      <c r="D3014" s="6"/>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6"/>
      <c r="AG3014" s="6"/>
      <c r="AH3014" s="6"/>
    </row>
    <row r="3015" spans="1:34" x14ac:dyDescent="0.25">
      <c r="A3015" s="51"/>
      <c r="B3015" s="6"/>
      <c r="C3015" s="6"/>
      <c r="D3015" s="6"/>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6"/>
      <c r="AG3015" s="6"/>
      <c r="AH3015" s="6"/>
    </row>
    <row r="3016" spans="1:34" x14ac:dyDescent="0.25">
      <c r="A3016" s="51"/>
      <c r="B3016" s="6"/>
      <c r="C3016" s="6"/>
      <c r="D3016" s="6"/>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6"/>
      <c r="AG3016" s="6"/>
      <c r="AH3016" s="6"/>
    </row>
    <row r="3017" spans="1:34" x14ac:dyDescent="0.25">
      <c r="A3017" s="51"/>
      <c r="B3017" s="6"/>
      <c r="C3017" s="6"/>
      <c r="D3017" s="6"/>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6"/>
      <c r="AG3017" s="6"/>
      <c r="AH3017" s="6"/>
    </row>
    <row r="3018" spans="1:34" x14ac:dyDescent="0.25">
      <c r="A3018" s="51"/>
      <c r="B3018" s="6"/>
      <c r="C3018" s="6"/>
      <c r="D3018" s="6"/>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6"/>
      <c r="AG3018" s="6"/>
      <c r="AH3018" s="6"/>
    </row>
    <row r="3019" spans="1:34" x14ac:dyDescent="0.25">
      <c r="A3019" s="51"/>
      <c r="B3019" s="6"/>
      <c r="C3019" s="6"/>
      <c r="D3019" s="6"/>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6"/>
      <c r="AG3019" s="6"/>
      <c r="AH3019" s="6"/>
    </row>
    <row r="3020" spans="1:34" x14ac:dyDescent="0.25">
      <c r="A3020" s="51"/>
      <c r="B3020" s="6"/>
      <c r="C3020" s="6"/>
      <c r="D3020" s="6"/>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6"/>
      <c r="AG3020" s="6"/>
      <c r="AH3020" s="6"/>
    </row>
    <row r="3021" spans="1:34" x14ac:dyDescent="0.25">
      <c r="A3021" s="51"/>
      <c r="B3021" s="6"/>
      <c r="C3021" s="6"/>
      <c r="D3021" s="6"/>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6"/>
      <c r="AG3021" s="6"/>
      <c r="AH3021" s="6"/>
    </row>
    <row r="3022" spans="1:34" x14ac:dyDescent="0.25">
      <c r="A3022" s="51"/>
      <c r="B3022" s="6"/>
      <c r="C3022" s="6"/>
      <c r="D3022" s="6"/>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6"/>
      <c r="AG3022" s="6"/>
      <c r="AH3022" s="6"/>
    </row>
    <row r="3023" spans="1:34" x14ac:dyDescent="0.25">
      <c r="A3023" s="51"/>
      <c r="B3023" s="6"/>
      <c r="C3023" s="6"/>
      <c r="D3023" s="6"/>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6"/>
      <c r="AG3023" s="6"/>
      <c r="AH3023" s="6"/>
    </row>
    <row r="3024" spans="1:34" x14ac:dyDescent="0.25">
      <c r="A3024" s="51"/>
      <c r="B3024" s="6"/>
      <c r="C3024" s="6"/>
      <c r="D3024" s="6"/>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6"/>
      <c r="AG3024" s="6"/>
      <c r="AH3024" s="6"/>
    </row>
    <row r="3025" spans="1:34" x14ac:dyDescent="0.25">
      <c r="A3025" s="51"/>
      <c r="B3025" s="6"/>
      <c r="C3025" s="6"/>
      <c r="D3025" s="6"/>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6"/>
      <c r="AG3025" s="6"/>
      <c r="AH3025" s="6"/>
    </row>
    <row r="3026" spans="1:34" x14ac:dyDescent="0.25">
      <c r="A3026" s="51"/>
      <c r="B3026" s="6"/>
      <c r="C3026" s="6"/>
      <c r="D3026" s="6"/>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6"/>
      <c r="AG3026" s="6"/>
      <c r="AH3026" s="6"/>
    </row>
    <row r="3027" spans="1:34" x14ac:dyDescent="0.25">
      <c r="A3027" s="51"/>
      <c r="B3027" s="6"/>
      <c r="C3027" s="6"/>
      <c r="D3027" s="6"/>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6"/>
      <c r="AG3027" s="6"/>
      <c r="AH3027" s="6"/>
    </row>
    <row r="3028" spans="1:34" x14ac:dyDescent="0.25">
      <c r="A3028" s="51"/>
      <c r="B3028" s="6"/>
      <c r="C3028" s="6"/>
      <c r="D3028" s="6"/>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6"/>
      <c r="AG3028" s="6"/>
      <c r="AH3028" s="6"/>
    </row>
    <row r="3029" spans="1:34" x14ac:dyDescent="0.25">
      <c r="A3029" s="51"/>
      <c r="B3029" s="6"/>
      <c r="C3029" s="6"/>
      <c r="D3029" s="6"/>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6"/>
      <c r="AG3029" s="6"/>
      <c r="AH3029" s="6"/>
    </row>
    <row r="3030" spans="1:34" x14ac:dyDescent="0.25">
      <c r="A3030" s="51"/>
      <c r="B3030" s="6"/>
      <c r="C3030" s="6"/>
      <c r="D3030" s="6"/>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6"/>
      <c r="AG3030" s="6"/>
      <c r="AH3030" s="6"/>
    </row>
    <row r="3031" spans="1:34" x14ac:dyDescent="0.25">
      <c r="A3031" s="51"/>
      <c r="B3031" s="6"/>
      <c r="C3031" s="6"/>
      <c r="D3031" s="6"/>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6"/>
      <c r="AG3031" s="6"/>
      <c r="AH3031" s="6"/>
    </row>
    <row r="3032" spans="1:34" x14ac:dyDescent="0.25">
      <c r="A3032" s="51"/>
      <c r="B3032" s="6"/>
      <c r="C3032" s="6"/>
      <c r="D3032" s="6"/>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6"/>
      <c r="AG3032" s="6"/>
      <c r="AH3032" s="6"/>
    </row>
    <row r="3033" spans="1:34" x14ac:dyDescent="0.25">
      <c r="A3033" s="51"/>
      <c r="B3033" s="6"/>
      <c r="C3033" s="6"/>
      <c r="D3033" s="6"/>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6"/>
      <c r="AG3033" s="6"/>
      <c r="AH3033" s="6"/>
    </row>
    <row r="3034" spans="1:34" x14ac:dyDescent="0.25">
      <c r="A3034" s="51"/>
      <c r="B3034" s="6"/>
      <c r="C3034" s="6"/>
      <c r="D3034" s="6"/>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6"/>
      <c r="AG3034" s="6"/>
      <c r="AH3034" s="6"/>
    </row>
    <row r="3035" spans="1:34" x14ac:dyDescent="0.25">
      <c r="A3035" s="51"/>
      <c r="B3035" s="6"/>
      <c r="C3035" s="6"/>
      <c r="D3035" s="6"/>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6"/>
      <c r="AG3035" s="6"/>
      <c r="AH3035" s="6"/>
    </row>
    <row r="3036" spans="1:34" x14ac:dyDescent="0.25">
      <c r="A3036" s="51"/>
      <c r="B3036" s="6"/>
      <c r="C3036" s="6"/>
      <c r="D3036" s="6"/>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6"/>
      <c r="AG3036" s="6"/>
      <c r="AH3036" s="6"/>
    </row>
    <row r="3037" spans="1:34" x14ac:dyDescent="0.25">
      <c r="A3037" s="51"/>
      <c r="B3037" s="6"/>
      <c r="C3037" s="6"/>
      <c r="D3037" s="6"/>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6"/>
      <c r="AG3037" s="6"/>
      <c r="AH3037" s="6"/>
    </row>
    <row r="3038" spans="1:34" x14ac:dyDescent="0.25">
      <c r="A3038" s="51"/>
      <c r="B3038" s="6"/>
      <c r="C3038" s="6"/>
      <c r="D3038" s="6"/>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6"/>
      <c r="AG3038" s="6"/>
      <c r="AH3038" s="6"/>
    </row>
    <row r="3039" spans="1:34" x14ac:dyDescent="0.25">
      <c r="A3039" s="51"/>
      <c r="B3039" s="6"/>
      <c r="C3039" s="6"/>
      <c r="D3039" s="6"/>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6"/>
      <c r="AG3039" s="6"/>
      <c r="AH3039" s="6"/>
    </row>
    <row r="3040" spans="1:34" x14ac:dyDescent="0.25">
      <c r="A3040" s="51"/>
      <c r="B3040" s="6"/>
      <c r="C3040" s="6"/>
      <c r="D3040" s="6"/>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6"/>
      <c r="AG3040" s="6"/>
      <c r="AH3040" s="6"/>
    </row>
    <row r="3041" spans="1:34" x14ac:dyDescent="0.25">
      <c r="A3041" s="51"/>
      <c r="B3041" s="6"/>
      <c r="C3041" s="6"/>
      <c r="D3041" s="6"/>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6"/>
      <c r="AG3041" s="6"/>
      <c r="AH3041" s="6"/>
    </row>
    <row r="3042" spans="1:34" x14ac:dyDescent="0.25">
      <c r="A3042" s="51"/>
      <c r="B3042" s="6"/>
      <c r="C3042" s="6"/>
      <c r="D3042" s="6"/>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6"/>
      <c r="AG3042" s="6"/>
      <c r="AH3042" s="6"/>
    </row>
    <row r="3043" spans="1:34" x14ac:dyDescent="0.25">
      <c r="A3043" s="51"/>
      <c r="B3043" s="6"/>
      <c r="C3043" s="6"/>
      <c r="D3043" s="6"/>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6"/>
      <c r="AG3043" s="6"/>
      <c r="AH3043" s="6"/>
    </row>
    <row r="3044" spans="1:34" x14ac:dyDescent="0.25">
      <c r="A3044" s="51"/>
      <c r="B3044" s="6"/>
      <c r="C3044" s="6"/>
      <c r="D3044" s="6"/>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6"/>
      <c r="AG3044" s="6"/>
      <c r="AH3044" s="6"/>
    </row>
    <row r="3045" spans="1:34" x14ac:dyDescent="0.25">
      <c r="A3045" s="51"/>
      <c r="B3045" s="6"/>
      <c r="C3045" s="6"/>
      <c r="D3045" s="6"/>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6"/>
      <c r="AG3045" s="6"/>
      <c r="AH3045" s="6"/>
    </row>
    <row r="3046" spans="1:34" x14ac:dyDescent="0.25">
      <c r="A3046" s="51"/>
      <c r="B3046" s="6"/>
      <c r="C3046" s="6"/>
      <c r="D3046" s="6"/>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6"/>
      <c r="AG3046" s="6"/>
      <c r="AH3046" s="6"/>
    </row>
    <row r="3047" spans="1:34" x14ac:dyDescent="0.25">
      <c r="A3047" s="51"/>
      <c r="B3047" s="6"/>
      <c r="C3047" s="6"/>
      <c r="D3047" s="6"/>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6"/>
      <c r="AG3047" s="6"/>
      <c r="AH3047" s="6"/>
    </row>
    <row r="3048" spans="1:34" x14ac:dyDescent="0.25">
      <c r="A3048" s="51"/>
      <c r="B3048" s="6"/>
      <c r="C3048" s="6"/>
      <c r="D3048" s="6"/>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6"/>
      <c r="AG3048" s="6"/>
      <c r="AH3048" s="6"/>
    </row>
    <row r="3049" spans="1:34" x14ac:dyDescent="0.25">
      <c r="A3049" s="51"/>
      <c r="B3049" s="6"/>
      <c r="C3049" s="6"/>
      <c r="D3049" s="6"/>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6"/>
      <c r="AG3049" s="6"/>
      <c r="AH3049" s="6"/>
    </row>
    <row r="3050" spans="1:34" x14ac:dyDescent="0.25">
      <c r="A3050" s="51"/>
      <c r="B3050" s="6"/>
      <c r="C3050" s="6"/>
      <c r="D3050" s="6"/>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6"/>
      <c r="AG3050" s="6"/>
      <c r="AH3050" s="6"/>
    </row>
    <row r="3051" spans="1:34" x14ac:dyDescent="0.25">
      <c r="A3051" s="51"/>
      <c r="B3051" s="6"/>
      <c r="C3051" s="6"/>
      <c r="D3051" s="6"/>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6"/>
      <c r="AG3051" s="6"/>
      <c r="AH3051" s="6"/>
    </row>
    <row r="3052" spans="1:34" x14ac:dyDescent="0.25">
      <c r="A3052" s="51"/>
      <c r="B3052" s="6"/>
      <c r="C3052" s="6"/>
      <c r="D3052" s="6"/>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6"/>
      <c r="AG3052" s="6"/>
      <c r="AH3052" s="6"/>
    </row>
    <row r="3053" spans="1:34" x14ac:dyDescent="0.25">
      <c r="A3053" s="51"/>
      <c r="B3053" s="6"/>
      <c r="C3053" s="6"/>
      <c r="D3053" s="6"/>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6"/>
      <c r="AG3053" s="6"/>
      <c r="AH3053" s="6"/>
    </row>
    <row r="3054" spans="1:34" x14ac:dyDescent="0.25">
      <c r="A3054" s="51"/>
      <c r="B3054" s="6"/>
      <c r="C3054" s="6"/>
      <c r="D3054" s="6"/>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6"/>
      <c r="AG3054" s="6"/>
      <c r="AH3054" s="6"/>
    </row>
    <row r="3055" spans="1:34" x14ac:dyDescent="0.25">
      <c r="A3055" s="51"/>
      <c r="B3055" s="6"/>
      <c r="C3055" s="6"/>
      <c r="D3055" s="6"/>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6"/>
      <c r="AG3055" s="6"/>
      <c r="AH3055" s="6"/>
    </row>
    <row r="3056" spans="1:34" x14ac:dyDescent="0.25">
      <c r="A3056" s="51"/>
      <c r="B3056" s="6"/>
      <c r="C3056" s="6"/>
      <c r="D3056" s="6"/>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6"/>
      <c r="AG3056" s="6"/>
      <c r="AH3056" s="6"/>
    </row>
    <row r="3057" spans="1:34" x14ac:dyDescent="0.25">
      <c r="A3057" s="51"/>
      <c r="B3057" s="6"/>
      <c r="C3057" s="6"/>
      <c r="D3057" s="6"/>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6"/>
      <c r="AG3057" s="6"/>
      <c r="AH3057" s="6"/>
    </row>
    <row r="3058" spans="1:34" x14ac:dyDescent="0.25">
      <c r="A3058" s="51"/>
      <c r="B3058" s="6"/>
      <c r="C3058" s="6"/>
      <c r="D3058" s="6"/>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6"/>
      <c r="AG3058" s="6"/>
      <c r="AH3058" s="6"/>
    </row>
    <row r="3059" spans="1:34" x14ac:dyDescent="0.25">
      <c r="A3059" s="51"/>
      <c r="B3059" s="6"/>
      <c r="C3059" s="6"/>
      <c r="D3059" s="6"/>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6"/>
      <c r="AG3059" s="6"/>
      <c r="AH3059" s="6"/>
    </row>
    <row r="3060" spans="1:34" x14ac:dyDescent="0.25">
      <c r="A3060" s="51"/>
      <c r="B3060" s="6"/>
      <c r="C3060" s="6"/>
      <c r="D3060" s="6"/>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6"/>
      <c r="AG3060" s="6"/>
      <c r="AH3060" s="6"/>
    </row>
    <row r="3061" spans="1:34" x14ac:dyDescent="0.25">
      <c r="A3061" s="51"/>
      <c r="B3061" s="6"/>
      <c r="C3061" s="6"/>
      <c r="D3061" s="6"/>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6"/>
      <c r="AG3061" s="6"/>
      <c r="AH3061" s="6"/>
    </row>
    <row r="3062" spans="1:34" x14ac:dyDescent="0.25">
      <c r="A3062" s="51"/>
      <c r="B3062" s="6"/>
      <c r="C3062" s="6"/>
      <c r="D3062" s="6"/>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6"/>
      <c r="AG3062" s="6"/>
      <c r="AH3062" s="6"/>
    </row>
    <row r="3063" spans="1:34" x14ac:dyDescent="0.25">
      <c r="A3063" s="51"/>
      <c r="B3063" s="6"/>
      <c r="C3063" s="6"/>
      <c r="D3063" s="6"/>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6"/>
      <c r="AG3063" s="6"/>
      <c r="AH3063" s="6"/>
    </row>
    <row r="3064" spans="1:34" x14ac:dyDescent="0.25">
      <c r="A3064" s="51"/>
      <c r="B3064" s="6"/>
      <c r="C3064" s="6"/>
      <c r="D3064" s="6"/>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6"/>
      <c r="AG3064" s="6"/>
      <c r="AH3064" s="6"/>
    </row>
    <row r="3065" spans="1:34" x14ac:dyDescent="0.25">
      <c r="A3065" s="51"/>
      <c r="B3065" s="6"/>
      <c r="C3065" s="6"/>
      <c r="D3065" s="6"/>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6"/>
      <c r="AG3065" s="6"/>
      <c r="AH3065" s="6"/>
    </row>
    <row r="3066" spans="1:34" x14ac:dyDescent="0.25">
      <c r="A3066" s="51"/>
      <c r="B3066" s="6"/>
      <c r="C3066" s="6"/>
      <c r="D3066" s="6"/>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6"/>
      <c r="AG3066" s="6"/>
      <c r="AH3066" s="6"/>
    </row>
    <row r="3067" spans="1:34" x14ac:dyDescent="0.25">
      <c r="A3067" s="51"/>
      <c r="B3067" s="6"/>
      <c r="C3067" s="6"/>
      <c r="D3067" s="6"/>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6"/>
      <c r="AG3067" s="6"/>
      <c r="AH3067" s="6"/>
    </row>
    <row r="3068" spans="1:34" x14ac:dyDescent="0.25">
      <c r="A3068" s="51"/>
      <c r="B3068" s="6"/>
      <c r="C3068" s="6"/>
      <c r="D3068" s="6"/>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6"/>
      <c r="AG3068" s="6"/>
      <c r="AH3068" s="6"/>
    </row>
    <row r="3069" spans="1:34" x14ac:dyDescent="0.25">
      <c r="A3069" s="51"/>
      <c r="B3069" s="6"/>
      <c r="C3069" s="6"/>
      <c r="D3069" s="6"/>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6"/>
      <c r="AG3069" s="6"/>
      <c r="AH3069" s="6"/>
    </row>
    <row r="3070" spans="1:34" x14ac:dyDescent="0.25">
      <c r="A3070" s="51"/>
      <c r="B3070" s="6"/>
      <c r="C3070" s="6"/>
      <c r="D3070" s="6"/>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6"/>
      <c r="AG3070" s="6"/>
      <c r="AH3070" s="6"/>
    </row>
    <row r="3071" spans="1:34" x14ac:dyDescent="0.25">
      <c r="A3071" s="51"/>
      <c r="B3071" s="6"/>
      <c r="C3071" s="6"/>
      <c r="D3071" s="6"/>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6"/>
      <c r="AG3071" s="6"/>
      <c r="AH3071" s="6"/>
    </row>
    <row r="3072" spans="1:34" x14ac:dyDescent="0.25">
      <c r="A3072" s="51"/>
      <c r="B3072" s="6"/>
      <c r="C3072" s="6"/>
      <c r="D3072" s="6"/>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6"/>
      <c r="AG3072" s="6"/>
      <c r="AH3072" s="6"/>
    </row>
    <row r="3073" spans="1:34" x14ac:dyDescent="0.25">
      <c r="A3073" s="51"/>
      <c r="B3073" s="6"/>
      <c r="C3073" s="6"/>
      <c r="D3073" s="6"/>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6"/>
      <c r="AG3073" s="6"/>
      <c r="AH3073" s="6"/>
    </row>
    <row r="3074" spans="1:34" x14ac:dyDescent="0.25">
      <c r="A3074" s="51"/>
      <c r="B3074" s="6"/>
      <c r="C3074" s="6"/>
      <c r="D3074" s="6"/>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6"/>
      <c r="AG3074" s="6"/>
      <c r="AH3074" s="6"/>
    </row>
    <row r="3075" spans="1:34" x14ac:dyDescent="0.25">
      <c r="A3075" s="51"/>
      <c r="B3075" s="6"/>
      <c r="C3075" s="6"/>
      <c r="D3075" s="6"/>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6"/>
      <c r="AG3075" s="6"/>
      <c r="AH3075" s="6"/>
    </row>
    <row r="3076" spans="1:34" x14ac:dyDescent="0.25">
      <c r="A3076" s="51"/>
      <c r="B3076" s="6"/>
      <c r="C3076" s="6"/>
      <c r="D3076" s="6"/>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6"/>
      <c r="AG3076" s="6"/>
      <c r="AH3076" s="6"/>
    </row>
    <row r="3077" spans="1:34" x14ac:dyDescent="0.25">
      <c r="A3077" s="51"/>
      <c r="B3077" s="6"/>
      <c r="C3077" s="6"/>
      <c r="D3077" s="6"/>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6"/>
      <c r="AG3077" s="6"/>
      <c r="AH3077" s="6"/>
    </row>
    <row r="3078" spans="1:34" x14ac:dyDescent="0.25">
      <c r="A3078" s="51"/>
      <c r="B3078" s="6"/>
      <c r="C3078" s="6"/>
      <c r="D3078" s="6"/>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6"/>
      <c r="AG3078" s="6"/>
      <c r="AH3078" s="6"/>
    </row>
    <row r="3079" spans="1:34" x14ac:dyDescent="0.25">
      <c r="A3079" s="51"/>
      <c r="B3079" s="6"/>
      <c r="C3079" s="6"/>
      <c r="D3079" s="6"/>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6"/>
      <c r="AG3079" s="6"/>
      <c r="AH3079" s="6"/>
    </row>
    <row r="3080" spans="1:34" x14ac:dyDescent="0.25">
      <c r="A3080" s="51"/>
      <c r="B3080" s="6"/>
      <c r="C3080" s="6"/>
      <c r="D3080" s="6"/>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6"/>
      <c r="AG3080" s="6"/>
      <c r="AH3080" s="6"/>
    </row>
    <row r="3081" spans="1:34" x14ac:dyDescent="0.25">
      <c r="A3081" s="51"/>
      <c r="B3081" s="6"/>
      <c r="C3081" s="6"/>
      <c r="D3081" s="6"/>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6"/>
      <c r="AG3081" s="6"/>
      <c r="AH3081" s="6"/>
    </row>
    <row r="3082" spans="1:34" x14ac:dyDescent="0.25">
      <c r="A3082" s="51"/>
      <c r="B3082" s="6"/>
      <c r="C3082" s="6"/>
      <c r="D3082" s="6"/>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6"/>
      <c r="AG3082" s="6"/>
      <c r="AH3082" s="6"/>
    </row>
    <row r="3083" spans="1:34" x14ac:dyDescent="0.25">
      <c r="A3083" s="51"/>
      <c r="B3083" s="6"/>
      <c r="C3083" s="6"/>
      <c r="D3083" s="6"/>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6"/>
      <c r="AG3083" s="6"/>
      <c r="AH3083" s="6"/>
    </row>
    <row r="3084" spans="1:34" x14ac:dyDescent="0.25">
      <c r="A3084" s="51"/>
      <c r="B3084" s="6"/>
      <c r="C3084" s="6"/>
      <c r="D3084" s="6"/>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6"/>
      <c r="AG3084" s="6"/>
      <c r="AH3084" s="6"/>
    </row>
    <row r="3085" spans="1:34" x14ac:dyDescent="0.25">
      <c r="A3085" s="51"/>
      <c r="B3085" s="6"/>
      <c r="C3085" s="6"/>
      <c r="D3085" s="6"/>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6"/>
      <c r="AG3085" s="6"/>
      <c r="AH3085" s="6"/>
    </row>
    <row r="3086" spans="1:34" x14ac:dyDescent="0.25">
      <c r="A3086" s="51"/>
      <c r="B3086" s="6"/>
      <c r="C3086" s="6"/>
      <c r="D3086" s="6"/>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6"/>
      <c r="AG3086" s="6"/>
      <c r="AH3086" s="6"/>
    </row>
    <row r="3087" spans="1:34" x14ac:dyDescent="0.25">
      <c r="A3087" s="51"/>
      <c r="B3087" s="6"/>
      <c r="C3087" s="6"/>
      <c r="D3087" s="6"/>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6"/>
      <c r="AG3087" s="6"/>
      <c r="AH3087" s="6"/>
    </row>
    <row r="3088" spans="1:34" x14ac:dyDescent="0.25">
      <c r="A3088" s="51"/>
      <c r="B3088" s="6"/>
      <c r="C3088" s="6"/>
      <c r="D3088" s="6"/>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6"/>
      <c r="AG3088" s="6"/>
      <c r="AH3088" s="6"/>
    </row>
    <row r="3089" spans="1:34" x14ac:dyDescent="0.25">
      <c r="A3089" s="51"/>
      <c r="B3089" s="6"/>
      <c r="C3089" s="6"/>
      <c r="D3089" s="6"/>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6"/>
      <c r="AG3089" s="6"/>
      <c r="AH3089" s="6"/>
    </row>
    <row r="3090" spans="1:34" x14ac:dyDescent="0.25">
      <c r="A3090" s="51"/>
      <c r="B3090" s="6"/>
      <c r="C3090" s="6"/>
      <c r="D3090" s="6"/>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6"/>
      <c r="AG3090" s="6"/>
      <c r="AH3090" s="6"/>
    </row>
    <row r="3091" spans="1:34" x14ac:dyDescent="0.25">
      <c r="A3091" s="51"/>
      <c r="B3091" s="6"/>
      <c r="C3091" s="6"/>
      <c r="D3091" s="6"/>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6"/>
      <c r="AG3091" s="6"/>
      <c r="AH3091" s="6"/>
    </row>
    <row r="3092" spans="1:34" x14ac:dyDescent="0.25">
      <c r="A3092" s="51"/>
      <c r="B3092" s="6"/>
      <c r="C3092" s="6"/>
      <c r="D3092" s="6"/>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6"/>
      <c r="AG3092" s="6"/>
      <c r="AH3092" s="6"/>
    </row>
    <row r="3093" spans="1:34" x14ac:dyDescent="0.25">
      <c r="A3093" s="51"/>
      <c r="B3093" s="6"/>
      <c r="C3093" s="6"/>
      <c r="D3093" s="6"/>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6"/>
      <c r="AG3093" s="6"/>
      <c r="AH3093" s="6"/>
    </row>
    <row r="3094" spans="1:34" x14ac:dyDescent="0.25">
      <c r="A3094" s="51"/>
      <c r="B3094" s="6"/>
      <c r="C3094" s="6"/>
      <c r="D3094" s="6"/>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6"/>
      <c r="AG3094" s="6"/>
      <c r="AH3094" s="6"/>
    </row>
    <row r="3095" spans="1:34" x14ac:dyDescent="0.25">
      <c r="A3095" s="51"/>
      <c r="B3095" s="6"/>
      <c r="C3095" s="6"/>
      <c r="D3095" s="6"/>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6"/>
      <c r="AG3095" s="6"/>
      <c r="AH3095" s="6"/>
    </row>
    <row r="3096" spans="1:34" x14ac:dyDescent="0.25">
      <c r="A3096" s="51"/>
      <c r="B3096" s="6"/>
      <c r="C3096" s="6"/>
      <c r="D3096" s="6"/>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6"/>
      <c r="AG3096" s="6"/>
      <c r="AH3096" s="6"/>
    </row>
    <row r="3097" spans="1:34" x14ac:dyDescent="0.25">
      <c r="A3097" s="51"/>
      <c r="B3097" s="6"/>
      <c r="C3097" s="6"/>
      <c r="D3097" s="6"/>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6"/>
      <c r="AG3097" s="6"/>
      <c r="AH3097" s="6"/>
    </row>
    <row r="3098" spans="1:34" x14ac:dyDescent="0.25">
      <c r="A3098" s="51"/>
      <c r="B3098" s="6"/>
      <c r="C3098" s="6"/>
      <c r="D3098" s="6"/>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6"/>
      <c r="AG3098" s="6"/>
      <c r="AH3098" s="6"/>
    </row>
    <row r="3099" spans="1:34" x14ac:dyDescent="0.25">
      <c r="A3099" s="51"/>
      <c r="B3099" s="6"/>
      <c r="C3099" s="6"/>
      <c r="D3099" s="6"/>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6"/>
      <c r="AG3099" s="6"/>
      <c r="AH3099" s="6"/>
    </row>
    <row r="3100" spans="1:34" x14ac:dyDescent="0.25">
      <c r="A3100" s="51"/>
      <c r="B3100" s="6"/>
      <c r="C3100" s="6"/>
      <c r="D3100" s="6"/>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6"/>
      <c r="AG3100" s="6"/>
      <c r="AH3100" s="6"/>
    </row>
    <row r="3101" spans="1:34" x14ac:dyDescent="0.25">
      <c r="A3101" s="51"/>
      <c r="B3101" s="6"/>
      <c r="C3101" s="6"/>
      <c r="D3101" s="6"/>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6"/>
      <c r="AG3101" s="6"/>
      <c r="AH3101" s="6"/>
    </row>
    <row r="3102" spans="1:34" x14ac:dyDescent="0.25">
      <c r="A3102" s="51"/>
      <c r="B3102" s="6"/>
      <c r="C3102" s="6"/>
      <c r="D3102" s="6"/>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row>
    <row r="3103" spans="1:34" x14ac:dyDescent="0.25">
      <c r="A3103" s="51"/>
      <c r="B3103" s="6"/>
      <c r="C3103" s="6"/>
      <c r="D3103" s="6"/>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6"/>
      <c r="AG3103" s="6"/>
      <c r="AH3103" s="6"/>
    </row>
    <row r="3104" spans="1:34" x14ac:dyDescent="0.25">
      <c r="A3104" s="51"/>
      <c r="B3104" s="6"/>
      <c r="C3104" s="6"/>
      <c r="D3104" s="6"/>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6"/>
      <c r="AG3104" s="6"/>
      <c r="AH3104" s="6"/>
    </row>
    <row r="3105" spans="1:34" x14ac:dyDescent="0.25">
      <c r="A3105" s="51"/>
      <c r="B3105" s="6"/>
      <c r="C3105" s="6"/>
      <c r="D3105" s="6"/>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c r="AF3105" s="6"/>
      <c r="AG3105" s="6"/>
      <c r="AH3105" s="6"/>
    </row>
    <row r="3106" spans="1:34" x14ac:dyDescent="0.25">
      <c r="A3106" s="51"/>
      <c r="B3106" s="6"/>
      <c r="C3106" s="6"/>
      <c r="D3106" s="6"/>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c r="AF3106" s="6"/>
      <c r="AG3106" s="6"/>
      <c r="AH3106" s="6"/>
    </row>
    <row r="3107" spans="1:34" x14ac:dyDescent="0.25">
      <c r="A3107" s="51"/>
      <c r="B3107" s="6"/>
      <c r="C3107" s="6"/>
      <c r="D3107" s="6"/>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c r="AF3107" s="6"/>
      <c r="AG3107" s="6"/>
      <c r="AH3107" s="6"/>
    </row>
    <row r="3108" spans="1:34" x14ac:dyDescent="0.25">
      <c r="A3108" s="51"/>
      <c r="B3108" s="6"/>
      <c r="C3108" s="6"/>
      <c r="D3108" s="6"/>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c r="AF3108" s="6"/>
      <c r="AG3108" s="6"/>
      <c r="AH3108" s="6"/>
    </row>
    <row r="3109" spans="1:34" x14ac:dyDescent="0.25">
      <c r="A3109" s="51"/>
      <c r="B3109" s="6"/>
      <c r="C3109" s="6"/>
      <c r="D3109" s="6"/>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c r="AF3109" s="6"/>
      <c r="AG3109" s="6"/>
      <c r="AH3109" s="6"/>
    </row>
    <row r="3110" spans="1:34" x14ac:dyDescent="0.25">
      <c r="A3110" s="51"/>
      <c r="B3110" s="6"/>
      <c r="C3110" s="6"/>
      <c r="D3110" s="6"/>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c r="AF3110" s="6"/>
      <c r="AG3110" s="6"/>
      <c r="AH3110" s="6"/>
    </row>
    <row r="3111" spans="1:34" x14ac:dyDescent="0.25">
      <c r="A3111" s="51"/>
      <c r="B3111" s="6"/>
      <c r="C3111" s="6"/>
      <c r="D3111" s="6"/>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c r="AF3111" s="6"/>
      <c r="AG3111" s="6"/>
      <c r="AH3111" s="6"/>
    </row>
    <row r="3112" spans="1:34" x14ac:dyDescent="0.25">
      <c r="A3112" s="51"/>
      <c r="B3112" s="6"/>
      <c r="C3112" s="6"/>
      <c r="D3112" s="6"/>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c r="AF3112" s="6"/>
      <c r="AG3112" s="6"/>
      <c r="AH3112" s="6"/>
    </row>
    <row r="3113" spans="1:34" x14ac:dyDescent="0.25">
      <c r="A3113" s="51"/>
      <c r="B3113" s="6"/>
      <c r="C3113" s="6"/>
      <c r="D3113" s="6"/>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c r="AF3113" s="6"/>
      <c r="AG3113" s="6"/>
      <c r="AH3113" s="6"/>
    </row>
    <row r="3114" spans="1:34" x14ac:dyDescent="0.25">
      <c r="A3114" s="51"/>
      <c r="B3114" s="6"/>
      <c r="C3114" s="6"/>
      <c r="D3114" s="6"/>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c r="AF3114" s="6"/>
      <c r="AG3114" s="6"/>
      <c r="AH3114" s="6"/>
    </row>
    <row r="3115" spans="1:34" x14ac:dyDescent="0.25">
      <c r="A3115" s="51"/>
      <c r="B3115" s="6"/>
      <c r="C3115" s="6"/>
      <c r="D3115" s="6"/>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c r="AF3115" s="6"/>
      <c r="AG3115" s="6"/>
      <c r="AH3115" s="6"/>
    </row>
    <row r="3116" spans="1:34" x14ac:dyDescent="0.25">
      <c r="A3116" s="51"/>
      <c r="B3116" s="6"/>
      <c r="C3116" s="6"/>
      <c r="D3116" s="6"/>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c r="AF3116" s="6"/>
      <c r="AG3116" s="6"/>
      <c r="AH3116" s="6"/>
    </row>
    <row r="3117" spans="1:34" x14ac:dyDescent="0.25">
      <c r="A3117" s="51"/>
      <c r="B3117" s="6"/>
      <c r="C3117" s="6"/>
      <c r="D3117" s="6"/>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c r="AF3117" s="6"/>
      <c r="AG3117" s="6"/>
      <c r="AH3117" s="6"/>
    </row>
    <row r="3118" spans="1:34" x14ac:dyDescent="0.25">
      <c r="A3118" s="51"/>
      <c r="B3118" s="6"/>
      <c r="C3118" s="6"/>
      <c r="D3118" s="6"/>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c r="AF3118" s="6"/>
      <c r="AG3118" s="6"/>
      <c r="AH3118" s="6"/>
    </row>
    <row r="3119" spans="1:34" x14ac:dyDescent="0.25">
      <c r="A3119" s="51"/>
      <c r="B3119" s="6"/>
      <c r="C3119" s="6"/>
      <c r="D3119" s="6"/>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c r="AF3119" s="6"/>
      <c r="AG3119" s="6"/>
      <c r="AH3119" s="6"/>
    </row>
    <row r="3120" spans="1:34" x14ac:dyDescent="0.25">
      <c r="A3120" s="51"/>
      <c r="B3120" s="6"/>
      <c r="C3120" s="6"/>
      <c r="D3120" s="6"/>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c r="AF3120" s="6"/>
      <c r="AG3120" s="6"/>
      <c r="AH3120" s="6"/>
    </row>
    <row r="3121" spans="1:34" x14ac:dyDescent="0.25">
      <c r="A3121" s="51"/>
      <c r="B3121" s="6"/>
      <c r="C3121" s="6"/>
      <c r="D3121" s="6"/>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c r="AF3121" s="6"/>
      <c r="AG3121" s="6"/>
      <c r="AH3121" s="6"/>
    </row>
    <row r="3122" spans="1:34" x14ac:dyDescent="0.25">
      <c r="A3122" s="51"/>
      <c r="B3122" s="6"/>
      <c r="C3122" s="6"/>
      <c r="D3122" s="6"/>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c r="AF3122" s="6"/>
      <c r="AG3122" s="6"/>
      <c r="AH3122" s="6"/>
    </row>
    <row r="3123" spans="1:34" x14ac:dyDescent="0.25">
      <c r="A3123" s="51"/>
      <c r="B3123" s="6"/>
      <c r="C3123" s="6"/>
      <c r="D3123" s="6"/>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c r="AF3123" s="6"/>
      <c r="AG3123" s="6"/>
      <c r="AH3123" s="6"/>
    </row>
    <row r="3124" spans="1:34" x14ac:dyDescent="0.25">
      <c r="A3124" s="51"/>
      <c r="B3124" s="6"/>
      <c r="C3124" s="6"/>
      <c r="D3124" s="6"/>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c r="AF3124" s="6"/>
      <c r="AG3124" s="6"/>
      <c r="AH3124" s="6"/>
    </row>
    <row r="3125" spans="1:34" x14ac:dyDescent="0.25">
      <c r="A3125" s="51"/>
      <c r="B3125" s="6"/>
      <c r="C3125" s="6"/>
      <c r="D3125" s="6"/>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c r="AF3125" s="6"/>
      <c r="AG3125" s="6"/>
      <c r="AH3125" s="6"/>
    </row>
    <row r="3126" spans="1:34" x14ac:dyDescent="0.25">
      <c r="A3126" s="51"/>
      <c r="B3126" s="6"/>
      <c r="C3126" s="6"/>
      <c r="D3126" s="6"/>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c r="AF3126" s="6"/>
      <c r="AG3126" s="6"/>
      <c r="AH3126" s="6"/>
    </row>
    <row r="3127" spans="1:34" x14ac:dyDescent="0.25">
      <c r="A3127" s="51"/>
      <c r="B3127" s="6"/>
      <c r="C3127" s="6"/>
      <c r="D3127" s="6"/>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c r="AF3127" s="6"/>
      <c r="AG3127" s="6"/>
      <c r="AH3127" s="6"/>
    </row>
    <row r="3128" spans="1:34" x14ac:dyDescent="0.25">
      <c r="A3128" s="51"/>
      <c r="B3128" s="6"/>
      <c r="C3128" s="6"/>
      <c r="D3128" s="6"/>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c r="AF3128" s="6"/>
      <c r="AG3128" s="6"/>
      <c r="AH3128" s="6"/>
    </row>
    <row r="3129" spans="1:34" x14ac:dyDescent="0.25">
      <c r="A3129" s="51"/>
      <c r="B3129" s="6"/>
      <c r="C3129" s="6"/>
      <c r="D3129" s="6"/>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c r="AF3129" s="6"/>
      <c r="AG3129" s="6"/>
      <c r="AH3129" s="6"/>
    </row>
    <row r="3130" spans="1:34" x14ac:dyDescent="0.25">
      <c r="A3130" s="51"/>
      <c r="B3130" s="6"/>
      <c r="C3130" s="6"/>
      <c r="D3130" s="6"/>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c r="AF3130" s="6"/>
      <c r="AG3130" s="6"/>
      <c r="AH3130" s="6"/>
    </row>
    <row r="3131" spans="1:34" x14ac:dyDescent="0.25">
      <c r="A3131" s="51"/>
      <c r="B3131" s="6"/>
      <c r="C3131" s="6"/>
      <c r="D3131" s="6"/>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c r="AF3131" s="6"/>
      <c r="AG3131" s="6"/>
      <c r="AH3131" s="6"/>
    </row>
    <row r="3132" spans="1:34" x14ac:dyDescent="0.25">
      <c r="A3132" s="51"/>
      <c r="B3132" s="6"/>
      <c r="C3132" s="6"/>
      <c r="D3132" s="6"/>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c r="AF3132" s="6"/>
      <c r="AG3132" s="6"/>
      <c r="AH3132" s="6"/>
    </row>
    <row r="3133" spans="1:34" x14ac:dyDescent="0.25">
      <c r="A3133" s="51"/>
      <c r="B3133" s="6"/>
      <c r="C3133" s="6"/>
      <c r="D3133" s="6"/>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c r="AF3133" s="6"/>
      <c r="AG3133" s="6"/>
      <c r="AH3133" s="6"/>
    </row>
    <row r="3134" spans="1:34" x14ac:dyDescent="0.25">
      <c r="A3134" s="51"/>
      <c r="B3134" s="6"/>
      <c r="C3134" s="6"/>
      <c r="D3134" s="6"/>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c r="AF3134" s="6"/>
      <c r="AG3134" s="6"/>
      <c r="AH3134" s="6"/>
    </row>
    <row r="3135" spans="1:34" x14ac:dyDescent="0.25">
      <c r="A3135" s="51"/>
      <c r="B3135" s="6"/>
      <c r="C3135" s="6"/>
      <c r="D3135" s="6"/>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c r="AF3135" s="6"/>
      <c r="AG3135" s="6"/>
      <c r="AH3135" s="6"/>
    </row>
    <row r="3136" spans="1:34" x14ac:dyDescent="0.25">
      <c r="A3136" s="51"/>
      <c r="B3136" s="6"/>
      <c r="C3136" s="6"/>
      <c r="D3136" s="6"/>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c r="AF3136" s="6"/>
      <c r="AG3136" s="6"/>
      <c r="AH3136" s="6"/>
    </row>
    <row r="3137" spans="1:34" x14ac:dyDescent="0.25">
      <c r="A3137" s="51"/>
      <c r="B3137" s="6"/>
      <c r="C3137" s="6"/>
      <c r="D3137" s="6"/>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c r="AF3137" s="6"/>
      <c r="AG3137" s="6"/>
      <c r="AH3137" s="6"/>
    </row>
    <row r="3138" spans="1:34" x14ac:dyDescent="0.25">
      <c r="A3138" s="51"/>
      <c r="B3138" s="6"/>
      <c r="C3138" s="6"/>
      <c r="D3138" s="6"/>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c r="AF3138" s="6"/>
      <c r="AG3138" s="6"/>
      <c r="AH3138" s="6"/>
    </row>
    <row r="3139" spans="1:34" x14ac:dyDescent="0.25">
      <c r="A3139" s="51"/>
      <c r="B3139" s="6"/>
      <c r="C3139" s="6"/>
      <c r="D3139" s="6"/>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c r="AF3139" s="6"/>
      <c r="AG3139" s="6"/>
      <c r="AH3139" s="6"/>
    </row>
    <row r="3140" spans="1:34" x14ac:dyDescent="0.25">
      <c r="A3140" s="51"/>
      <c r="B3140" s="6"/>
      <c r="C3140" s="6"/>
      <c r="D3140" s="6"/>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c r="AF3140" s="6"/>
      <c r="AG3140" s="6"/>
      <c r="AH3140" s="6"/>
    </row>
    <row r="3141" spans="1:34" x14ac:dyDescent="0.25">
      <c r="A3141" s="51"/>
      <c r="B3141" s="6"/>
      <c r="C3141" s="6"/>
      <c r="D3141" s="6"/>
      <c r="E3141" s="6"/>
      <c r="F3141" s="6"/>
      <c r="G3141" s="6"/>
      <c r="H3141" s="6"/>
      <c r="I3141" s="6"/>
      <c r="J3141" s="6"/>
      <c r="K3141" s="6"/>
      <c r="L3141" s="6"/>
      <c r="M3141" s="6"/>
      <c r="N3141" s="6"/>
      <c r="O3141" s="6"/>
      <c r="P3141" s="6"/>
      <c r="Q3141" s="6"/>
      <c r="R3141" s="6"/>
      <c r="S3141" s="6"/>
      <c r="T3141" s="6"/>
      <c r="U3141" s="6"/>
      <c r="V3141" s="6"/>
      <c r="W3141" s="6"/>
      <c r="X3141" s="6"/>
      <c r="Y3141" s="6"/>
      <c r="Z3141" s="6"/>
      <c r="AA3141" s="6"/>
      <c r="AB3141" s="6"/>
      <c r="AC3141" s="6"/>
      <c r="AD3141" s="6"/>
      <c r="AE3141" s="6"/>
      <c r="AF3141" s="6"/>
      <c r="AG3141" s="6"/>
      <c r="AH3141" s="6"/>
    </row>
    <row r="3142" spans="1:34" x14ac:dyDescent="0.25">
      <c r="A3142" s="51"/>
      <c r="B3142" s="6"/>
      <c r="C3142" s="6"/>
      <c r="D3142" s="6"/>
      <c r="E3142" s="6"/>
      <c r="F3142" s="6"/>
      <c r="G3142" s="6"/>
      <c r="H3142" s="6"/>
      <c r="I3142" s="6"/>
      <c r="J3142" s="6"/>
      <c r="K3142" s="6"/>
      <c r="L3142" s="6"/>
      <c r="M3142" s="6"/>
      <c r="N3142" s="6"/>
      <c r="O3142" s="6"/>
      <c r="P3142" s="6"/>
      <c r="Q3142" s="6"/>
      <c r="R3142" s="6"/>
      <c r="S3142" s="6"/>
      <c r="T3142" s="6"/>
      <c r="U3142" s="6"/>
      <c r="V3142" s="6"/>
      <c r="W3142" s="6"/>
      <c r="X3142" s="6"/>
      <c r="Y3142" s="6"/>
      <c r="Z3142" s="6"/>
      <c r="AA3142" s="6"/>
      <c r="AB3142" s="6"/>
      <c r="AC3142" s="6"/>
      <c r="AD3142" s="6"/>
      <c r="AE3142" s="6"/>
      <c r="AF3142" s="6"/>
      <c r="AG3142" s="6"/>
      <c r="AH3142" s="6"/>
    </row>
    <row r="3143" spans="1:34" x14ac:dyDescent="0.25">
      <c r="A3143" s="51"/>
      <c r="B3143" s="6"/>
      <c r="C3143" s="6"/>
      <c r="D3143" s="6"/>
      <c r="E3143" s="6"/>
      <c r="F3143" s="6"/>
      <c r="G3143" s="6"/>
      <c r="H3143" s="6"/>
      <c r="I3143" s="6"/>
      <c r="J3143" s="6"/>
      <c r="K3143" s="6"/>
      <c r="L3143" s="6"/>
      <c r="M3143" s="6"/>
      <c r="N3143" s="6"/>
      <c r="O3143" s="6"/>
      <c r="P3143" s="6"/>
      <c r="Q3143" s="6"/>
      <c r="R3143" s="6"/>
      <c r="S3143" s="6"/>
      <c r="T3143" s="6"/>
      <c r="U3143" s="6"/>
      <c r="V3143" s="6"/>
      <c r="W3143" s="6"/>
      <c r="X3143" s="6"/>
      <c r="Y3143" s="6"/>
      <c r="Z3143" s="6"/>
      <c r="AA3143" s="6"/>
      <c r="AB3143" s="6"/>
      <c r="AC3143" s="6"/>
      <c r="AD3143" s="6"/>
      <c r="AE3143" s="6"/>
      <c r="AF3143" s="6"/>
      <c r="AG3143" s="6"/>
      <c r="AH3143" s="6"/>
    </row>
    <row r="3144" spans="1:34" x14ac:dyDescent="0.25">
      <c r="A3144" s="51"/>
      <c r="B3144" s="6"/>
      <c r="C3144" s="6"/>
      <c r="D3144" s="6"/>
      <c r="E3144" s="6"/>
      <c r="F3144" s="6"/>
      <c r="G3144" s="6"/>
      <c r="H3144" s="6"/>
      <c r="I3144" s="6"/>
      <c r="J3144" s="6"/>
      <c r="K3144" s="6"/>
      <c r="L3144" s="6"/>
      <c r="M3144" s="6"/>
      <c r="N3144" s="6"/>
      <c r="O3144" s="6"/>
      <c r="P3144" s="6"/>
      <c r="Q3144" s="6"/>
      <c r="R3144" s="6"/>
      <c r="S3144" s="6"/>
      <c r="T3144" s="6"/>
      <c r="U3144" s="6"/>
      <c r="V3144" s="6"/>
      <c r="W3144" s="6"/>
      <c r="X3144" s="6"/>
      <c r="Y3144" s="6"/>
      <c r="Z3144" s="6"/>
      <c r="AA3144" s="6"/>
      <c r="AB3144" s="6"/>
      <c r="AC3144" s="6"/>
      <c r="AD3144" s="6"/>
      <c r="AE3144" s="6"/>
      <c r="AF3144" s="6"/>
      <c r="AG3144" s="6"/>
      <c r="AH3144" s="6"/>
    </row>
    <row r="3145" spans="1:34" x14ac:dyDescent="0.25">
      <c r="A3145" s="51"/>
      <c r="B3145" s="6"/>
      <c r="C3145" s="6"/>
      <c r="D3145" s="6"/>
      <c r="E3145" s="6"/>
      <c r="F3145" s="6"/>
      <c r="G3145" s="6"/>
      <c r="H3145" s="6"/>
      <c r="I3145" s="6"/>
      <c r="J3145" s="6"/>
      <c r="K3145" s="6"/>
      <c r="L3145" s="6"/>
      <c r="M3145" s="6"/>
      <c r="N3145" s="6"/>
      <c r="O3145" s="6"/>
      <c r="P3145" s="6"/>
      <c r="Q3145" s="6"/>
      <c r="R3145" s="6"/>
      <c r="S3145" s="6"/>
      <c r="T3145" s="6"/>
      <c r="U3145" s="6"/>
      <c r="V3145" s="6"/>
      <c r="W3145" s="6"/>
      <c r="X3145" s="6"/>
      <c r="Y3145" s="6"/>
      <c r="Z3145" s="6"/>
      <c r="AA3145" s="6"/>
      <c r="AB3145" s="6"/>
      <c r="AC3145" s="6"/>
      <c r="AD3145" s="6"/>
      <c r="AE3145" s="6"/>
      <c r="AF3145" s="6"/>
      <c r="AG3145" s="6"/>
      <c r="AH3145" s="6"/>
    </row>
    <row r="3146" spans="1:34" x14ac:dyDescent="0.25">
      <c r="A3146" s="51"/>
      <c r="B3146" s="6"/>
      <c r="C3146" s="6"/>
      <c r="D3146" s="6"/>
      <c r="E3146" s="6"/>
      <c r="F3146" s="6"/>
      <c r="G3146" s="6"/>
      <c r="H3146" s="6"/>
      <c r="I3146" s="6"/>
      <c r="J3146" s="6"/>
      <c r="K3146" s="6"/>
      <c r="L3146" s="6"/>
      <c r="M3146" s="6"/>
      <c r="N3146" s="6"/>
      <c r="O3146" s="6"/>
      <c r="P3146" s="6"/>
      <c r="Q3146" s="6"/>
      <c r="R3146" s="6"/>
      <c r="S3146" s="6"/>
      <c r="T3146" s="6"/>
      <c r="U3146" s="6"/>
      <c r="V3146" s="6"/>
      <c r="W3146" s="6"/>
      <c r="X3146" s="6"/>
      <c r="Y3146" s="6"/>
      <c r="Z3146" s="6"/>
      <c r="AA3146" s="6"/>
      <c r="AB3146" s="6"/>
      <c r="AC3146" s="6"/>
      <c r="AD3146" s="6"/>
      <c r="AE3146" s="6"/>
      <c r="AF3146" s="6"/>
      <c r="AG3146" s="6"/>
      <c r="AH3146" s="6"/>
    </row>
    <row r="3147" spans="1:34" x14ac:dyDescent="0.25">
      <c r="A3147" s="51"/>
      <c r="B3147" s="6"/>
      <c r="C3147" s="6"/>
      <c r="D3147" s="6"/>
      <c r="E3147" s="6"/>
      <c r="F3147" s="6"/>
      <c r="G3147" s="6"/>
      <c r="H3147" s="6"/>
      <c r="I3147" s="6"/>
      <c r="J3147" s="6"/>
      <c r="K3147" s="6"/>
      <c r="L3147" s="6"/>
      <c r="M3147" s="6"/>
      <c r="N3147" s="6"/>
      <c r="O3147" s="6"/>
      <c r="P3147" s="6"/>
      <c r="Q3147" s="6"/>
      <c r="R3147" s="6"/>
      <c r="S3147" s="6"/>
      <c r="T3147" s="6"/>
      <c r="U3147" s="6"/>
      <c r="V3147" s="6"/>
      <c r="W3147" s="6"/>
      <c r="X3147" s="6"/>
      <c r="Y3147" s="6"/>
      <c r="Z3147" s="6"/>
      <c r="AA3147" s="6"/>
      <c r="AB3147" s="6"/>
      <c r="AC3147" s="6"/>
      <c r="AD3147" s="6"/>
      <c r="AE3147" s="6"/>
      <c r="AF3147" s="6"/>
      <c r="AG3147" s="6"/>
      <c r="AH3147" s="6"/>
    </row>
    <row r="3148" spans="1:34" x14ac:dyDescent="0.25">
      <c r="A3148" s="51"/>
      <c r="B3148" s="6"/>
      <c r="C3148" s="6"/>
      <c r="D3148" s="6"/>
      <c r="E3148" s="6"/>
      <c r="F3148" s="6"/>
      <c r="G3148" s="6"/>
      <c r="H3148" s="6"/>
      <c r="I3148" s="6"/>
      <c r="J3148" s="6"/>
      <c r="K3148" s="6"/>
      <c r="L3148" s="6"/>
      <c r="M3148" s="6"/>
      <c r="N3148" s="6"/>
      <c r="O3148" s="6"/>
      <c r="P3148" s="6"/>
      <c r="Q3148" s="6"/>
      <c r="R3148" s="6"/>
      <c r="S3148" s="6"/>
      <c r="T3148" s="6"/>
      <c r="U3148" s="6"/>
      <c r="V3148" s="6"/>
      <c r="W3148" s="6"/>
      <c r="X3148" s="6"/>
      <c r="Y3148" s="6"/>
      <c r="Z3148" s="6"/>
      <c r="AA3148" s="6"/>
      <c r="AB3148" s="6"/>
      <c r="AC3148" s="6"/>
      <c r="AD3148" s="6"/>
      <c r="AE3148" s="6"/>
      <c r="AF3148" s="6"/>
      <c r="AG3148" s="6"/>
      <c r="AH3148" s="6"/>
    </row>
    <row r="3149" spans="1:34" x14ac:dyDescent="0.25">
      <c r="A3149" s="51"/>
      <c r="B3149" s="6"/>
      <c r="C3149" s="6"/>
      <c r="D3149" s="6"/>
      <c r="E3149" s="6"/>
      <c r="F3149" s="6"/>
      <c r="G3149" s="6"/>
      <c r="H3149" s="6"/>
      <c r="I3149" s="6"/>
      <c r="J3149" s="6"/>
      <c r="K3149" s="6"/>
      <c r="L3149" s="6"/>
      <c r="M3149" s="6"/>
      <c r="N3149" s="6"/>
      <c r="O3149" s="6"/>
      <c r="P3149" s="6"/>
      <c r="Q3149" s="6"/>
      <c r="R3149" s="6"/>
      <c r="S3149" s="6"/>
      <c r="T3149" s="6"/>
      <c r="U3149" s="6"/>
      <c r="V3149" s="6"/>
      <c r="W3149" s="6"/>
      <c r="X3149" s="6"/>
      <c r="Y3149" s="6"/>
      <c r="Z3149" s="6"/>
      <c r="AA3149" s="6"/>
      <c r="AB3149" s="6"/>
      <c r="AC3149" s="6"/>
      <c r="AD3149" s="6"/>
      <c r="AE3149" s="6"/>
      <c r="AF3149" s="6"/>
      <c r="AG3149" s="6"/>
      <c r="AH3149" s="6"/>
    </row>
    <row r="3150" spans="1:34" x14ac:dyDescent="0.25">
      <c r="A3150" s="51"/>
      <c r="B3150" s="6"/>
      <c r="C3150" s="6"/>
      <c r="D3150" s="6"/>
      <c r="E3150" s="6"/>
      <c r="F3150" s="6"/>
      <c r="G3150" s="6"/>
      <c r="H3150" s="6"/>
      <c r="I3150" s="6"/>
      <c r="J3150" s="6"/>
      <c r="K3150" s="6"/>
      <c r="L3150" s="6"/>
      <c r="M3150" s="6"/>
      <c r="N3150" s="6"/>
      <c r="O3150" s="6"/>
      <c r="P3150" s="6"/>
      <c r="Q3150" s="6"/>
      <c r="R3150" s="6"/>
      <c r="S3150" s="6"/>
      <c r="T3150" s="6"/>
      <c r="U3150" s="6"/>
      <c r="V3150" s="6"/>
      <c r="W3150" s="6"/>
      <c r="X3150" s="6"/>
      <c r="Y3150" s="6"/>
      <c r="Z3150" s="6"/>
      <c r="AA3150" s="6"/>
      <c r="AB3150" s="6"/>
      <c r="AC3150" s="6"/>
      <c r="AD3150" s="6"/>
      <c r="AE3150" s="6"/>
      <c r="AF3150" s="6"/>
      <c r="AG3150" s="6"/>
      <c r="AH3150" s="6"/>
    </row>
    <row r="3151" spans="1:34" x14ac:dyDescent="0.25">
      <c r="A3151" s="51"/>
      <c r="B3151" s="6"/>
      <c r="C3151" s="6"/>
      <c r="D3151" s="6"/>
      <c r="E3151" s="6"/>
      <c r="F3151" s="6"/>
      <c r="G3151" s="6"/>
      <c r="H3151" s="6"/>
      <c r="I3151" s="6"/>
      <c r="J3151" s="6"/>
      <c r="K3151" s="6"/>
      <c r="L3151" s="6"/>
      <c r="M3151" s="6"/>
      <c r="N3151" s="6"/>
      <c r="O3151" s="6"/>
      <c r="P3151" s="6"/>
      <c r="Q3151" s="6"/>
      <c r="R3151" s="6"/>
      <c r="S3151" s="6"/>
      <c r="T3151" s="6"/>
      <c r="U3151" s="6"/>
      <c r="V3151" s="6"/>
      <c r="W3151" s="6"/>
      <c r="X3151" s="6"/>
      <c r="Y3151" s="6"/>
      <c r="Z3151" s="6"/>
      <c r="AA3151" s="6"/>
      <c r="AB3151" s="6"/>
      <c r="AC3151" s="6"/>
      <c r="AD3151" s="6"/>
      <c r="AE3151" s="6"/>
      <c r="AF3151" s="6"/>
      <c r="AG3151" s="6"/>
      <c r="AH3151" s="6"/>
    </row>
    <row r="3152" spans="1:34" x14ac:dyDescent="0.25">
      <c r="A3152" s="51"/>
      <c r="B3152" s="6"/>
      <c r="C3152" s="6"/>
      <c r="D3152" s="6"/>
      <c r="E3152" s="6"/>
      <c r="F3152" s="6"/>
      <c r="G3152" s="6"/>
      <c r="H3152" s="6"/>
      <c r="I3152" s="6"/>
      <c r="J3152" s="6"/>
      <c r="K3152" s="6"/>
      <c r="L3152" s="6"/>
      <c r="M3152" s="6"/>
      <c r="N3152" s="6"/>
      <c r="O3152" s="6"/>
      <c r="P3152" s="6"/>
      <c r="Q3152" s="6"/>
      <c r="R3152" s="6"/>
      <c r="S3152" s="6"/>
      <c r="T3152" s="6"/>
      <c r="U3152" s="6"/>
      <c r="V3152" s="6"/>
      <c r="W3152" s="6"/>
      <c r="X3152" s="6"/>
      <c r="Y3152" s="6"/>
      <c r="Z3152" s="6"/>
      <c r="AA3152" s="6"/>
      <c r="AB3152" s="6"/>
      <c r="AC3152" s="6"/>
      <c r="AD3152" s="6"/>
      <c r="AE3152" s="6"/>
      <c r="AF3152" s="6"/>
      <c r="AG3152" s="6"/>
      <c r="AH3152" s="6"/>
    </row>
    <row r="3153" spans="1:34" x14ac:dyDescent="0.25">
      <c r="A3153" s="51"/>
      <c r="B3153" s="6"/>
      <c r="C3153" s="6"/>
      <c r="D3153" s="6"/>
      <c r="E3153" s="6"/>
      <c r="F3153" s="6"/>
      <c r="G3153" s="6"/>
      <c r="H3153" s="6"/>
      <c r="I3153" s="6"/>
      <c r="J3153" s="6"/>
      <c r="K3153" s="6"/>
      <c r="L3153" s="6"/>
      <c r="M3153" s="6"/>
      <c r="N3153" s="6"/>
      <c r="O3153" s="6"/>
      <c r="P3153" s="6"/>
      <c r="Q3153" s="6"/>
      <c r="R3153" s="6"/>
      <c r="S3153" s="6"/>
      <c r="T3153" s="6"/>
      <c r="U3153" s="6"/>
      <c r="V3153" s="6"/>
      <c r="W3153" s="6"/>
      <c r="X3153" s="6"/>
      <c r="Y3153" s="6"/>
      <c r="Z3153" s="6"/>
      <c r="AA3153" s="6"/>
      <c r="AB3153" s="6"/>
      <c r="AC3153" s="6"/>
      <c r="AD3153" s="6"/>
      <c r="AE3153" s="6"/>
      <c r="AF3153" s="6"/>
      <c r="AG3153" s="6"/>
      <c r="AH3153" s="6"/>
    </row>
    <row r="3154" spans="1:34" x14ac:dyDescent="0.25">
      <c r="A3154" s="51"/>
      <c r="B3154" s="6"/>
      <c r="C3154" s="6"/>
      <c r="D3154" s="6"/>
      <c r="E3154" s="6"/>
      <c r="F3154" s="6"/>
      <c r="G3154" s="6"/>
      <c r="H3154" s="6"/>
      <c r="I3154" s="6"/>
      <c r="J3154" s="6"/>
      <c r="K3154" s="6"/>
      <c r="L3154" s="6"/>
      <c r="M3154" s="6"/>
      <c r="N3154" s="6"/>
      <c r="O3154" s="6"/>
      <c r="P3154" s="6"/>
      <c r="Q3154" s="6"/>
      <c r="R3154" s="6"/>
      <c r="S3154" s="6"/>
      <c r="T3154" s="6"/>
      <c r="U3154" s="6"/>
      <c r="V3154" s="6"/>
      <c r="W3154" s="6"/>
      <c r="X3154" s="6"/>
      <c r="Y3154" s="6"/>
      <c r="Z3154" s="6"/>
      <c r="AA3154" s="6"/>
      <c r="AB3154" s="6"/>
      <c r="AC3154" s="6"/>
      <c r="AD3154" s="6"/>
      <c r="AE3154" s="6"/>
      <c r="AF3154" s="6"/>
      <c r="AG3154" s="6"/>
      <c r="AH3154" s="6"/>
    </row>
    <row r="3155" spans="1:34" x14ac:dyDescent="0.25">
      <c r="A3155" s="51"/>
      <c r="B3155" s="6"/>
      <c r="C3155" s="6"/>
      <c r="D3155" s="6"/>
      <c r="E3155" s="6"/>
      <c r="F3155" s="6"/>
      <c r="G3155" s="6"/>
      <c r="H3155" s="6"/>
      <c r="I3155" s="6"/>
      <c r="J3155" s="6"/>
      <c r="K3155" s="6"/>
      <c r="L3155" s="6"/>
      <c r="M3155" s="6"/>
      <c r="N3155" s="6"/>
      <c r="O3155" s="6"/>
      <c r="P3155" s="6"/>
      <c r="Q3155" s="6"/>
      <c r="R3155" s="6"/>
      <c r="S3155" s="6"/>
      <c r="T3155" s="6"/>
      <c r="U3155" s="6"/>
      <c r="V3155" s="6"/>
      <c r="W3155" s="6"/>
      <c r="X3155" s="6"/>
      <c r="Y3155" s="6"/>
      <c r="Z3155" s="6"/>
      <c r="AA3155" s="6"/>
      <c r="AB3155" s="6"/>
      <c r="AC3155" s="6"/>
      <c r="AD3155" s="6"/>
      <c r="AE3155" s="6"/>
      <c r="AF3155" s="6"/>
      <c r="AG3155" s="6"/>
      <c r="AH3155" s="6"/>
    </row>
    <row r="3156" spans="1:34" x14ac:dyDescent="0.25">
      <c r="A3156" s="51"/>
      <c r="B3156" s="6"/>
      <c r="C3156" s="6"/>
      <c r="D3156" s="6"/>
      <c r="E3156" s="6"/>
      <c r="F3156" s="6"/>
      <c r="G3156" s="6"/>
      <c r="H3156" s="6"/>
      <c r="I3156" s="6"/>
      <c r="J3156" s="6"/>
      <c r="K3156" s="6"/>
      <c r="L3156" s="6"/>
      <c r="M3156" s="6"/>
      <c r="N3156" s="6"/>
      <c r="O3156" s="6"/>
      <c r="P3156" s="6"/>
      <c r="Q3156" s="6"/>
      <c r="R3156" s="6"/>
      <c r="S3156" s="6"/>
      <c r="T3156" s="6"/>
      <c r="U3156" s="6"/>
      <c r="V3156" s="6"/>
      <c r="W3156" s="6"/>
      <c r="X3156" s="6"/>
      <c r="Y3156" s="6"/>
      <c r="Z3156" s="6"/>
      <c r="AA3156" s="6"/>
      <c r="AB3156" s="6"/>
      <c r="AC3156" s="6"/>
      <c r="AD3156" s="6"/>
      <c r="AE3156" s="6"/>
      <c r="AF3156" s="6"/>
      <c r="AG3156" s="6"/>
      <c r="AH3156" s="6"/>
    </row>
    <row r="3157" spans="1:34" x14ac:dyDescent="0.25">
      <c r="A3157" s="51"/>
      <c r="B3157" s="6"/>
      <c r="C3157" s="6"/>
      <c r="D3157" s="6"/>
      <c r="E3157" s="6"/>
      <c r="F3157" s="6"/>
      <c r="G3157" s="6"/>
      <c r="H3157" s="6"/>
      <c r="I3157" s="6"/>
      <c r="J3157" s="6"/>
      <c r="K3157" s="6"/>
      <c r="L3157" s="6"/>
      <c r="M3157" s="6"/>
      <c r="N3157" s="6"/>
      <c r="O3157" s="6"/>
      <c r="P3157" s="6"/>
      <c r="Q3157" s="6"/>
      <c r="R3157" s="6"/>
      <c r="S3157" s="6"/>
      <c r="T3157" s="6"/>
      <c r="U3157" s="6"/>
      <c r="V3157" s="6"/>
      <c r="W3157" s="6"/>
      <c r="X3157" s="6"/>
      <c r="Y3157" s="6"/>
      <c r="Z3157" s="6"/>
      <c r="AA3157" s="6"/>
      <c r="AB3157" s="6"/>
      <c r="AC3157" s="6"/>
      <c r="AD3157" s="6"/>
      <c r="AE3157" s="6"/>
      <c r="AF3157" s="6"/>
      <c r="AG3157" s="6"/>
      <c r="AH3157" s="6"/>
    </row>
    <row r="3158" spans="1:34" x14ac:dyDescent="0.25">
      <c r="A3158" s="51"/>
      <c r="B3158" s="6"/>
      <c r="C3158" s="6"/>
      <c r="D3158" s="6"/>
      <c r="E3158" s="6"/>
      <c r="F3158" s="6"/>
      <c r="G3158" s="6"/>
      <c r="H3158" s="6"/>
      <c r="I3158" s="6"/>
      <c r="J3158" s="6"/>
      <c r="K3158" s="6"/>
      <c r="L3158" s="6"/>
      <c r="M3158" s="6"/>
      <c r="N3158" s="6"/>
      <c r="O3158" s="6"/>
      <c r="P3158" s="6"/>
      <c r="Q3158" s="6"/>
      <c r="R3158" s="6"/>
      <c r="S3158" s="6"/>
      <c r="T3158" s="6"/>
      <c r="U3158" s="6"/>
      <c r="V3158" s="6"/>
      <c r="W3158" s="6"/>
      <c r="X3158" s="6"/>
      <c r="Y3158" s="6"/>
      <c r="Z3158" s="6"/>
      <c r="AA3158" s="6"/>
      <c r="AB3158" s="6"/>
      <c r="AC3158" s="6"/>
      <c r="AD3158" s="6"/>
      <c r="AE3158" s="6"/>
      <c r="AF3158" s="6"/>
      <c r="AG3158" s="6"/>
      <c r="AH3158" s="6"/>
    </row>
    <row r="3159" spans="1:34" x14ac:dyDescent="0.25">
      <c r="A3159" s="51"/>
      <c r="B3159" s="6"/>
      <c r="C3159" s="6"/>
      <c r="D3159" s="6"/>
      <c r="E3159" s="6"/>
      <c r="F3159" s="6"/>
      <c r="G3159" s="6"/>
      <c r="H3159" s="6"/>
      <c r="I3159" s="6"/>
      <c r="J3159" s="6"/>
      <c r="K3159" s="6"/>
      <c r="L3159" s="6"/>
      <c r="M3159" s="6"/>
      <c r="N3159" s="6"/>
      <c r="O3159" s="6"/>
      <c r="P3159" s="6"/>
      <c r="Q3159" s="6"/>
      <c r="R3159" s="6"/>
      <c r="S3159" s="6"/>
      <c r="T3159" s="6"/>
      <c r="U3159" s="6"/>
      <c r="V3159" s="6"/>
      <c r="W3159" s="6"/>
      <c r="X3159" s="6"/>
      <c r="Y3159" s="6"/>
      <c r="Z3159" s="6"/>
      <c r="AA3159" s="6"/>
      <c r="AB3159" s="6"/>
      <c r="AC3159" s="6"/>
      <c r="AD3159" s="6"/>
      <c r="AE3159" s="6"/>
      <c r="AF3159" s="6"/>
      <c r="AG3159" s="6"/>
      <c r="AH3159" s="6"/>
    </row>
    <row r="3160" spans="1:34" x14ac:dyDescent="0.25">
      <c r="A3160" s="51"/>
      <c r="B3160" s="6"/>
      <c r="C3160" s="6"/>
      <c r="D3160" s="6"/>
      <c r="E3160" s="6"/>
      <c r="F3160" s="6"/>
      <c r="G3160" s="6"/>
      <c r="H3160" s="6"/>
      <c r="I3160" s="6"/>
      <c r="J3160" s="6"/>
      <c r="K3160" s="6"/>
      <c r="L3160" s="6"/>
      <c r="M3160" s="6"/>
      <c r="N3160" s="6"/>
      <c r="O3160" s="6"/>
      <c r="P3160" s="6"/>
      <c r="Q3160" s="6"/>
      <c r="R3160" s="6"/>
      <c r="S3160" s="6"/>
      <c r="T3160" s="6"/>
      <c r="U3160" s="6"/>
      <c r="V3160" s="6"/>
      <c r="W3160" s="6"/>
      <c r="X3160" s="6"/>
      <c r="Y3160" s="6"/>
      <c r="Z3160" s="6"/>
      <c r="AA3160" s="6"/>
      <c r="AB3160" s="6"/>
      <c r="AC3160" s="6"/>
      <c r="AD3160" s="6"/>
      <c r="AE3160" s="6"/>
      <c r="AF3160" s="6"/>
      <c r="AG3160" s="6"/>
      <c r="AH3160" s="6"/>
    </row>
    <row r="3161" spans="1:34" x14ac:dyDescent="0.25">
      <c r="A3161" s="51"/>
      <c r="B3161" s="6"/>
      <c r="C3161" s="6"/>
      <c r="D3161" s="6"/>
      <c r="E3161" s="6"/>
      <c r="F3161" s="6"/>
      <c r="G3161" s="6"/>
      <c r="H3161" s="6"/>
      <c r="I3161" s="6"/>
      <c r="J3161" s="6"/>
      <c r="K3161" s="6"/>
      <c r="L3161" s="6"/>
      <c r="M3161" s="6"/>
      <c r="N3161" s="6"/>
      <c r="O3161" s="6"/>
      <c r="P3161" s="6"/>
      <c r="Q3161" s="6"/>
      <c r="R3161" s="6"/>
      <c r="S3161" s="6"/>
      <c r="T3161" s="6"/>
      <c r="U3161" s="6"/>
      <c r="V3161" s="6"/>
      <c r="W3161" s="6"/>
      <c r="X3161" s="6"/>
      <c r="Y3161" s="6"/>
      <c r="Z3161" s="6"/>
      <c r="AA3161" s="6"/>
      <c r="AB3161" s="6"/>
      <c r="AC3161" s="6"/>
      <c r="AD3161" s="6"/>
      <c r="AE3161" s="6"/>
      <c r="AF3161" s="6"/>
      <c r="AG3161" s="6"/>
      <c r="AH3161" s="6"/>
    </row>
    <row r="3162" spans="1:34" x14ac:dyDescent="0.25">
      <c r="A3162" s="51"/>
      <c r="B3162" s="6"/>
      <c r="C3162" s="6"/>
      <c r="D3162" s="6"/>
      <c r="E3162" s="6"/>
      <c r="F3162" s="6"/>
      <c r="G3162" s="6"/>
      <c r="H3162" s="6"/>
      <c r="I3162" s="6"/>
      <c r="J3162" s="6"/>
      <c r="K3162" s="6"/>
      <c r="L3162" s="6"/>
      <c r="M3162" s="6"/>
      <c r="N3162" s="6"/>
      <c r="O3162" s="6"/>
      <c r="P3162" s="6"/>
      <c r="Q3162" s="6"/>
      <c r="R3162" s="6"/>
      <c r="S3162" s="6"/>
      <c r="T3162" s="6"/>
      <c r="U3162" s="6"/>
      <c r="V3162" s="6"/>
      <c r="W3162" s="6"/>
      <c r="X3162" s="6"/>
      <c r="Y3162" s="6"/>
      <c r="Z3162" s="6"/>
      <c r="AA3162" s="6"/>
      <c r="AB3162" s="6"/>
      <c r="AC3162" s="6"/>
      <c r="AD3162" s="6"/>
      <c r="AE3162" s="6"/>
      <c r="AF3162" s="6"/>
      <c r="AG3162" s="6"/>
      <c r="AH3162" s="6"/>
    </row>
    <row r="3163" spans="1:34" x14ac:dyDescent="0.25">
      <c r="A3163" s="51"/>
      <c r="B3163" s="6"/>
      <c r="C3163" s="6"/>
      <c r="D3163" s="6"/>
      <c r="E3163" s="6"/>
      <c r="F3163" s="6"/>
      <c r="G3163" s="6"/>
      <c r="H3163" s="6"/>
      <c r="I3163" s="6"/>
      <c r="J3163" s="6"/>
      <c r="K3163" s="6"/>
      <c r="L3163" s="6"/>
      <c r="M3163" s="6"/>
      <c r="N3163" s="6"/>
      <c r="O3163" s="6"/>
      <c r="P3163" s="6"/>
      <c r="Q3163" s="6"/>
      <c r="R3163" s="6"/>
      <c r="S3163" s="6"/>
      <c r="T3163" s="6"/>
      <c r="U3163" s="6"/>
      <c r="V3163" s="6"/>
      <c r="W3163" s="6"/>
      <c r="X3163" s="6"/>
      <c r="Y3163" s="6"/>
      <c r="Z3163" s="6"/>
      <c r="AA3163" s="6"/>
      <c r="AB3163" s="6"/>
      <c r="AC3163" s="6"/>
      <c r="AD3163" s="6"/>
      <c r="AE3163" s="6"/>
      <c r="AF3163" s="6"/>
      <c r="AG3163" s="6"/>
      <c r="AH3163" s="6"/>
    </row>
    <row r="3164" spans="1:34" x14ac:dyDescent="0.25">
      <c r="A3164" s="51"/>
      <c r="B3164" s="6"/>
      <c r="C3164" s="6"/>
      <c r="D3164" s="6"/>
      <c r="E3164" s="6"/>
      <c r="F3164" s="6"/>
      <c r="G3164" s="6"/>
      <c r="H3164" s="6"/>
      <c r="I3164" s="6"/>
      <c r="J3164" s="6"/>
      <c r="K3164" s="6"/>
      <c r="L3164" s="6"/>
      <c r="M3164" s="6"/>
      <c r="N3164" s="6"/>
      <c r="O3164" s="6"/>
      <c r="P3164" s="6"/>
      <c r="Q3164" s="6"/>
      <c r="R3164" s="6"/>
      <c r="S3164" s="6"/>
      <c r="T3164" s="6"/>
      <c r="U3164" s="6"/>
      <c r="V3164" s="6"/>
      <c r="W3164" s="6"/>
      <c r="X3164" s="6"/>
      <c r="Y3164" s="6"/>
      <c r="Z3164" s="6"/>
      <c r="AA3164" s="6"/>
      <c r="AB3164" s="6"/>
      <c r="AC3164" s="6"/>
      <c r="AD3164" s="6"/>
      <c r="AE3164" s="6"/>
      <c r="AF3164" s="6"/>
      <c r="AG3164" s="6"/>
      <c r="AH3164" s="6"/>
    </row>
    <row r="3165" spans="1:34" x14ac:dyDescent="0.25">
      <c r="A3165" s="51"/>
      <c r="B3165" s="6"/>
      <c r="C3165" s="6"/>
      <c r="D3165" s="6"/>
      <c r="E3165" s="6"/>
      <c r="F3165" s="6"/>
      <c r="G3165" s="6"/>
      <c r="H3165" s="6"/>
      <c r="I3165" s="6"/>
      <c r="J3165" s="6"/>
      <c r="K3165" s="6"/>
      <c r="L3165" s="6"/>
      <c r="M3165" s="6"/>
      <c r="N3165" s="6"/>
      <c r="O3165" s="6"/>
      <c r="P3165" s="6"/>
      <c r="Q3165" s="6"/>
      <c r="R3165" s="6"/>
      <c r="S3165" s="6"/>
      <c r="T3165" s="6"/>
      <c r="U3165" s="6"/>
      <c r="V3165" s="6"/>
      <c r="W3165" s="6"/>
      <c r="X3165" s="6"/>
      <c r="Y3165" s="6"/>
      <c r="Z3165" s="6"/>
      <c r="AA3165" s="6"/>
      <c r="AB3165" s="6"/>
      <c r="AC3165" s="6"/>
      <c r="AD3165" s="6"/>
      <c r="AE3165" s="6"/>
      <c r="AF3165" s="6"/>
      <c r="AG3165" s="6"/>
      <c r="AH3165" s="6"/>
    </row>
    <row r="3166" spans="1:34" x14ac:dyDescent="0.25">
      <c r="A3166" s="51"/>
      <c r="B3166" s="6"/>
      <c r="C3166" s="6"/>
      <c r="D3166" s="6"/>
      <c r="E3166" s="6"/>
      <c r="F3166" s="6"/>
      <c r="G3166" s="6"/>
      <c r="H3166" s="6"/>
      <c r="I3166" s="6"/>
      <c r="J3166" s="6"/>
      <c r="K3166" s="6"/>
      <c r="L3166" s="6"/>
      <c r="M3166" s="6"/>
      <c r="N3166" s="6"/>
      <c r="O3166" s="6"/>
      <c r="P3166" s="6"/>
      <c r="Q3166" s="6"/>
      <c r="R3166" s="6"/>
      <c r="S3166" s="6"/>
      <c r="T3166" s="6"/>
      <c r="U3166" s="6"/>
      <c r="V3166" s="6"/>
      <c r="W3166" s="6"/>
      <c r="X3166" s="6"/>
      <c r="Y3166" s="6"/>
      <c r="Z3166" s="6"/>
      <c r="AA3166" s="6"/>
      <c r="AB3166" s="6"/>
      <c r="AC3166" s="6"/>
      <c r="AD3166" s="6"/>
      <c r="AE3166" s="6"/>
      <c r="AF3166" s="6"/>
      <c r="AG3166" s="6"/>
      <c r="AH3166" s="6"/>
    </row>
    <row r="3167" spans="1:34" x14ac:dyDescent="0.25">
      <c r="A3167" s="51"/>
      <c r="B3167" s="6"/>
      <c r="C3167" s="6"/>
      <c r="D3167" s="6"/>
      <c r="E3167" s="6"/>
      <c r="F3167" s="6"/>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c r="AF3167" s="6"/>
      <c r="AG3167" s="6"/>
      <c r="AH3167" s="6"/>
    </row>
    <row r="3168" spans="1:34" x14ac:dyDescent="0.25">
      <c r="A3168" s="51"/>
      <c r="B3168" s="6"/>
      <c r="C3168" s="6"/>
      <c r="D3168" s="6"/>
      <c r="E3168" s="6"/>
      <c r="F3168" s="6"/>
      <c r="G3168" s="6"/>
      <c r="H3168" s="6"/>
      <c r="I3168" s="6"/>
      <c r="J3168" s="6"/>
      <c r="K3168" s="6"/>
      <c r="L3168" s="6"/>
      <c r="M3168" s="6"/>
      <c r="N3168" s="6"/>
      <c r="O3168" s="6"/>
      <c r="P3168" s="6"/>
      <c r="Q3168" s="6"/>
      <c r="R3168" s="6"/>
      <c r="S3168" s="6"/>
      <c r="T3168" s="6"/>
      <c r="U3168" s="6"/>
      <c r="V3168" s="6"/>
      <c r="W3168" s="6"/>
      <c r="X3168" s="6"/>
      <c r="Y3168" s="6"/>
      <c r="Z3168" s="6"/>
      <c r="AA3168" s="6"/>
      <c r="AB3168" s="6"/>
      <c r="AC3168" s="6"/>
      <c r="AD3168" s="6"/>
      <c r="AE3168" s="6"/>
      <c r="AF3168" s="6"/>
      <c r="AG3168" s="6"/>
      <c r="AH3168" s="6"/>
    </row>
    <row r="3169" spans="1:34" x14ac:dyDescent="0.25">
      <c r="A3169" s="51"/>
      <c r="B3169" s="6"/>
      <c r="C3169" s="6"/>
      <c r="D3169" s="6"/>
      <c r="E3169" s="6"/>
      <c r="F3169" s="6"/>
      <c r="G3169" s="6"/>
      <c r="H3169" s="6"/>
      <c r="I3169" s="6"/>
      <c r="J3169" s="6"/>
      <c r="K3169" s="6"/>
      <c r="L3169" s="6"/>
      <c r="M3169" s="6"/>
      <c r="N3169" s="6"/>
      <c r="O3169" s="6"/>
      <c r="P3169" s="6"/>
      <c r="Q3169" s="6"/>
      <c r="R3169" s="6"/>
      <c r="S3169" s="6"/>
      <c r="T3169" s="6"/>
      <c r="U3169" s="6"/>
      <c r="V3169" s="6"/>
      <c r="W3169" s="6"/>
      <c r="X3169" s="6"/>
      <c r="Y3169" s="6"/>
      <c r="Z3169" s="6"/>
      <c r="AA3169" s="6"/>
      <c r="AB3169" s="6"/>
      <c r="AC3169" s="6"/>
      <c r="AD3169" s="6"/>
      <c r="AE3169" s="6"/>
      <c r="AF3169" s="6"/>
      <c r="AG3169" s="6"/>
      <c r="AH3169" s="6"/>
    </row>
    <row r="3170" spans="1:34" x14ac:dyDescent="0.25">
      <c r="A3170" s="51"/>
      <c r="B3170" s="6"/>
      <c r="C3170" s="6"/>
      <c r="D3170" s="6"/>
      <c r="E3170" s="6"/>
      <c r="F3170" s="6"/>
      <c r="G3170" s="6"/>
      <c r="H3170" s="6"/>
      <c r="I3170" s="6"/>
      <c r="J3170" s="6"/>
      <c r="K3170" s="6"/>
      <c r="L3170" s="6"/>
      <c r="M3170" s="6"/>
      <c r="N3170" s="6"/>
      <c r="O3170" s="6"/>
      <c r="P3170" s="6"/>
      <c r="Q3170" s="6"/>
      <c r="R3170" s="6"/>
      <c r="S3170" s="6"/>
      <c r="T3170" s="6"/>
      <c r="U3170" s="6"/>
      <c r="V3170" s="6"/>
      <c r="W3170" s="6"/>
      <c r="X3170" s="6"/>
      <c r="Y3170" s="6"/>
      <c r="Z3170" s="6"/>
      <c r="AA3170" s="6"/>
      <c r="AB3170" s="6"/>
      <c r="AC3170" s="6"/>
      <c r="AD3170" s="6"/>
      <c r="AE3170" s="6"/>
      <c r="AF3170" s="6"/>
      <c r="AG3170" s="6"/>
      <c r="AH3170" s="6"/>
    </row>
    <row r="3171" spans="1:34" x14ac:dyDescent="0.25">
      <c r="A3171" s="51"/>
      <c r="B3171" s="6"/>
      <c r="C3171" s="6"/>
      <c r="D3171" s="6"/>
      <c r="E3171" s="6"/>
      <c r="F3171" s="6"/>
      <c r="G3171" s="6"/>
      <c r="H3171" s="6"/>
      <c r="I3171" s="6"/>
      <c r="J3171" s="6"/>
      <c r="K3171" s="6"/>
      <c r="L3171" s="6"/>
      <c r="M3171" s="6"/>
      <c r="N3171" s="6"/>
      <c r="O3171" s="6"/>
      <c r="P3171" s="6"/>
      <c r="Q3171" s="6"/>
      <c r="R3171" s="6"/>
      <c r="S3171" s="6"/>
      <c r="T3171" s="6"/>
      <c r="U3171" s="6"/>
      <c r="V3171" s="6"/>
      <c r="W3171" s="6"/>
      <c r="X3171" s="6"/>
      <c r="Y3171" s="6"/>
      <c r="Z3171" s="6"/>
      <c r="AA3171" s="6"/>
      <c r="AB3171" s="6"/>
      <c r="AC3171" s="6"/>
      <c r="AD3171" s="6"/>
      <c r="AE3171" s="6"/>
      <c r="AF3171" s="6"/>
      <c r="AG3171" s="6"/>
      <c r="AH3171" s="6"/>
    </row>
    <row r="3172" spans="1:34" x14ac:dyDescent="0.25">
      <c r="A3172" s="51"/>
      <c r="B3172" s="6"/>
      <c r="C3172" s="6"/>
      <c r="D3172" s="6"/>
      <c r="E3172" s="6"/>
      <c r="F3172" s="6"/>
      <c r="G3172" s="6"/>
      <c r="H3172" s="6"/>
      <c r="I3172" s="6"/>
      <c r="J3172" s="6"/>
      <c r="K3172" s="6"/>
      <c r="L3172" s="6"/>
      <c r="M3172" s="6"/>
      <c r="N3172" s="6"/>
      <c r="O3172" s="6"/>
      <c r="P3172" s="6"/>
      <c r="Q3172" s="6"/>
      <c r="R3172" s="6"/>
      <c r="S3172" s="6"/>
      <c r="T3172" s="6"/>
      <c r="U3172" s="6"/>
      <c r="V3172" s="6"/>
      <c r="W3172" s="6"/>
      <c r="X3172" s="6"/>
      <c r="Y3172" s="6"/>
      <c r="Z3172" s="6"/>
      <c r="AA3172" s="6"/>
      <c r="AB3172" s="6"/>
      <c r="AC3172" s="6"/>
      <c r="AD3172" s="6"/>
      <c r="AE3172" s="6"/>
      <c r="AF3172" s="6"/>
      <c r="AG3172" s="6"/>
      <c r="AH3172" s="6"/>
    </row>
    <row r="3173" spans="1:34" x14ac:dyDescent="0.25">
      <c r="A3173" s="51"/>
      <c r="B3173" s="6"/>
      <c r="C3173" s="6"/>
      <c r="D3173" s="6"/>
      <c r="E3173" s="6"/>
      <c r="F3173" s="6"/>
      <c r="G3173" s="6"/>
      <c r="H3173" s="6"/>
      <c r="I3173" s="6"/>
      <c r="J3173" s="6"/>
      <c r="K3173" s="6"/>
      <c r="L3173" s="6"/>
      <c r="M3173" s="6"/>
      <c r="N3173" s="6"/>
      <c r="O3173" s="6"/>
      <c r="P3173" s="6"/>
      <c r="Q3173" s="6"/>
      <c r="R3173" s="6"/>
      <c r="S3173" s="6"/>
      <c r="T3173" s="6"/>
      <c r="U3173" s="6"/>
      <c r="V3173" s="6"/>
      <c r="W3173" s="6"/>
      <c r="X3173" s="6"/>
      <c r="Y3173" s="6"/>
      <c r="Z3173" s="6"/>
      <c r="AA3173" s="6"/>
      <c r="AB3173" s="6"/>
      <c r="AC3173" s="6"/>
      <c r="AD3173" s="6"/>
      <c r="AE3173" s="6"/>
      <c r="AF3173" s="6"/>
      <c r="AG3173" s="6"/>
      <c r="AH3173" s="6"/>
    </row>
    <row r="3174" spans="1:34" x14ac:dyDescent="0.25">
      <c r="A3174" s="51"/>
      <c r="B3174" s="6"/>
      <c r="C3174" s="6"/>
      <c r="D3174" s="6"/>
      <c r="E3174" s="6"/>
      <c r="F3174" s="6"/>
      <c r="G3174" s="6"/>
      <c r="H3174" s="6"/>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c r="AF3174" s="6"/>
      <c r="AG3174" s="6"/>
      <c r="AH3174" s="6"/>
    </row>
    <row r="3175" spans="1:34" x14ac:dyDescent="0.25">
      <c r="A3175" s="51"/>
      <c r="B3175" s="6"/>
      <c r="C3175" s="6"/>
      <c r="D3175" s="6"/>
      <c r="E3175" s="6"/>
      <c r="F3175" s="6"/>
      <c r="G3175" s="6"/>
      <c r="H3175" s="6"/>
      <c r="I3175" s="6"/>
      <c r="J3175" s="6"/>
      <c r="K3175" s="6"/>
      <c r="L3175" s="6"/>
      <c r="M3175" s="6"/>
      <c r="N3175" s="6"/>
      <c r="O3175" s="6"/>
      <c r="P3175" s="6"/>
      <c r="Q3175" s="6"/>
      <c r="R3175" s="6"/>
      <c r="S3175" s="6"/>
      <c r="T3175" s="6"/>
      <c r="U3175" s="6"/>
      <c r="V3175" s="6"/>
      <c r="W3175" s="6"/>
      <c r="X3175" s="6"/>
      <c r="Y3175" s="6"/>
      <c r="Z3175" s="6"/>
      <c r="AA3175" s="6"/>
      <c r="AB3175" s="6"/>
      <c r="AC3175" s="6"/>
      <c r="AD3175" s="6"/>
      <c r="AE3175" s="6"/>
      <c r="AF3175" s="6"/>
      <c r="AG3175" s="6"/>
      <c r="AH3175" s="6"/>
    </row>
    <row r="3176" spans="1:34" x14ac:dyDescent="0.25">
      <c r="A3176" s="51"/>
      <c r="B3176" s="6"/>
      <c r="C3176" s="6"/>
      <c r="D3176" s="6"/>
      <c r="E3176" s="6"/>
      <c r="F3176" s="6"/>
      <c r="G3176" s="6"/>
      <c r="H3176" s="6"/>
      <c r="I3176" s="6"/>
      <c r="J3176" s="6"/>
      <c r="K3176" s="6"/>
      <c r="L3176" s="6"/>
      <c r="M3176" s="6"/>
      <c r="N3176" s="6"/>
      <c r="O3176" s="6"/>
      <c r="P3176" s="6"/>
      <c r="Q3176" s="6"/>
      <c r="R3176" s="6"/>
      <c r="S3176" s="6"/>
      <c r="T3176" s="6"/>
      <c r="U3176" s="6"/>
      <c r="V3176" s="6"/>
      <c r="W3176" s="6"/>
      <c r="X3176" s="6"/>
      <c r="Y3176" s="6"/>
      <c r="Z3176" s="6"/>
      <c r="AA3176" s="6"/>
      <c r="AB3176" s="6"/>
      <c r="AC3176" s="6"/>
      <c r="AD3176" s="6"/>
      <c r="AE3176" s="6"/>
      <c r="AF3176" s="6"/>
      <c r="AG3176" s="6"/>
      <c r="AH3176" s="6"/>
    </row>
    <row r="3177" spans="1:34" x14ac:dyDescent="0.25">
      <c r="A3177" s="51"/>
      <c r="B3177" s="6"/>
      <c r="C3177" s="6"/>
      <c r="D3177" s="6"/>
      <c r="E3177" s="6"/>
      <c r="F3177" s="6"/>
      <c r="G3177" s="6"/>
      <c r="H3177" s="6"/>
      <c r="I3177" s="6"/>
      <c r="J3177" s="6"/>
      <c r="K3177" s="6"/>
      <c r="L3177" s="6"/>
      <c r="M3177" s="6"/>
      <c r="N3177" s="6"/>
      <c r="O3177" s="6"/>
      <c r="P3177" s="6"/>
      <c r="Q3177" s="6"/>
      <c r="R3177" s="6"/>
      <c r="S3177" s="6"/>
      <c r="T3177" s="6"/>
      <c r="U3177" s="6"/>
      <c r="V3177" s="6"/>
      <c r="W3177" s="6"/>
      <c r="X3177" s="6"/>
      <c r="Y3177" s="6"/>
      <c r="Z3177" s="6"/>
      <c r="AA3177" s="6"/>
      <c r="AB3177" s="6"/>
      <c r="AC3177" s="6"/>
      <c r="AD3177" s="6"/>
      <c r="AE3177" s="6"/>
      <c r="AF3177" s="6"/>
      <c r="AG3177" s="6"/>
      <c r="AH3177" s="6"/>
    </row>
    <row r="3178" spans="1:34" x14ac:dyDescent="0.25">
      <c r="A3178" s="51"/>
      <c r="B3178" s="6"/>
      <c r="C3178" s="6"/>
      <c r="D3178" s="6"/>
      <c r="E3178" s="6"/>
      <c r="F3178" s="6"/>
      <c r="G3178" s="6"/>
      <c r="H3178" s="6"/>
      <c r="I3178" s="6"/>
      <c r="J3178" s="6"/>
      <c r="K3178" s="6"/>
      <c r="L3178" s="6"/>
      <c r="M3178" s="6"/>
      <c r="N3178" s="6"/>
      <c r="O3178" s="6"/>
      <c r="P3178" s="6"/>
      <c r="Q3178" s="6"/>
      <c r="R3178" s="6"/>
      <c r="S3178" s="6"/>
      <c r="T3178" s="6"/>
      <c r="U3178" s="6"/>
      <c r="V3178" s="6"/>
      <c r="W3178" s="6"/>
      <c r="X3178" s="6"/>
      <c r="Y3178" s="6"/>
      <c r="Z3178" s="6"/>
      <c r="AA3178" s="6"/>
      <c r="AB3178" s="6"/>
      <c r="AC3178" s="6"/>
      <c r="AD3178" s="6"/>
      <c r="AE3178" s="6"/>
      <c r="AF3178" s="6"/>
      <c r="AG3178" s="6"/>
      <c r="AH3178" s="6"/>
    </row>
    <row r="3179" spans="1:34" x14ac:dyDescent="0.25">
      <c r="A3179" s="51"/>
      <c r="B3179" s="6"/>
      <c r="C3179" s="6"/>
      <c r="D3179" s="6"/>
      <c r="E3179" s="6"/>
      <c r="F3179" s="6"/>
      <c r="G3179" s="6"/>
      <c r="H3179" s="6"/>
      <c r="I3179" s="6"/>
      <c r="J3179" s="6"/>
      <c r="K3179" s="6"/>
      <c r="L3179" s="6"/>
      <c r="M3179" s="6"/>
      <c r="N3179" s="6"/>
      <c r="O3179" s="6"/>
      <c r="P3179" s="6"/>
      <c r="Q3179" s="6"/>
      <c r="R3179" s="6"/>
      <c r="S3179" s="6"/>
      <c r="T3179" s="6"/>
      <c r="U3179" s="6"/>
      <c r="V3179" s="6"/>
      <c r="W3179" s="6"/>
      <c r="X3179" s="6"/>
      <c r="Y3179" s="6"/>
      <c r="Z3179" s="6"/>
      <c r="AA3179" s="6"/>
      <c r="AB3179" s="6"/>
      <c r="AC3179" s="6"/>
      <c r="AD3179" s="6"/>
      <c r="AE3179" s="6"/>
      <c r="AF3179" s="6"/>
      <c r="AG3179" s="6"/>
      <c r="AH3179" s="6"/>
    </row>
    <row r="3180" spans="1:34" x14ac:dyDescent="0.25">
      <c r="A3180" s="51"/>
      <c r="B3180" s="6"/>
      <c r="C3180" s="6"/>
      <c r="D3180" s="6"/>
      <c r="E3180" s="6"/>
      <c r="F3180" s="6"/>
      <c r="G3180" s="6"/>
      <c r="H3180" s="6"/>
      <c r="I3180" s="6"/>
      <c r="J3180" s="6"/>
      <c r="K3180" s="6"/>
      <c r="L3180" s="6"/>
      <c r="M3180" s="6"/>
      <c r="N3180" s="6"/>
      <c r="O3180" s="6"/>
      <c r="P3180" s="6"/>
      <c r="Q3180" s="6"/>
      <c r="R3180" s="6"/>
      <c r="S3180" s="6"/>
      <c r="T3180" s="6"/>
      <c r="U3180" s="6"/>
      <c r="V3180" s="6"/>
      <c r="W3180" s="6"/>
      <c r="X3180" s="6"/>
      <c r="Y3180" s="6"/>
      <c r="Z3180" s="6"/>
      <c r="AA3180" s="6"/>
      <c r="AB3180" s="6"/>
      <c r="AC3180" s="6"/>
      <c r="AD3180" s="6"/>
      <c r="AE3180" s="6"/>
      <c r="AF3180" s="6"/>
      <c r="AG3180" s="6"/>
      <c r="AH3180" s="6"/>
    </row>
    <row r="3181" spans="1:34" x14ac:dyDescent="0.25">
      <c r="A3181" s="51"/>
      <c r="B3181" s="6"/>
      <c r="C3181" s="6"/>
      <c r="D3181" s="6"/>
      <c r="E3181" s="6"/>
      <c r="F3181" s="6"/>
      <c r="G3181" s="6"/>
      <c r="H3181" s="6"/>
      <c r="I3181" s="6"/>
      <c r="J3181" s="6"/>
      <c r="K3181" s="6"/>
      <c r="L3181" s="6"/>
      <c r="M3181" s="6"/>
      <c r="N3181" s="6"/>
      <c r="O3181" s="6"/>
      <c r="P3181" s="6"/>
      <c r="Q3181" s="6"/>
      <c r="R3181" s="6"/>
      <c r="S3181" s="6"/>
      <c r="T3181" s="6"/>
      <c r="U3181" s="6"/>
      <c r="V3181" s="6"/>
      <c r="W3181" s="6"/>
      <c r="X3181" s="6"/>
      <c r="Y3181" s="6"/>
      <c r="Z3181" s="6"/>
      <c r="AA3181" s="6"/>
      <c r="AB3181" s="6"/>
      <c r="AC3181" s="6"/>
      <c r="AD3181" s="6"/>
      <c r="AE3181" s="6"/>
      <c r="AF3181" s="6"/>
      <c r="AG3181" s="6"/>
      <c r="AH3181" s="6"/>
    </row>
    <row r="3182" spans="1:34" x14ac:dyDescent="0.25">
      <c r="A3182" s="51"/>
      <c r="B3182" s="6"/>
      <c r="C3182" s="6"/>
      <c r="D3182" s="6"/>
      <c r="E3182" s="6"/>
      <c r="F3182" s="6"/>
      <c r="G3182" s="6"/>
      <c r="H3182" s="6"/>
      <c r="I3182" s="6"/>
      <c r="J3182" s="6"/>
      <c r="K3182" s="6"/>
      <c r="L3182" s="6"/>
      <c r="M3182" s="6"/>
      <c r="N3182" s="6"/>
      <c r="O3182" s="6"/>
      <c r="P3182" s="6"/>
      <c r="Q3182" s="6"/>
      <c r="R3182" s="6"/>
      <c r="S3182" s="6"/>
      <c r="T3182" s="6"/>
      <c r="U3182" s="6"/>
      <c r="V3182" s="6"/>
      <c r="W3182" s="6"/>
      <c r="X3182" s="6"/>
      <c r="Y3182" s="6"/>
      <c r="Z3182" s="6"/>
      <c r="AA3182" s="6"/>
      <c r="AB3182" s="6"/>
      <c r="AC3182" s="6"/>
      <c r="AD3182" s="6"/>
      <c r="AE3182" s="6"/>
      <c r="AF3182" s="6"/>
      <c r="AG3182" s="6"/>
      <c r="AH3182" s="6"/>
    </row>
    <row r="3183" spans="1:34" x14ac:dyDescent="0.25">
      <c r="A3183" s="51"/>
      <c r="B3183" s="6"/>
      <c r="C3183" s="6"/>
      <c r="D3183" s="6"/>
      <c r="E3183" s="6"/>
      <c r="F3183" s="6"/>
      <c r="G3183" s="6"/>
      <c r="H3183" s="6"/>
      <c r="I3183" s="6"/>
      <c r="J3183" s="6"/>
      <c r="K3183" s="6"/>
      <c r="L3183" s="6"/>
      <c r="M3183" s="6"/>
      <c r="N3183" s="6"/>
      <c r="O3183" s="6"/>
      <c r="P3183" s="6"/>
      <c r="Q3183" s="6"/>
      <c r="R3183" s="6"/>
      <c r="S3183" s="6"/>
      <c r="T3183" s="6"/>
      <c r="U3183" s="6"/>
      <c r="V3183" s="6"/>
      <c r="W3183" s="6"/>
      <c r="X3183" s="6"/>
      <c r="Y3183" s="6"/>
      <c r="Z3183" s="6"/>
      <c r="AA3183" s="6"/>
      <c r="AB3183" s="6"/>
      <c r="AC3183" s="6"/>
      <c r="AD3183" s="6"/>
      <c r="AE3183" s="6"/>
      <c r="AF3183" s="6"/>
      <c r="AG3183" s="6"/>
      <c r="AH3183" s="6"/>
    </row>
    <row r="3184" spans="1:34" x14ac:dyDescent="0.25">
      <c r="A3184" s="51"/>
      <c r="B3184" s="6"/>
      <c r="C3184" s="6"/>
      <c r="D3184" s="6"/>
      <c r="E3184" s="6"/>
      <c r="F3184" s="6"/>
      <c r="G3184" s="6"/>
      <c r="H3184" s="6"/>
      <c r="I3184" s="6"/>
      <c r="J3184" s="6"/>
      <c r="K3184" s="6"/>
      <c r="L3184" s="6"/>
      <c r="M3184" s="6"/>
      <c r="N3184" s="6"/>
      <c r="O3184" s="6"/>
      <c r="P3184" s="6"/>
      <c r="Q3184" s="6"/>
      <c r="R3184" s="6"/>
      <c r="S3184" s="6"/>
      <c r="T3184" s="6"/>
      <c r="U3184" s="6"/>
      <c r="V3184" s="6"/>
      <c r="W3184" s="6"/>
      <c r="X3184" s="6"/>
      <c r="Y3184" s="6"/>
      <c r="Z3184" s="6"/>
      <c r="AA3184" s="6"/>
      <c r="AB3184" s="6"/>
      <c r="AC3184" s="6"/>
      <c r="AD3184" s="6"/>
      <c r="AE3184" s="6"/>
      <c r="AF3184" s="6"/>
      <c r="AG3184" s="6"/>
      <c r="AH3184" s="6"/>
    </row>
    <row r="3185" spans="1:34" x14ac:dyDescent="0.25">
      <c r="A3185" s="51"/>
      <c r="B3185" s="6"/>
      <c r="C3185" s="6"/>
      <c r="D3185" s="6"/>
      <c r="E3185" s="6"/>
      <c r="F3185" s="6"/>
      <c r="G3185" s="6"/>
      <c r="H3185" s="6"/>
      <c r="I3185" s="6"/>
      <c r="J3185" s="6"/>
      <c r="K3185" s="6"/>
      <c r="L3185" s="6"/>
      <c r="M3185" s="6"/>
      <c r="N3185" s="6"/>
      <c r="O3185" s="6"/>
      <c r="P3185" s="6"/>
      <c r="Q3185" s="6"/>
      <c r="R3185" s="6"/>
      <c r="S3185" s="6"/>
      <c r="T3185" s="6"/>
      <c r="U3185" s="6"/>
      <c r="V3185" s="6"/>
      <c r="W3185" s="6"/>
      <c r="X3185" s="6"/>
      <c r="Y3185" s="6"/>
      <c r="Z3185" s="6"/>
      <c r="AA3185" s="6"/>
      <c r="AB3185" s="6"/>
      <c r="AC3185" s="6"/>
      <c r="AD3185" s="6"/>
      <c r="AE3185" s="6"/>
      <c r="AF3185" s="6"/>
      <c r="AG3185" s="6"/>
      <c r="AH3185" s="6"/>
    </row>
    <row r="3186" spans="1:34" x14ac:dyDescent="0.25">
      <c r="A3186" s="51"/>
      <c r="B3186" s="6"/>
      <c r="C3186" s="6"/>
      <c r="D3186" s="6"/>
      <c r="E3186" s="6"/>
      <c r="F3186" s="6"/>
      <c r="G3186" s="6"/>
      <c r="H3186" s="6"/>
      <c r="I3186" s="6"/>
      <c r="J3186" s="6"/>
      <c r="K3186" s="6"/>
      <c r="L3186" s="6"/>
      <c r="M3186" s="6"/>
      <c r="N3186" s="6"/>
      <c r="O3186" s="6"/>
      <c r="P3186" s="6"/>
      <c r="Q3186" s="6"/>
      <c r="R3186" s="6"/>
      <c r="S3186" s="6"/>
      <c r="T3186" s="6"/>
      <c r="U3186" s="6"/>
      <c r="V3186" s="6"/>
      <c r="W3186" s="6"/>
      <c r="X3186" s="6"/>
      <c r="Y3186" s="6"/>
      <c r="Z3186" s="6"/>
      <c r="AA3186" s="6"/>
      <c r="AB3186" s="6"/>
      <c r="AC3186" s="6"/>
      <c r="AD3186" s="6"/>
      <c r="AE3186" s="6"/>
      <c r="AF3186" s="6"/>
      <c r="AG3186" s="6"/>
      <c r="AH3186" s="6"/>
    </row>
    <row r="3187" spans="1:34" x14ac:dyDescent="0.25">
      <c r="A3187" s="51"/>
      <c r="B3187" s="6"/>
      <c r="C3187" s="6"/>
      <c r="D3187" s="6"/>
      <c r="E3187" s="6"/>
      <c r="F3187" s="6"/>
      <c r="G3187" s="6"/>
      <c r="H3187" s="6"/>
      <c r="I3187" s="6"/>
      <c r="J3187" s="6"/>
      <c r="K3187" s="6"/>
      <c r="L3187" s="6"/>
      <c r="M3187" s="6"/>
      <c r="N3187" s="6"/>
      <c r="O3187" s="6"/>
      <c r="P3187" s="6"/>
      <c r="Q3187" s="6"/>
      <c r="R3187" s="6"/>
      <c r="S3187" s="6"/>
      <c r="T3187" s="6"/>
      <c r="U3187" s="6"/>
      <c r="V3187" s="6"/>
      <c r="W3187" s="6"/>
      <c r="X3187" s="6"/>
      <c r="Y3187" s="6"/>
      <c r="Z3187" s="6"/>
      <c r="AA3187" s="6"/>
      <c r="AB3187" s="6"/>
      <c r="AC3187" s="6"/>
      <c r="AD3187" s="6"/>
      <c r="AE3187" s="6"/>
      <c r="AF3187" s="6"/>
      <c r="AG3187" s="6"/>
      <c r="AH3187" s="6"/>
    </row>
    <row r="3188" spans="1:34" x14ac:dyDescent="0.25">
      <c r="A3188" s="51"/>
      <c r="B3188" s="6"/>
      <c r="C3188" s="6"/>
      <c r="D3188" s="6"/>
      <c r="E3188" s="6"/>
      <c r="F3188" s="6"/>
      <c r="G3188" s="6"/>
      <c r="H3188" s="6"/>
      <c r="I3188" s="6"/>
      <c r="J3188" s="6"/>
      <c r="K3188" s="6"/>
      <c r="L3188" s="6"/>
      <c r="M3188" s="6"/>
      <c r="N3188" s="6"/>
      <c r="O3188" s="6"/>
      <c r="P3188" s="6"/>
      <c r="Q3188" s="6"/>
      <c r="R3188" s="6"/>
      <c r="S3188" s="6"/>
      <c r="T3188" s="6"/>
      <c r="U3188" s="6"/>
      <c r="V3188" s="6"/>
      <c r="W3188" s="6"/>
      <c r="X3188" s="6"/>
      <c r="Y3188" s="6"/>
      <c r="Z3188" s="6"/>
      <c r="AA3188" s="6"/>
      <c r="AB3188" s="6"/>
      <c r="AC3188" s="6"/>
      <c r="AD3188" s="6"/>
      <c r="AE3188" s="6"/>
      <c r="AF3188" s="6"/>
      <c r="AG3188" s="6"/>
      <c r="AH3188" s="6"/>
    </row>
    <row r="3189" spans="1:34" x14ac:dyDescent="0.25">
      <c r="A3189" s="51"/>
      <c r="B3189" s="6"/>
      <c r="C3189" s="6"/>
      <c r="D3189" s="6"/>
      <c r="E3189" s="6"/>
      <c r="F3189" s="6"/>
      <c r="G3189" s="6"/>
      <c r="H3189" s="6"/>
      <c r="I3189" s="6"/>
      <c r="J3189" s="6"/>
      <c r="K3189" s="6"/>
      <c r="L3189" s="6"/>
      <c r="M3189" s="6"/>
      <c r="N3189" s="6"/>
      <c r="O3189" s="6"/>
      <c r="P3189" s="6"/>
      <c r="Q3189" s="6"/>
      <c r="R3189" s="6"/>
      <c r="S3189" s="6"/>
      <c r="T3189" s="6"/>
      <c r="U3189" s="6"/>
      <c r="V3189" s="6"/>
      <c r="W3189" s="6"/>
      <c r="X3189" s="6"/>
      <c r="Y3189" s="6"/>
      <c r="Z3189" s="6"/>
      <c r="AA3189" s="6"/>
      <c r="AB3189" s="6"/>
      <c r="AC3189" s="6"/>
      <c r="AD3189" s="6"/>
      <c r="AE3189" s="6"/>
      <c r="AF3189" s="6"/>
      <c r="AG3189" s="6"/>
      <c r="AH3189" s="6"/>
    </row>
    <row r="3190" spans="1:34" x14ac:dyDescent="0.25">
      <c r="A3190" s="51"/>
      <c r="B3190" s="6"/>
      <c r="C3190" s="6"/>
      <c r="D3190" s="6"/>
      <c r="E3190" s="6"/>
      <c r="F3190" s="6"/>
      <c r="G3190" s="6"/>
      <c r="H3190" s="6"/>
      <c r="I3190" s="6"/>
      <c r="J3190" s="6"/>
      <c r="K3190" s="6"/>
      <c r="L3190" s="6"/>
      <c r="M3190" s="6"/>
      <c r="N3190" s="6"/>
      <c r="O3190" s="6"/>
      <c r="P3190" s="6"/>
      <c r="Q3190" s="6"/>
      <c r="R3190" s="6"/>
      <c r="S3190" s="6"/>
      <c r="T3190" s="6"/>
      <c r="U3190" s="6"/>
      <c r="V3190" s="6"/>
      <c r="W3190" s="6"/>
      <c r="X3190" s="6"/>
      <c r="Y3190" s="6"/>
      <c r="Z3190" s="6"/>
      <c r="AA3190" s="6"/>
      <c r="AB3190" s="6"/>
      <c r="AC3190" s="6"/>
      <c r="AD3190" s="6"/>
      <c r="AE3190" s="6"/>
      <c r="AF3190" s="6"/>
      <c r="AG3190" s="6"/>
      <c r="AH3190" s="6"/>
    </row>
    <row r="3191" spans="1:34" x14ac:dyDescent="0.25">
      <c r="A3191" s="51"/>
      <c r="B3191" s="6"/>
      <c r="C3191" s="6"/>
      <c r="D3191" s="6"/>
      <c r="E3191" s="6"/>
      <c r="F3191" s="6"/>
      <c r="G3191" s="6"/>
      <c r="H3191" s="6"/>
      <c r="I3191" s="6"/>
      <c r="J3191" s="6"/>
      <c r="K3191" s="6"/>
      <c r="L3191" s="6"/>
      <c r="M3191" s="6"/>
      <c r="N3191" s="6"/>
      <c r="O3191" s="6"/>
      <c r="P3191" s="6"/>
      <c r="Q3191" s="6"/>
      <c r="R3191" s="6"/>
      <c r="S3191" s="6"/>
      <c r="T3191" s="6"/>
      <c r="U3191" s="6"/>
      <c r="V3191" s="6"/>
      <c r="W3191" s="6"/>
      <c r="X3191" s="6"/>
      <c r="Y3191" s="6"/>
      <c r="Z3191" s="6"/>
      <c r="AA3191" s="6"/>
      <c r="AB3191" s="6"/>
      <c r="AC3191" s="6"/>
      <c r="AD3191" s="6"/>
      <c r="AE3191" s="6"/>
      <c r="AF3191" s="6"/>
      <c r="AG3191" s="6"/>
      <c r="AH3191" s="6"/>
    </row>
    <row r="3192" spans="1:34" x14ac:dyDescent="0.25">
      <c r="A3192" s="51"/>
      <c r="B3192" s="6"/>
      <c r="C3192" s="6"/>
      <c r="D3192" s="6"/>
      <c r="E3192" s="6"/>
      <c r="F3192" s="6"/>
      <c r="G3192" s="6"/>
      <c r="H3192" s="6"/>
      <c r="I3192" s="6"/>
      <c r="J3192" s="6"/>
      <c r="K3192" s="6"/>
      <c r="L3192" s="6"/>
      <c r="M3192" s="6"/>
      <c r="N3192" s="6"/>
      <c r="O3192" s="6"/>
      <c r="P3192" s="6"/>
      <c r="Q3192" s="6"/>
      <c r="R3192" s="6"/>
      <c r="S3192" s="6"/>
      <c r="T3192" s="6"/>
      <c r="U3192" s="6"/>
      <c r="V3192" s="6"/>
      <c r="W3192" s="6"/>
      <c r="X3192" s="6"/>
      <c r="Y3192" s="6"/>
      <c r="Z3192" s="6"/>
      <c r="AA3192" s="6"/>
      <c r="AB3192" s="6"/>
      <c r="AC3192" s="6"/>
      <c r="AD3192" s="6"/>
      <c r="AE3192" s="6"/>
      <c r="AF3192" s="6"/>
      <c r="AG3192" s="6"/>
      <c r="AH3192" s="6"/>
    </row>
    <row r="3193" spans="1:34" x14ac:dyDescent="0.25">
      <c r="A3193" s="51"/>
      <c r="B3193" s="6"/>
      <c r="C3193" s="6"/>
      <c r="D3193" s="6"/>
      <c r="E3193" s="6"/>
      <c r="F3193" s="6"/>
      <c r="G3193" s="6"/>
      <c r="H3193" s="6"/>
      <c r="I3193" s="6"/>
      <c r="J3193" s="6"/>
      <c r="K3193" s="6"/>
      <c r="L3193" s="6"/>
      <c r="M3193" s="6"/>
      <c r="N3193" s="6"/>
      <c r="O3193" s="6"/>
      <c r="P3193" s="6"/>
      <c r="Q3193" s="6"/>
      <c r="R3193" s="6"/>
      <c r="S3193" s="6"/>
      <c r="T3193" s="6"/>
      <c r="U3193" s="6"/>
      <c r="V3193" s="6"/>
      <c r="W3193" s="6"/>
      <c r="X3193" s="6"/>
      <c r="Y3193" s="6"/>
      <c r="Z3193" s="6"/>
      <c r="AA3193" s="6"/>
      <c r="AB3193" s="6"/>
      <c r="AC3193" s="6"/>
      <c r="AD3193" s="6"/>
      <c r="AE3193" s="6"/>
      <c r="AF3193" s="6"/>
      <c r="AG3193" s="6"/>
      <c r="AH3193" s="6"/>
    </row>
    <row r="3194" spans="1:34" x14ac:dyDescent="0.25">
      <c r="A3194" s="51"/>
      <c r="B3194" s="6"/>
      <c r="C3194" s="6"/>
      <c r="D3194" s="6"/>
      <c r="E3194" s="6"/>
      <c r="F3194" s="6"/>
      <c r="G3194" s="6"/>
      <c r="H3194" s="6"/>
      <c r="I3194" s="6"/>
      <c r="J3194" s="6"/>
      <c r="K3194" s="6"/>
      <c r="L3194" s="6"/>
      <c r="M3194" s="6"/>
      <c r="N3194" s="6"/>
      <c r="O3194" s="6"/>
      <c r="P3194" s="6"/>
      <c r="Q3194" s="6"/>
      <c r="R3194" s="6"/>
      <c r="S3194" s="6"/>
      <c r="T3194" s="6"/>
      <c r="U3194" s="6"/>
      <c r="V3194" s="6"/>
      <c r="W3194" s="6"/>
      <c r="X3194" s="6"/>
      <c r="Y3194" s="6"/>
      <c r="Z3194" s="6"/>
      <c r="AA3194" s="6"/>
      <c r="AB3194" s="6"/>
      <c r="AC3194" s="6"/>
      <c r="AD3194" s="6"/>
      <c r="AE3194" s="6"/>
      <c r="AF3194" s="6"/>
      <c r="AG3194" s="6"/>
      <c r="AH3194" s="6"/>
    </row>
    <row r="3195" spans="1:34" x14ac:dyDescent="0.25">
      <c r="A3195" s="51"/>
      <c r="B3195" s="6"/>
      <c r="C3195" s="6"/>
      <c r="D3195" s="6"/>
      <c r="E3195" s="6"/>
      <c r="F3195" s="6"/>
      <c r="G3195" s="6"/>
      <c r="H3195" s="6"/>
      <c r="I3195" s="6"/>
      <c r="J3195" s="6"/>
      <c r="K3195" s="6"/>
      <c r="L3195" s="6"/>
      <c r="M3195" s="6"/>
      <c r="N3195" s="6"/>
      <c r="O3195" s="6"/>
      <c r="P3195" s="6"/>
      <c r="Q3195" s="6"/>
      <c r="R3195" s="6"/>
      <c r="S3195" s="6"/>
      <c r="T3195" s="6"/>
      <c r="U3195" s="6"/>
      <c r="V3195" s="6"/>
      <c r="W3195" s="6"/>
      <c r="X3195" s="6"/>
      <c r="Y3195" s="6"/>
      <c r="Z3195" s="6"/>
      <c r="AA3195" s="6"/>
      <c r="AB3195" s="6"/>
      <c r="AC3195" s="6"/>
      <c r="AD3195" s="6"/>
      <c r="AE3195" s="6"/>
      <c r="AF3195" s="6"/>
      <c r="AG3195" s="6"/>
      <c r="AH3195" s="6"/>
    </row>
    <row r="3196" spans="1:34" x14ac:dyDescent="0.25">
      <c r="A3196" s="51"/>
      <c r="B3196" s="6"/>
      <c r="C3196" s="6"/>
      <c r="D3196" s="6"/>
      <c r="E3196" s="6"/>
      <c r="F3196" s="6"/>
      <c r="G3196" s="6"/>
      <c r="H3196" s="6"/>
      <c r="I3196" s="6"/>
      <c r="J3196" s="6"/>
      <c r="K3196" s="6"/>
      <c r="L3196" s="6"/>
      <c r="M3196" s="6"/>
      <c r="N3196" s="6"/>
      <c r="O3196" s="6"/>
      <c r="P3196" s="6"/>
      <c r="Q3196" s="6"/>
      <c r="R3196" s="6"/>
      <c r="S3196" s="6"/>
      <c r="T3196" s="6"/>
      <c r="U3196" s="6"/>
      <c r="V3196" s="6"/>
      <c r="W3196" s="6"/>
      <c r="X3196" s="6"/>
      <c r="Y3196" s="6"/>
      <c r="Z3196" s="6"/>
      <c r="AA3196" s="6"/>
      <c r="AB3196" s="6"/>
      <c r="AC3196" s="6"/>
      <c r="AD3196" s="6"/>
      <c r="AE3196" s="6"/>
      <c r="AF3196" s="6"/>
      <c r="AG3196" s="6"/>
      <c r="AH3196" s="6"/>
    </row>
    <row r="3197" spans="1:34" x14ac:dyDescent="0.25">
      <c r="A3197" s="51"/>
      <c r="B3197" s="6"/>
      <c r="C3197" s="6"/>
      <c r="D3197" s="6"/>
      <c r="E3197" s="6"/>
      <c r="F3197" s="6"/>
      <c r="G3197" s="6"/>
      <c r="H3197" s="6"/>
      <c r="I3197" s="6"/>
      <c r="J3197" s="6"/>
      <c r="K3197" s="6"/>
      <c r="L3197" s="6"/>
      <c r="M3197" s="6"/>
      <c r="N3197" s="6"/>
      <c r="O3197" s="6"/>
      <c r="P3197" s="6"/>
      <c r="Q3197" s="6"/>
      <c r="R3197" s="6"/>
      <c r="S3197" s="6"/>
      <c r="T3197" s="6"/>
      <c r="U3197" s="6"/>
      <c r="V3197" s="6"/>
      <c r="W3197" s="6"/>
      <c r="X3197" s="6"/>
      <c r="Y3197" s="6"/>
      <c r="Z3197" s="6"/>
      <c r="AA3197" s="6"/>
      <c r="AB3197" s="6"/>
      <c r="AC3197" s="6"/>
      <c r="AD3197" s="6"/>
      <c r="AE3197" s="6"/>
      <c r="AF3197" s="6"/>
      <c r="AG3197" s="6"/>
      <c r="AH3197" s="6"/>
    </row>
    <row r="3198" spans="1:34" x14ac:dyDescent="0.25">
      <c r="A3198" s="51"/>
      <c r="B3198" s="6"/>
      <c r="C3198" s="6"/>
      <c r="D3198" s="6"/>
      <c r="E3198" s="6"/>
      <c r="F3198" s="6"/>
      <c r="G3198" s="6"/>
      <c r="H3198" s="6"/>
      <c r="I3198" s="6"/>
      <c r="J3198" s="6"/>
      <c r="K3198" s="6"/>
      <c r="L3198" s="6"/>
      <c r="M3198" s="6"/>
      <c r="N3198" s="6"/>
      <c r="O3198" s="6"/>
      <c r="P3198" s="6"/>
      <c r="Q3198" s="6"/>
      <c r="R3198" s="6"/>
      <c r="S3198" s="6"/>
      <c r="T3198" s="6"/>
      <c r="U3198" s="6"/>
      <c r="V3198" s="6"/>
      <c r="W3198" s="6"/>
      <c r="X3198" s="6"/>
      <c r="Y3198" s="6"/>
      <c r="Z3198" s="6"/>
      <c r="AA3198" s="6"/>
      <c r="AB3198" s="6"/>
      <c r="AC3198" s="6"/>
      <c r="AD3198" s="6"/>
      <c r="AE3198" s="6"/>
      <c r="AF3198" s="6"/>
      <c r="AG3198" s="6"/>
      <c r="AH3198" s="6"/>
    </row>
    <row r="3199" spans="1:34" x14ac:dyDescent="0.25">
      <c r="A3199" s="51"/>
      <c r="B3199" s="6"/>
      <c r="C3199" s="6"/>
      <c r="D3199" s="6"/>
      <c r="E3199" s="6"/>
      <c r="F3199" s="6"/>
      <c r="G3199" s="6"/>
      <c r="H3199" s="6"/>
      <c r="I3199" s="6"/>
      <c r="J3199" s="6"/>
      <c r="K3199" s="6"/>
      <c r="L3199" s="6"/>
      <c r="M3199" s="6"/>
      <c r="N3199" s="6"/>
      <c r="O3199" s="6"/>
      <c r="P3199" s="6"/>
      <c r="Q3199" s="6"/>
      <c r="R3199" s="6"/>
      <c r="S3199" s="6"/>
      <c r="T3199" s="6"/>
      <c r="U3199" s="6"/>
      <c r="V3199" s="6"/>
      <c r="W3199" s="6"/>
      <c r="X3199" s="6"/>
      <c r="Y3199" s="6"/>
      <c r="Z3199" s="6"/>
      <c r="AA3199" s="6"/>
      <c r="AB3199" s="6"/>
      <c r="AC3199" s="6"/>
      <c r="AD3199" s="6"/>
      <c r="AE3199" s="6"/>
      <c r="AF3199" s="6"/>
      <c r="AG3199" s="6"/>
      <c r="AH3199" s="6"/>
    </row>
    <row r="3200" spans="1:34" x14ac:dyDescent="0.25">
      <c r="A3200" s="51"/>
      <c r="B3200" s="6"/>
      <c r="C3200" s="6"/>
      <c r="D3200" s="6"/>
      <c r="E3200" s="6"/>
      <c r="F3200" s="6"/>
      <c r="G3200" s="6"/>
      <c r="H3200" s="6"/>
      <c r="I3200" s="6"/>
      <c r="J3200" s="6"/>
      <c r="K3200" s="6"/>
      <c r="L3200" s="6"/>
      <c r="M3200" s="6"/>
      <c r="N3200" s="6"/>
      <c r="O3200" s="6"/>
      <c r="P3200" s="6"/>
      <c r="Q3200" s="6"/>
      <c r="R3200" s="6"/>
      <c r="S3200" s="6"/>
      <c r="T3200" s="6"/>
      <c r="U3200" s="6"/>
      <c r="V3200" s="6"/>
      <c r="W3200" s="6"/>
      <c r="X3200" s="6"/>
      <c r="Y3200" s="6"/>
      <c r="Z3200" s="6"/>
      <c r="AA3200" s="6"/>
      <c r="AB3200" s="6"/>
      <c r="AC3200" s="6"/>
      <c r="AD3200" s="6"/>
      <c r="AE3200" s="6"/>
      <c r="AF3200" s="6"/>
      <c r="AG3200" s="6"/>
      <c r="AH3200" s="6"/>
    </row>
    <row r="3201" spans="1:34" x14ac:dyDescent="0.25">
      <c r="A3201" s="51"/>
      <c r="B3201" s="6"/>
      <c r="C3201" s="6"/>
      <c r="D3201" s="6"/>
      <c r="E3201" s="6"/>
      <c r="F3201" s="6"/>
      <c r="G3201" s="6"/>
      <c r="H3201" s="6"/>
      <c r="I3201" s="6"/>
      <c r="J3201" s="6"/>
      <c r="K3201" s="6"/>
      <c r="L3201" s="6"/>
      <c r="M3201" s="6"/>
      <c r="N3201" s="6"/>
      <c r="O3201" s="6"/>
      <c r="P3201" s="6"/>
      <c r="Q3201" s="6"/>
      <c r="R3201" s="6"/>
      <c r="S3201" s="6"/>
      <c r="T3201" s="6"/>
      <c r="U3201" s="6"/>
      <c r="V3201" s="6"/>
      <c r="W3201" s="6"/>
      <c r="X3201" s="6"/>
      <c r="Y3201" s="6"/>
      <c r="Z3201" s="6"/>
      <c r="AA3201" s="6"/>
      <c r="AB3201" s="6"/>
      <c r="AC3201" s="6"/>
      <c r="AD3201" s="6"/>
      <c r="AE3201" s="6"/>
      <c r="AF3201" s="6"/>
      <c r="AG3201" s="6"/>
      <c r="AH3201" s="6"/>
    </row>
    <row r="3202" spans="1:34" x14ac:dyDescent="0.25">
      <c r="A3202" s="51"/>
      <c r="B3202" s="6"/>
      <c r="C3202" s="6"/>
      <c r="D3202" s="6"/>
      <c r="E3202" s="6"/>
      <c r="F3202" s="6"/>
      <c r="G3202" s="6"/>
      <c r="H3202" s="6"/>
      <c r="I3202" s="6"/>
      <c r="J3202" s="6"/>
      <c r="K3202" s="6"/>
      <c r="L3202" s="6"/>
      <c r="M3202" s="6"/>
      <c r="N3202" s="6"/>
      <c r="O3202" s="6"/>
      <c r="P3202" s="6"/>
      <c r="Q3202" s="6"/>
      <c r="R3202" s="6"/>
      <c r="S3202" s="6"/>
      <c r="T3202" s="6"/>
      <c r="U3202" s="6"/>
      <c r="V3202" s="6"/>
      <c r="W3202" s="6"/>
      <c r="X3202" s="6"/>
      <c r="Y3202" s="6"/>
      <c r="Z3202" s="6"/>
      <c r="AA3202" s="6"/>
      <c r="AB3202" s="6"/>
      <c r="AC3202" s="6"/>
      <c r="AD3202" s="6"/>
      <c r="AE3202" s="6"/>
      <c r="AF3202" s="6"/>
      <c r="AG3202" s="6"/>
      <c r="AH3202" s="6"/>
    </row>
    <row r="3203" spans="1:34" x14ac:dyDescent="0.25">
      <c r="A3203" s="51"/>
      <c r="B3203" s="6"/>
      <c r="C3203" s="6"/>
      <c r="D3203" s="6"/>
      <c r="E3203" s="6"/>
      <c r="F3203" s="6"/>
      <c r="G3203" s="6"/>
      <c r="H3203" s="6"/>
      <c r="I3203" s="6"/>
      <c r="J3203" s="6"/>
      <c r="K3203" s="6"/>
      <c r="L3203" s="6"/>
      <c r="M3203" s="6"/>
      <c r="N3203" s="6"/>
      <c r="O3203" s="6"/>
      <c r="P3203" s="6"/>
      <c r="Q3203" s="6"/>
      <c r="R3203" s="6"/>
      <c r="S3203" s="6"/>
      <c r="T3203" s="6"/>
      <c r="U3203" s="6"/>
      <c r="V3203" s="6"/>
      <c r="W3203" s="6"/>
      <c r="X3203" s="6"/>
      <c r="Y3203" s="6"/>
      <c r="Z3203" s="6"/>
      <c r="AA3203" s="6"/>
      <c r="AB3203" s="6"/>
      <c r="AC3203" s="6"/>
      <c r="AD3203" s="6"/>
      <c r="AE3203" s="6"/>
      <c r="AF3203" s="6"/>
      <c r="AG3203" s="6"/>
      <c r="AH3203" s="6"/>
    </row>
    <row r="3204" spans="1:34" x14ac:dyDescent="0.25">
      <c r="A3204" s="51"/>
      <c r="B3204" s="6"/>
      <c r="C3204" s="6"/>
      <c r="D3204" s="6"/>
      <c r="E3204" s="6"/>
      <c r="F3204" s="6"/>
      <c r="G3204" s="6"/>
      <c r="H3204" s="6"/>
      <c r="I3204" s="6"/>
      <c r="J3204" s="6"/>
      <c r="K3204" s="6"/>
      <c r="L3204" s="6"/>
      <c r="M3204" s="6"/>
      <c r="N3204" s="6"/>
      <c r="O3204" s="6"/>
      <c r="P3204" s="6"/>
      <c r="Q3204" s="6"/>
      <c r="R3204" s="6"/>
      <c r="S3204" s="6"/>
      <c r="T3204" s="6"/>
      <c r="U3204" s="6"/>
      <c r="V3204" s="6"/>
      <c r="W3204" s="6"/>
      <c r="X3204" s="6"/>
      <c r="Y3204" s="6"/>
      <c r="Z3204" s="6"/>
      <c r="AA3204" s="6"/>
      <c r="AB3204" s="6"/>
      <c r="AC3204" s="6"/>
      <c r="AD3204" s="6"/>
      <c r="AE3204" s="6"/>
      <c r="AF3204" s="6"/>
      <c r="AG3204" s="6"/>
      <c r="AH3204" s="6"/>
    </row>
    <row r="3205" spans="1:34" x14ac:dyDescent="0.25">
      <c r="A3205" s="51"/>
      <c r="B3205" s="6"/>
      <c r="C3205" s="6"/>
      <c r="D3205" s="6"/>
      <c r="E3205" s="6"/>
      <c r="F3205" s="6"/>
      <c r="G3205" s="6"/>
      <c r="H3205" s="6"/>
      <c r="I3205" s="6"/>
      <c r="J3205" s="6"/>
      <c r="K3205" s="6"/>
      <c r="L3205" s="6"/>
      <c r="M3205" s="6"/>
      <c r="N3205" s="6"/>
      <c r="O3205" s="6"/>
      <c r="P3205" s="6"/>
      <c r="Q3205" s="6"/>
      <c r="R3205" s="6"/>
      <c r="S3205" s="6"/>
      <c r="T3205" s="6"/>
      <c r="U3205" s="6"/>
      <c r="V3205" s="6"/>
      <c r="W3205" s="6"/>
      <c r="X3205" s="6"/>
      <c r="Y3205" s="6"/>
      <c r="Z3205" s="6"/>
      <c r="AA3205" s="6"/>
      <c r="AB3205" s="6"/>
      <c r="AC3205" s="6"/>
      <c r="AD3205" s="6"/>
      <c r="AE3205" s="6"/>
      <c r="AF3205" s="6"/>
      <c r="AG3205" s="6"/>
      <c r="AH3205" s="6"/>
    </row>
    <row r="3206" spans="1:34" x14ac:dyDescent="0.25">
      <c r="A3206" s="51"/>
      <c r="B3206" s="6"/>
      <c r="C3206" s="6"/>
      <c r="D3206" s="6"/>
      <c r="E3206" s="6"/>
      <c r="F3206" s="6"/>
      <c r="G3206" s="6"/>
      <c r="H3206" s="6"/>
      <c r="I3206" s="6"/>
      <c r="J3206" s="6"/>
      <c r="K3206" s="6"/>
      <c r="L3206" s="6"/>
      <c r="M3206" s="6"/>
      <c r="N3206" s="6"/>
      <c r="O3206" s="6"/>
      <c r="P3206" s="6"/>
      <c r="Q3206" s="6"/>
      <c r="R3206" s="6"/>
      <c r="S3206" s="6"/>
      <c r="T3206" s="6"/>
      <c r="U3206" s="6"/>
      <c r="V3206" s="6"/>
      <c r="W3206" s="6"/>
      <c r="X3206" s="6"/>
      <c r="Y3206" s="6"/>
      <c r="Z3206" s="6"/>
      <c r="AA3206" s="6"/>
      <c r="AB3206" s="6"/>
      <c r="AC3206" s="6"/>
      <c r="AD3206" s="6"/>
      <c r="AE3206" s="6"/>
      <c r="AF3206" s="6"/>
      <c r="AG3206" s="6"/>
      <c r="AH3206" s="6"/>
    </row>
    <row r="3207" spans="1:34" x14ac:dyDescent="0.25">
      <c r="A3207" s="51"/>
      <c r="B3207" s="6"/>
      <c r="C3207" s="6"/>
      <c r="D3207" s="6"/>
      <c r="E3207" s="6"/>
      <c r="F3207" s="6"/>
      <c r="G3207" s="6"/>
      <c r="H3207" s="6"/>
      <c r="I3207" s="6"/>
      <c r="J3207" s="6"/>
      <c r="K3207" s="6"/>
      <c r="L3207" s="6"/>
      <c r="M3207" s="6"/>
      <c r="N3207" s="6"/>
      <c r="O3207" s="6"/>
      <c r="P3207" s="6"/>
      <c r="Q3207" s="6"/>
      <c r="R3207" s="6"/>
      <c r="S3207" s="6"/>
      <c r="T3207" s="6"/>
      <c r="U3207" s="6"/>
      <c r="V3207" s="6"/>
      <c r="W3207" s="6"/>
      <c r="X3207" s="6"/>
      <c r="Y3207" s="6"/>
      <c r="Z3207" s="6"/>
      <c r="AA3207" s="6"/>
      <c r="AB3207" s="6"/>
      <c r="AC3207" s="6"/>
      <c r="AD3207" s="6"/>
      <c r="AE3207" s="6"/>
      <c r="AF3207" s="6"/>
      <c r="AG3207" s="6"/>
      <c r="AH3207" s="6"/>
    </row>
    <row r="3208" spans="1:34" x14ac:dyDescent="0.25">
      <c r="A3208" s="51"/>
      <c r="B3208" s="6"/>
      <c r="C3208" s="6"/>
      <c r="D3208" s="6"/>
      <c r="E3208" s="6"/>
      <c r="F3208" s="6"/>
      <c r="G3208" s="6"/>
      <c r="H3208" s="6"/>
      <c r="I3208" s="6"/>
      <c r="J3208" s="6"/>
      <c r="K3208" s="6"/>
      <c r="L3208" s="6"/>
      <c r="M3208" s="6"/>
      <c r="N3208" s="6"/>
      <c r="O3208" s="6"/>
      <c r="P3208" s="6"/>
      <c r="Q3208" s="6"/>
      <c r="R3208" s="6"/>
      <c r="S3208" s="6"/>
      <c r="T3208" s="6"/>
      <c r="U3208" s="6"/>
      <c r="V3208" s="6"/>
      <c r="W3208" s="6"/>
      <c r="X3208" s="6"/>
      <c r="Y3208" s="6"/>
      <c r="Z3208" s="6"/>
      <c r="AA3208" s="6"/>
      <c r="AB3208" s="6"/>
      <c r="AC3208" s="6"/>
      <c r="AD3208" s="6"/>
      <c r="AE3208" s="6"/>
      <c r="AF3208" s="6"/>
      <c r="AG3208" s="6"/>
      <c r="AH3208" s="6"/>
    </row>
    <row r="3209" spans="1:34" x14ac:dyDescent="0.25">
      <c r="A3209" s="51"/>
      <c r="B3209" s="6"/>
      <c r="C3209" s="6"/>
      <c r="D3209" s="6"/>
      <c r="E3209" s="6"/>
      <c r="F3209" s="6"/>
      <c r="G3209" s="6"/>
      <c r="H3209" s="6"/>
      <c r="I3209" s="6"/>
      <c r="J3209" s="6"/>
      <c r="K3209" s="6"/>
      <c r="L3209" s="6"/>
      <c r="M3209" s="6"/>
      <c r="N3209" s="6"/>
      <c r="O3209" s="6"/>
      <c r="P3209" s="6"/>
      <c r="Q3209" s="6"/>
      <c r="R3209" s="6"/>
      <c r="S3209" s="6"/>
      <c r="T3209" s="6"/>
      <c r="U3209" s="6"/>
      <c r="V3209" s="6"/>
      <c r="W3209" s="6"/>
      <c r="X3209" s="6"/>
      <c r="Y3209" s="6"/>
      <c r="Z3209" s="6"/>
      <c r="AA3209" s="6"/>
      <c r="AB3209" s="6"/>
      <c r="AC3209" s="6"/>
      <c r="AD3209" s="6"/>
      <c r="AE3209" s="6"/>
      <c r="AF3209" s="6"/>
      <c r="AG3209" s="6"/>
      <c r="AH3209" s="6"/>
    </row>
    <row r="3210" spans="1:34" x14ac:dyDescent="0.25">
      <c r="A3210" s="51"/>
      <c r="B3210" s="6"/>
      <c r="C3210" s="6"/>
      <c r="D3210" s="6"/>
      <c r="E3210" s="6"/>
      <c r="F3210" s="6"/>
      <c r="G3210" s="6"/>
      <c r="H3210" s="6"/>
      <c r="I3210" s="6"/>
      <c r="J3210" s="6"/>
      <c r="K3210" s="6"/>
      <c r="L3210" s="6"/>
      <c r="M3210" s="6"/>
      <c r="N3210" s="6"/>
      <c r="O3210" s="6"/>
      <c r="P3210" s="6"/>
      <c r="Q3210" s="6"/>
      <c r="R3210" s="6"/>
      <c r="S3210" s="6"/>
      <c r="T3210" s="6"/>
      <c r="U3210" s="6"/>
      <c r="V3210" s="6"/>
      <c r="W3210" s="6"/>
      <c r="X3210" s="6"/>
      <c r="Y3210" s="6"/>
      <c r="Z3210" s="6"/>
      <c r="AA3210" s="6"/>
      <c r="AB3210" s="6"/>
      <c r="AC3210" s="6"/>
      <c r="AD3210" s="6"/>
      <c r="AE3210" s="6"/>
      <c r="AF3210" s="6"/>
      <c r="AG3210" s="6"/>
      <c r="AH3210" s="6"/>
    </row>
    <row r="3211" spans="1:34" x14ac:dyDescent="0.25">
      <c r="A3211" s="51"/>
      <c r="B3211" s="6"/>
      <c r="C3211" s="6"/>
      <c r="D3211" s="6"/>
      <c r="E3211" s="6"/>
      <c r="F3211" s="6"/>
      <c r="G3211" s="6"/>
      <c r="H3211" s="6"/>
      <c r="I3211" s="6"/>
      <c r="J3211" s="6"/>
      <c r="K3211" s="6"/>
      <c r="L3211" s="6"/>
      <c r="M3211" s="6"/>
      <c r="N3211" s="6"/>
      <c r="O3211" s="6"/>
      <c r="P3211" s="6"/>
      <c r="Q3211" s="6"/>
      <c r="R3211" s="6"/>
      <c r="S3211" s="6"/>
      <c r="T3211" s="6"/>
      <c r="U3211" s="6"/>
      <c r="V3211" s="6"/>
      <c r="W3211" s="6"/>
      <c r="X3211" s="6"/>
      <c r="Y3211" s="6"/>
      <c r="Z3211" s="6"/>
      <c r="AA3211" s="6"/>
      <c r="AB3211" s="6"/>
      <c r="AC3211" s="6"/>
      <c r="AD3211" s="6"/>
      <c r="AE3211" s="6"/>
      <c r="AF3211" s="6"/>
      <c r="AG3211" s="6"/>
      <c r="AH3211" s="6"/>
    </row>
    <row r="3212" spans="1:34" x14ac:dyDescent="0.25">
      <c r="A3212" s="51"/>
      <c r="B3212" s="6"/>
      <c r="C3212" s="6"/>
      <c r="D3212" s="6"/>
      <c r="E3212" s="6"/>
      <c r="F3212" s="6"/>
      <c r="G3212" s="6"/>
      <c r="H3212" s="6"/>
      <c r="I3212" s="6"/>
      <c r="J3212" s="6"/>
      <c r="K3212" s="6"/>
      <c r="L3212" s="6"/>
      <c r="M3212" s="6"/>
      <c r="N3212" s="6"/>
      <c r="O3212" s="6"/>
      <c r="P3212" s="6"/>
      <c r="Q3212" s="6"/>
      <c r="R3212" s="6"/>
      <c r="S3212" s="6"/>
      <c r="T3212" s="6"/>
      <c r="U3212" s="6"/>
      <c r="V3212" s="6"/>
      <c r="W3212" s="6"/>
      <c r="X3212" s="6"/>
      <c r="Y3212" s="6"/>
      <c r="Z3212" s="6"/>
      <c r="AA3212" s="6"/>
      <c r="AB3212" s="6"/>
      <c r="AC3212" s="6"/>
      <c r="AD3212" s="6"/>
      <c r="AE3212" s="6"/>
      <c r="AF3212" s="6"/>
      <c r="AG3212" s="6"/>
      <c r="AH3212" s="6"/>
    </row>
    <row r="3213" spans="1:34" x14ac:dyDescent="0.25">
      <c r="A3213" s="51"/>
      <c r="B3213" s="6"/>
      <c r="C3213" s="6"/>
      <c r="D3213" s="6"/>
      <c r="E3213" s="6"/>
      <c r="F3213" s="6"/>
      <c r="G3213" s="6"/>
      <c r="H3213" s="6"/>
      <c r="I3213" s="6"/>
      <c r="J3213" s="6"/>
      <c r="K3213" s="6"/>
      <c r="L3213" s="6"/>
      <c r="M3213" s="6"/>
      <c r="N3213" s="6"/>
      <c r="O3213" s="6"/>
      <c r="P3213" s="6"/>
      <c r="Q3213" s="6"/>
      <c r="R3213" s="6"/>
      <c r="S3213" s="6"/>
      <c r="T3213" s="6"/>
      <c r="U3213" s="6"/>
      <c r="V3213" s="6"/>
      <c r="W3213" s="6"/>
      <c r="X3213" s="6"/>
      <c r="Y3213" s="6"/>
      <c r="Z3213" s="6"/>
      <c r="AA3213" s="6"/>
      <c r="AB3213" s="6"/>
      <c r="AC3213" s="6"/>
      <c r="AD3213" s="6"/>
      <c r="AE3213" s="6"/>
      <c r="AF3213" s="6"/>
      <c r="AG3213" s="6"/>
      <c r="AH3213" s="6"/>
    </row>
    <row r="3214" spans="1:34" x14ac:dyDescent="0.25">
      <c r="A3214" s="51"/>
      <c r="B3214" s="6"/>
      <c r="C3214" s="6"/>
      <c r="D3214" s="6"/>
      <c r="E3214" s="6"/>
      <c r="F3214" s="6"/>
      <c r="G3214" s="6"/>
      <c r="H3214" s="6"/>
      <c r="I3214" s="6"/>
      <c r="J3214" s="6"/>
      <c r="K3214" s="6"/>
      <c r="L3214" s="6"/>
      <c r="M3214" s="6"/>
      <c r="N3214" s="6"/>
      <c r="O3214" s="6"/>
      <c r="P3214" s="6"/>
      <c r="Q3214" s="6"/>
      <c r="R3214" s="6"/>
      <c r="S3214" s="6"/>
      <c r="T3214" s="6"/>
      <c r="U3214" s="6"/>
      <c r="V3214" s="6"/>
      <c r="W3214" s="6"/>
      <c r="X3214" s="6"/>
      <c r="Y3214" s="6"/>
      <c r="Z3214" s="6"/>
      <c r="AA3214" s="6"/>
      <c r="AB3214" s="6"/>
      <c r="AC3214" s="6"/>
      <c r="AD3214" s="6"/>
      <c r="AE3214" s="6"/>
      <c r="AF3214" s="6"/>
      <c r="AG3214" s="6"/>
      <c r="AH3214" s="6"/>
    </row>
    <row r="3215" spans="1:34" x14ac:dyDescent="0.25">
      <c r="A3215" s="51"/>
      <c r="B3215" s="6"/>
      <c r="C3215" s="6"/>
      <c r="D3215" s="6"/>
      <c r="E3215" s="6"/>
      <c r="F3215" s="6"/>
      <c r="G3215" s="6"/>
      <c r="H3215" s="6"/>
      <c r="I3215" s="6"/>
      <c r="J3215" s="6"/>
      <c r="K3215" s="6"/>
      <c r="L3215" s="6"/>
      <c r="M3215" s="6"/>
      <c r="N3215" s="6"/>
      <c r="O3215" s="6"/>
      <c r="P3215" s="6"/>
      <c r="Q3215" s="6"/>
      <c r="R3215" s="6"/>
      <c r="S3215" s="6"/>
      <c r="T3215" s="6"/>
      <c r="U3215" s="6"/>
      <c r="V3215" s="6"/>
      <c r="W3215" s="6"/>
      <c r="X3215" s="6"/>
      <c r="Y3215" s="6"/>
      <c r="Z3215" s="6"/>
      <c r="AA3215" s="6"/>
      <c r="AB3215" s="6"/>
      <c r="AC3215" s="6"/>
      <c r="AD3215" s="6"/>
      <c r="AE3215" s="6"/>
      <c r="AF3215" s="6"/>
      <c r="AG3215" s="6"/>
      <c r="AH3215" s="6"/>
    </row>
    <row r="3216" spans="1:34" x14ac:dyDescent="0.25">
      <c r="A3216" s="51"/>
      <c r="B3216" s="6"/>
      <c r="C3216" s="6"/>
      <c r="D3216" s="6"/>
      <c r="E3216" s="6"/>
      <c r="F3216" s="6"/>
      <c r="G3216" s="6"/>
      <c r="H3216" s="6"/>
      <c r="I3216" s="6"/>
      <c r="J3216" s="6"/>
      <c r="K3216" s="6"/>
      <c r="L3216" s="6"/>
      <c r="M3216" s="6"/>
      <c r="N3216" s="6"/>
      <c r="O3216" s="6"/>
      <c r="P3216" s="6"/>
      <c r="Q3216" s="6"/>
      <c r="R3216" s="6"/>
      <c r="S3216" s="6"/>
      <c r="T3216" s="6"/>
      <c r="U3216" s="6"/>
      <c r="V3216" s="6"/>
      <c r="W3216" s="6"/>
      <c r="X3216" s="6"/>
      <c r="Y3216" s="6"/>
      <c r="Z3216" s="6"/>
      <c r="AA3216" s="6"/>
      <c r="AB3216" s="6"/>
      <c r="AC3216" s="6"/>
      <c r="AD3216" s="6"/>
      <c r="AE3216" s="6"/>
      <c r="AF3216" s="6"/>
      <c r="AG3216" s="6"/>
      <c r="AH3216" s="6"/>
    </row>
    <row r="3217" spans="1:34" x14ac:dyDescent="0.25">
      <c r="A3217" s="51"/>
      <c r="B3217" s="6"/>
      <c r="C3217" s="6"/>
      <c r="D3217" s="6"/>
      <c r="E3217" s="6"/>
      <c r="F3217" s="6"/>
      <c r="G3217" s="6"/>
      <c r="H3217" s="6"/>
      <c r="I3217" s="6"/>
      <c r="J3217" s="6"/>
      <c r="K3217" s="6"/>
      <c r="L3217" s="6"/>
      <c r="M3217" s="6"/>
      <c r="N3217" s="6"/>
      <c r="O3217" s="6"/>
      <c r="P3217" s="6"/>
      <c r="Q3217" s="6"/>
      <c r="R3217" s="6"/>
      <c r="S3217" s="6"/>
      <c r="T3217" s="6"/>
      <c r="U3217" s="6"/>
      <c r="V3217" s="6"/>
      <c r="W3217" s="6"/>
      <c r="X3217" s="6"/>
      <c r="Y3217" s="6"/>
      <c r="Z3217" s="6"/>
      <c r="AA3217" s="6"/>
      <c r="AB3217" s="6"/>
      <c r="AC3217" s="6"/>
      <c r="AD3217" s="6"/>
      <c r="AE3217" s="6"/>
      <c r="AF3217" s="6"/>
      <c r="AG3217" s="6"/>
      <c r="AH3217" s="6"/>
    </row>
    <row r="3218" spans="1:34" x14ac:dyDescent="0.25">
      <c r="A3218" s="51"/>
      <c r="B3218" s="6"/>
      <c r="C3218" s="6"/>
      <c r="D3218" s="6"/>
      <c r="E3218" s="6"/>
      <c r="F3218" s="6"/>
      <c r="G3218" s="6"/>
      <c r="H3218" s="6"/>
      <c r="I3218" s="6"/>
      <c r="J3218" s="6"/>
      <c r="K3218" s="6"/>
      <c r="L3218" s="6"/>
      <c r="M3218" s="6"/>
      <c r="N3218" s="6"/>
      <c r="O3218" s="6"/>
      <c r="P3218" s="6"/>
      <c r="Q3218" s="6"/>
      <c r="R3218" s="6"/>
      <c r="S3218" s="6"/>
      <c r="T3218" s="6"/>
      <c r="U3218" s="6"/>
      <c r="V3218" s="6"/>
      <c r="W3218" s="6"/>
      <c r="X3218" s="6"/>
      <c r="Y3218" s="6"/>
      <c r="Z3218" s="6"/>
      <c r="AA3218" s="6"/>
      <c r="AB3218" s="6"/>
      <c r="AC3218" s="6"/>
      <c r="AD3218" s="6"/>
      <c r="AE3218" s="6"/>
      <c r="AF3218" s="6"/>
      <c r="AG3218" s="6"/>
      <c r="AH3218" s="6"/>
    </row>
    <row r="3219" spans="1:34" x14ac:dyDescent="0.25">
      <c r="A3219" s="51"/>
      <c r="B3219" s="6"/>
      <c r="C3219" s="6"/>
      <c r="D3219" s="6"/>
      <c r="E3219" s="6"/>
      <c r="F3219" s="6"/>
      <c r="G3219" s="6"/>
      <c r="H3219" s="6"/>
      <c r="I3219" s="6"/>
      <c r="J3219" s="6"/>
      <c r="K3219" s="6"/>
      <c r="L3219" s="6"/>
      <c r="M3219" s="6"/>
      <c r="N3219" s="6"/>
      <c r="O3219" s="6"/>
      <c r="P3219" s="6"/>
      <c r="Q3219" s="6"/>
      <c r="R3219" s="6"/>
      <c r="S3219" s="6"/>
      <c r="T3219" s="6"/>
      <c r="U3219" s="6"/>
      <c r="V3219" s="6"/>
      <c r="W3219" s="6"/>
      <c r="X3219" s="6"/>
      <c r="Y3219" s="6"/>
      <c r="Z3219" s="6"/>
      <c r="AA3219" s="6"/>
      <c r="AB3219" s="6"/>
      <c r="AC3219" s="6"/>
      <c r="AD3219" s="6"/>
      <c r="AE3219" s="6"/>
      <c r="AF3219" s="6"/>
      <c r="AG3219" s="6"/>
      <c r="AH3219" s="6"/>
    </row>
    <row r="3220" spans="1:34" x14ac:dyDescent="0.25">
      <c r="A3220" s="51"/>
      <c r="B3220" s="6"/>
      <c r="C3220" s="6"/>
      <c r="D3220" s="6"/>
      <c r="E3220" s="6"/>
      <c r="F3220" s="6"/>
      <c r="G3220" s="6"/>
      <c r="H3220" s="6"/>
      <c r="I3220" s="6"/>
      <c r="J3220" s="6"/>
      <c r="K3220" s="6"/>
      <c r="L3220" s="6"/>
      <c r="M3220" s="6"/>
      <c r="N3220" s="6"/>
      <c r="O3220" s="6"/>
      <c r="P3220" s="6"/>
      <c r="Q3220" s="6"/>
      <c r="R3220" s="6"/>
      <c r="S3220" s="6"/>
      <c r="T3220" s="6"/>
      <c r="U3220" s="6"/>
      <c r="V3220" s="6"/>
      <c r="W3220" s="6"/>
      <c r="X3220" s="6"/>
      <c r="Y3220" s="6"/>
      <c r="Z3220" s="6"/>
      <c r="AA3220" s="6"/>
      <c r="AB3220" s="6"/>
      <c r="AC3220" s="6"/>
      <c r="AD3220" s="6"/>
      <c r="AE3220" s="6"/>
      <c r="AF3220" s="6"/>
      <c r="AG3220" s="6"/>
      <c r="AH3220" s="6"/>
    </row>
    <row r="3221" spans="1:34" x14ac:dyDescent="0.25">
      <c r="A3221" s="51"/>
      <c r="B3221" s="6"/>
      <c r="C3221" s="6"/>
      <c r="D3221" s="6"/>
      <c r="E3221" s="6"/>
      <c r="F3221" s="6"/>
      <c r="G3221" s="6"/>
      <c r="H3221" s="6"/>
      <c r="I3221" s="6"/>
      <c r="J3221" s="6"/>
      <c r="K3221" s="6"/>
      <c r="L3221" s="6"/>
      <c r="M3221" s="6"/>
      <c r="N3221" s="6"/>
      <c r="O3221" s="6"/>
      <c r="P3221" s="6"/>
      <c r="Q3221" s="6"/>
      <c r="R3221" s="6"/>
      <c r="S3221" s="6"/>
      <c r="T3221" s="6"/>
      <c r="U3221" s="6"/>
      <c r="V3221" s="6"/>
      <c r="W3221" s="6"/>
      <c r="X3221" s="6"/>
      <c r="Y3221" s="6"/>
      <c r="Z3221" s="6"/>
      <c r="AA3221" s="6"/>
      <c r="AB3221" s="6"/>
      <c r="AC3221" s="6"/>
      <c r="AD3221" s="6"/>
      <c r="AE3221" s="6"/>
      <c r="AF3221" s="6"/>
      <c r="AG3221" s="6"/>
      <c r="AH3221" s="6"/>
    </row>
    <row r="3222" spans="1:34" x14ac:dyDescent="0.25">
      <c r="A3222" s="51"/>
      <c r="B3222" s="6"/>
      <c r="C3222" s="6"/>
      <c r="D3222" s="6"/>
      <c r="E3222" s="6"/>
      <c r="F3222" s="6"/>
      <c r="G3222" s="6"/>
      <c r="H3222" s="6"/>
      <c r="I3222" s="6"/>
      <c r="J3222" s="6"/>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row>
    <row r="3223" spans="1:34" x14ac:dyDescent="0.25">
      <c r="A3223" s="51"/>
      <c r="B3223" s="6"/>
      <c r="C3223" s="6"/>
      <c r="D3223" s="6"/>
      <c r="E3223" s="6"/>
      <c r="F3223" s="6"/>
      <c r="G3223" s="6"/>
      <c r="H3223" s="6"/>
      <c r="I3223" s="6"/>
      <c r="J3223" s="6"/>
      <c r="K3223" s="6"/>
      <c r="L3223" s="6"/>
      <c r="M3223" s="6"/>
      <c r="N3223" s="6"/>
      <c r="O3223" s="6"/>
      <c r="P3223" s="6"/>
      <c r="Q3223" s="6"/>
      <c r="R3223" s="6"/>
      <c r="S3223" s="6"/>
      <c r="T3223" s="6"/>
      <c r="U3223" s="6"/>
      <c r="V3223" s="6"/>
      <c r="W3223" s="6"/>
      <c r="X3223" s="6"/>
      <c r="Y3223" s="6"/>
      <c r="Z3223" s="6"/>
      <c r="AA3223" s="6"/>
      <c r="AB3223" s="6"/>
      <c r="AC3223" s="6"/>
      <c r="AD3223" s="6"/>
      <c r="AE3223" s="6"/>
      <c r="AF3223" s="6"/>
      <c r="AG3223" s="6"/>
      <c r="AH3223" s="6"/>
    </row>
    <row r="3224" spans="1:34" x14ac:dyDescent="0.25">
      <c r="A3224" s="51"/>
      <c r="B3224" s="6"/>
      <c r="C3224" s="6"/>
      <c r="D3224" s="6"/>
      <c r="E3224" s="6"/>
      <c r="F3224" s="6"/>
      <c r="G3224" s="6"/>
      <c r="H3224" s="6"/>
      <c r="I3224" s="6"/>
      <c r="J3224" s="6"/>
      <c r="K3224" s="6"/>
      <c r="L3224" s="6"/>
      <c r="M3224" s="6"/>
      <c r="N3224" s="6"/>
      <c r="O3224" s="6"/>
      <c r="P3224" s="6"/>
      <c r="Q3224" s="6"/>
      <c r="R3224" s="6"/>
      <c r="S3224" s="6"/>
      <c r="T3224" s="6"/>
      <c r="U3224" s="6"/>
      <c r="V3224" s="6"/>
      <c r="W3224" s="6"/>
      <c r="X3224" s="6"/>
      <c r="Y3224" s="6"/>
      <c r="Z3224" s="6"/>
      <c r="AA3224" s="6"/>
      <c r="AB3224" s="6"/>
      <c r="AC3224" s="6"/>
      <c r="AD3224" s="6"/>
      <c r="AE3224" s="6"/>
      <c r="AF3224" s="6"/>
      <c r="AG3224" s="6"/>
      <c r="AH3224" s="6"/>
    </row>
    <row r="3225" spans="1:34" x14ac:dyDescent="0.25">
      <c r="A3225" s="51"/>
      <c r="B3225" s="6"/>
      <c r="C3225" s="6"/>
      <c r="D3225" s="6"/>
      <c r="E3225" s="6"/>
      <c r="F3225" s="6"/>
      <c r="G3225" s="6"/>
      <c r="H3225" s="6"/>
      <c r="I3225" s="6"/>
      <c r="J3225" s="6"/>
      <c r="K3225" s="6"/>
      <c r="L3225" s="6"/>
      <c r="M3225" s="6"/>
      <c r="N3225" s="6"/>
      <c r="O3225" s="6"/>
      <c r="P3225" s="6"/>
      <c r="Q3225" s="6"/>
      <c r="R3225" s="6"/>
      <c r="S3225" s="6"/>
      <c r="T3225" s="6"/>
      <c r="U3225" s="6"/>
      <c r="V3225" s="6"/>
      <c r="W3225" s="6"/>
      <c r="X3225" s="6"/>
      <c r="Y3225" s="6"/>
      <c r="Z3225" s="6"/>
      <c r="AA3225" s="6"/>
      <c r="AB3225" s="6"/>
      <c r="AC3225" s="6"/>
      <c r="AD3225" s="6"/>
      <c r="AE3225" s="6"/>
      <c r="AF3225" s="6"/>
      <c r="AG3225" s="6"/>
      <c r="AH3225" s="6"/>
    </row>
    <row r="3226" spans="1:34" x14ac:dyDescent="0.25">
      <c r="A3226" s="51"/>
      <c r="B3226" s="6"/>
      <c r="C3226" s="6"/>
      <c r="D3226" s="6"/>
      <c r="E3226" s="6"/>
      <c r="F3226" s="6"/>
      <c r="G3226" s="6"/>
      <c r="H3226" s="6"/>
      <c r="I3226" s="6"/>
      <c r="J3226" s="6"/>
      <c r="K3226" s="6"/>
      <c r="L3226" s="6"/>
      <c r="M3226" s="6"/>
      <c r="N3226" s="6"/>
      <c r="O3226" s="6"/>
      <c r="P3226" s="6"/>
      <c r="Q3226" s="6"/>
      <c r="R3226" s="6"/>
      <c r="S3226" s="6"/>
      <c r="T3226" s="6"/>
      <c r="U3226" s="6"/>
      <c r="V3226" s="6"/>
      <c r="W3226" s="6"/>
      <c r="X3226" s="6"/>
      <c r="Y3226" s="6"/>
      <c r="Z3226" s="6"/>
      <c r="AA3226" s="6"/>
      <c r="AB3226" s="6"/>
      <c r="AC3226" s="6"/>
      <c r="AD3226" s="6"/>
      <c r="AE3226" s="6"/>
      <c r="AF3226" s="6"/>
      <c r="AG3226" s="6"/>
      <c r="AH3226" s="6"/>
    </row>
    <row r="3227" spans="1:34" x14ac:dyDescent="0.25">
      <c r="A3227" s="51"/>
      <c r="B3227" s="6"/>
      <c r="C3227" s="6"/>
      <c r="D3227" s="6"/>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c r="AF3227" s="6"/>
      <c r="AG3227" s="6"/>
      <c r="AH3227" s="6"/>
    </row>
    <row r="3228" spans="1:34" x14ac:dyDescent="0.25">
      <c r="A3228" s="51"/>
      <c r="B3228" s="6"/>
      <c r="C3228" s="6"/>
      <c r="D3228" s="6"/>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c r="AF3228" s="6"/>
      <c r="AG3228" s="6"/>
      <c r="AH3228" s="6"/>
    </row>
    <row r="3229" spans="1:34" x14ac:dyDescent="0.25">
      <c r="A3229" s="51"/>
      <c r="B3229" s="6"/>
      <c r="C3229" s="6"/>
      <c r="D3229" s="6"/>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c r="AF3229" s="6"/>
      <c r="AG3229" s="6"/>
      <c r="AH3229" s="6"/>
    </row>
    <row r="3230" spans="1:34" x14ac:dyDescent="0.25">
      <c r="A3230" s="51"/>
      <c r="B3230" s="6"/>
      <c r="C3230" s="6"/>
      <c r="D3230" s="6"/>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c r="AF3230" s="6"/>
      <c r="AG3230" s="6"/>
      <c r="AH3230" s="6"/>
    </row>
    <row r="3231" spans="1:34" x14ac:dyDescent="0.25">
      <c r="A3231" s="51"/>
      <c r="B3231" s="6"/>
      <c r="C3231" s="6"/>
      <c r="D3231" s="6"/>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c r="AF3231" s="6"/>
      <c r="AG3231" s="6"/>
      <c r="AH3231" s="6"/>
    </row>
    <row r="3232" spans="1:34" x14ac:dyDescent="0.25">
      <c r="A3232" s="51"/>
      <c r="B3232" s="6"/>
      <c r="C3232" s="6"/>
      <c r="D3232" s="6"/>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c r="AF3232" s="6"/>
      <c r="AG3232" s="6"/>
      <c r="AH3232" s="6"/>
    </row>
    <row r="3233" spans="1:34" x14ac:dyDescent="0.25">
      <c r="A3233" s="51"/>
      <c r="B3233" s="6"/>
      <c r="C3233" s="6"/>
      <c r="D3233" s="6"/>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c r="AF3233" s="6"/>
      <c r="AG3233" s="6"/>
      <c r="AH3233" s="6"/>
    </row>
    <row r="3234" spans="1:34" x14ac:dyDescent="0.25">
      <c r="A3234" s="51"/>
      <c r="B3234" s="6"/>
      <c r="C3234" s="6"/>
      <c r="D3234" s="6"/>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c r="AF3234" s="6"/>
      <c r="AG3234" s="6"/>
      <c r="AH3234" s="6"/>
    </row>
    <row r="3235" spans="1:34" x14ac:dyDescent="0.25">
      <c r="A3235" s="51"/>
      <c r="B3235" s="6"/>
      <c r="C3235" s="6"/>
      <c r="D3235" s="6"/>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c r="AF3235" s="6"/>
      <c r="AG3235" s="6"/>
      <c r="AH3235" s="6"/>
    </row>
    <row r="3236" spans="1:34" x14ac:dyDescent="0.25">
      <c r="A3236" s="51"/>
      <c r="B3236" s="6"/>
      <c r="C3236" s="6"/>
      <c r="D3236" s="6"/>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row>
    <row r="3237" spans="1:34" x14ac:dyDescent="0.25">
      <c r="A3237" s="51"/>
      <c r="B3237" s="6"/>
      <c r="C3237" s="6"/>
      <c r="D3237" s="6"/>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c r="AF3237" s="6"/>
      <c r="AG3237" s="6"/>
      <c r="AH3237" s="6"/>
    </row>
    <row r="3238" spans="1:34" x14ac:dyDescent="0.25">
      <c r="A3238" s="51"/>
      <c r="B3238" s="6"/>
      <c r="C3238" s="6"/>
      <c r="D3238" s="6"/>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c r="AF3238" s="6"/>
      <c r="AG3238" s="6"/>
      <c r="AH3238" s="6"/>
    </row>
    <row r="3239" spans="1:34" x14ac:dyDescent="0.25">
      <c r="A3239" s="51"/>
      <c r="B3239" s="6"/>
      <c r="C3239" s="6"/>
      <c r="D3239" s="6"/>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c r="AF3239" s="6"/>
      <c r="AG3239" s="6"/>
      <c r="AH3239" s="6"/>
    </row>
    <row r="3240" spans="1:34" x14ac:dyDescent="0.25">
      <c r="A3240" s="51"/>
      <c r="B3240" s="6"/>
      <c r="C3240" s="6"/>
      <c r="D3240" s="6"/>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c r="AF3240" s="6"/>
      <c r="AG3240" s="6"/>
      <c r="AH3240" s="6"/>
    </row>
    <row r="3241" spans="1:34" x14ac:dyDescent="0.25">
      <c r="A3241" s="51"/>
      <c r="B3241" s="6"/>
      <c r="C3241" s="6"/>
      <c r="D3241" s="6"/>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c r="AF3241" s="6"/>
      <c r="AG3241" s="6"/>
      <c r="AH3241" s="6"/>
    </row>
    <row r="3242" spans="1:34" x14ac:dyDescent="0.25">
      <c r="A3242" s="51"/>
      <c r="B3242" s="6"/>
      <c r="C3242" s="6"/>
      <c r="D3242" s="6"/>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c r="AF3242" s="6"/>
      <c r="AG3242" s="6"/>
      <c r="AH3242" s="6"/>
    </row>
    <row r="3243" spans="1:34" x14ac:dyDescent="0.25">
      <c r="A3243" s="51"/>
      <c r="B3243" s="6"/>
      <c r="C3243" s="6"/>
      <c r="D3243" s="6"/>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c r="AF3243" s="6"/>
      <c r="AG3243" s="6"/>
      <c r="AH3243" s="6"/>
    </row>
    <row r="3244" spans="1:34" x14ac:dyDescent="0.25">
      <c r="A3244" s="51"/>
      <c r="B3244" s="6"/>
      <c r="C3244" s="6"/>
      <c r="D3244" s="6"/>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c r="AF3244" s="6"/>
      <c r="AG3244" s="6"/>
      <c r="AH3244" s="6"/>
    </row>
    <row r="3245" spans="1:34" x14ac:dyDescent="0.25">
      <c r="A3245" s="51"/>
      <c r="B3245" s="6"/>
      <c r="C3245" s="6"/>
      <c r="D3245" s="6"/>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c r="AF3245" s="6"/>
      <c r="AG3245" s="6"/>
      <c r="AH3245" s="6"/>
    </row>
    <row r="3246" spans="1:34" x14ac:dyDescent="0.25">
      <c r="A3246" s="51"/>
      <c r="B3246" s="6"/>
      <c r="C3246" s="6"/>
      <c r="D3246" s="6"/>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c r="AF3246" s="6"/>
      <c r="AG3246" s="6"/>
      <c r="AH3246" s="6"/>
    </row>
    <row r="3247" spans="1:34" x14ac:dyDescent="0.25">
      <c r="A3247" s="51"/>
      <c r="B3247" s="6"/>
      <c r="C3247" s="6"/>
      <c r="D3247" s="6"/>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c r="AF3247" s="6"/>
      <c r="AG3247" s="6"/>
      <c r="AH3247" s="6"/>
    </row>
    <row r="3248" spans="1:34" x14ac:dyDescent="0.25">
      <c r="A3248" s="51"/>
      <c r="B3248" s="6"/>
      <c r="C3248" s="6"/>
      <c r="D3248" s="6"/>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c r="AF3248" s="6"/>
      <c r="AG3248" s="6"/>
      <c r="AH3248" s="6"/>
    </row>
    <row r="3249" spans="1:34" x14ac:dyDescent="0.25">
      <c r="A3249" s="51"/>
      <c r="B3249" s="6"/>
      <c r="C3249" s="6"/>
      <c r="D3249" s="6"/>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c r="AF3249" s="6"/>
      <c r="AG3249" s="6"/>
      <c r="AH3249" s="6"/>
    </row>
    <row r="3250" spans="1:34" x14ac:dyDescent="0.25">
      <c r="A3250" s="51"/>
      <c r="B3250" s="6"/>
      <c r="C3250" s="6"/>
      <c r="D3250" s="6"/>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c r="AF3250" s="6"/>
      <c r="AG3250" s="6"/>
      <c r="AH3250" s="6"/>
    </row>
    <row r="3251" spans="1:34" x14ac:dyDescent="0.25">
      <c r="A3251" s="51"/>
      <c r="B3251" s="6"/>
      <c r="C3251" s="6"/>
      <c r="D3251" s="6"/>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c r="AF3251" s="6"/>
      <c r="AG3251" s="6"/>
      <c r="AH3251" s="6"/>
    </row>
    <row r="3252" spans="1:34" x14ac:dyDescent="0.25">
      <c r="A3252" s="51"/>
      <c r="B3252" s="6"/>
      <c r="C3252" s="6"/>
      <c r="D3252" s="6"/>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c r="AF3252" s="6"/>
      <c r="AG3252" s="6"/>
      <c r="AH3252" s="6"/>
    </row>
    <row r="3253" spans="1:34" x14ac:dyDescent="0.25">
      <c r="A3253" s="51"/>
      <c r="B3253" s="6"/>
      <c r="C3253" s="6"/>
      <c r="D3253" s="6"/>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c r="AF3253" s="6"/>
      <c r="AG3253" s="6"/>
      <c r="AH3253" s="6"/>
    </row>
    <row r="3254" spans="1:34" x14ac:dyDescent="0.25">
      <c r="A3254" s="51"/>
      <c r="B3254" s="6"/>
      <c r="C3254" s="6"/>
      <c r="D3254" s="6"/>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c r="AF3254" s="6"/>
      <c r="AG3254" s="6"/>
      <c r="AH3254" s="6"/>
    </row>
    <row r="3255" spans="1:34" x14ac:dyDescent="0.25">
      <c r="A3255" s="51"/>
      <c r="B3255" s="6"/>
      <c r="C3255" s="6"/>
      <c r="D3255" s="6"/>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c r="AF3255" s="6"/>
      <c r="AG3255" s="6"/>
      <c r="AH3255" s="6"/>
    </row>
    <row r="3256" spans="1:34" x14ac:dyDescent="0.25">
      <c r="A3256" s="51"/>
      <c r="B3256" s="6"/>
      <c r="C3256" s="6"/>
      <c r="D3256" s="6"/>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c r="AF3256" s="6"/>
      <c r="AG3256" s="6"/>
      <c r="AH3256" s="6"/>
    </row>
    <row r="3257" spans="1:34" x14ac:dyDescent="0.25">
      <c r="A3257" s="51"/>
      <c r="B3257" s="6"/>
      <c r="C3257" s="6"/>
      <c r="D3257" s="6"/>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c r="AF3257" s="6"/>
      <c r="AG3257" s="6"/>
      <c r="AH3257" s="6"/>
    </row>
    <row r="3258" spans="1:34" x14ac:dyDescent="0.25">
      <c r="A3258" s="51"/>
      <c r="B3258" s="6"/>
      <c r="C3258" s="6"/>
      <c r="D3258" s="6"/>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c r="AF3258" s="6"/>
      <c r="AG3258" s="6"/>
      <c r="AH3258" s="6"/>
    </row>
    <row r="3259" spans="1:34" x14ac:dyDescent="0.25">
      <c r="A3259" s="51"/>
      <c r="B3259" s="6"/>
      <c r="C3259" s="6"/>
      <c r="D3259" s="6"/>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c r="AF3259" s="6"/>
      <c r="AG3259" s="6"/>
      <c r="AH3259" s="6"/>
    </row>
    <row r="3260" spans="1:34" x14ac:dyDescent="0.25">
      <c r="A3260" s="51"/>
      <c r="B3260" s="6"/>
      <c r="C3260" s="6"/>
      <c r="D3260" s="6"/>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c r="AF3260" s="6"/>
      <c r="AG3260" s="6"/>
      <c r="AH3260" s="6"/>
    </row>
    <row r="3261" spans="1:34" x14ac:dyDescent="0.25">
      <c r="A3261" s="51"/>
      <c r="B3261" s="6"/>
      <c r="C3261" s="6"/>
      <c r="D3261" s="6"/>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c r="AF3261" s="6"/>
      <c r="AG3261" s="6"/>
      <c r="AH3261" s="6"/>
    </row>
    <row r="3262" spans="1:34" x14ac:dyDescent="0.25">
      <c r="A3262" s="51"/>
      <c r="B3262" s="6"/>
      <c r="C3262" s="6"/>
      <c r="D3262" s="6"/>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c r="AF3262" s="6"/>
      <c r="AG3262" s="6"/>
      <c r="AH3262" s="6"/>
    </row>
    <row r="3263" spans="1:34" x14ac:dyDescent="0.25">
      <c r="A3263" s="51"/>
      <c r="B3263" s="6"/>
      <c r="C3263" s="6"/>
      <c r="D3263" s="6"/>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c r="AF3263" s="6"/>
      <c r="AG3263" s="6"/>
      <c r="AH3263" s="6"/>
    </row>
    <row r="3264" spans="1:34" x14ac:dyDescent="0.25">
      <c r="A3264" s="51"/>
      <c r="B3264" s="6"/>
      <c r="C3264" s="6"/>
      <c r="D3264" s="6"/>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c r="AF3264" s="6"/>
      <c r="AG3264" s="6"/>
      <c r="AH3264" s="6"/>
    </row>
    <row r="3265" spans="1:34" x14ac:dyDescent="0.25">
      <c r="A3265" s="51"/>
      <c r="B3265" s="6"/>
      <c r="C3265" s="6"/>
      <c r="D3265" s="6"/>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c r="AF3265" s="6"/>
      <c r="AG3265" s="6"/>
      <c r="AH3265" s="6"/>
    </row>
    <row r="3266" spans="1:34" x14ac:dyDescent="0.25">
      <c r="A3266" s="51"/>
      <c r="B3266" s="6"/>
      <c r="C3266" s="6"/>
      <c r="D3266" s="6"/>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c r="AF3266" s="6"/>
      <c r="AG3266" s="6"/>
      <c r="AH3266" s="6"/>
    </row>
    <row r="3267" spans="1:34" x14ac:dyDescent="0.25">
      <c r="A3267" s="51"/>
      <c r="B3267" s="6"/>
      <c r="C3267" s="6"/>
      <c r="D3267" s="6"/>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c r="AF3267" s="6"/>
      <c r="AG3267" s="6"/>
      <c r="AH3267" s="6"/>
    </row>
    <row r="3268" spans="1:34" x14ac:dyDescent="0.25">
      <c r="A3268" s="51"/>
      <c r="B3268" s="6"/>
      <c r="C3268" s="6"/>
      <c r="D3268" s="6"/>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c r="AF3268" s="6"/>
      <c r="AG3268" s="6"/>
      <c r="AH3268" s="6"/>
    </row>
    <row r="3269" spans="1:34" x14ac:dyDescent="0.25">
      <c r="A3269" s="51"/>
      <c r="B3269" s="6"/>
      <c r="C3269" s="6"/>
      <c r="D3269" s="6"/>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c r="AF3269" s="6"/>
      <c r="AG3269" s="6"/>
      <c r="AH3269" s="6"/>
    </row>
    <row r="3270" spans="1:34" x14ac:dyDescent="0.25">
      <c r="A3270" s="51"/>
      <c r="B3270" s="6"/>
      <c r="C3270" s="6"/>
      <c r="D3270" s="6"/>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c r="AF3270" s="6"/>
      <c r="AG3270" s="6"/>
      <c r="AH3270" s="6"/>
    </row>
    <row r="3271" spans="1:34" x14ac:dyDescent="0.25">
      <c r="A3271" s="51"/>
      <c r="B3271" s="6"/>
      <c r="C3271" s="6"/>
      <c r="D3271" s="6"/>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c r="AF3271" s="6"/>
      <c r="AG3271" s="6"/>
      <c r="AH3271" s="6"/>
    </row>
    <row r="3272" spans="1:34" x14ac:dyDescent="0.25">
      <c r="A3272" s="51"/>
      <c r="B3272" s="6"/>
      <c r="C3272" s="6"/>
      <c r="D3272" s="6"/>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c r="AF3272" s="6"/>
      <c r="AG3272" s="6"/>
      <c r="AH3272" s="6"/>
    </row>
    <row r="3273" spans="1:34" x14ac:dyDescent="0.25">
      <c r="A3273" s="51"/>
      <c r="B3273" s="6"/>
      <c r="C3273" s="6"/>
      <c r="D3273" s="6"/>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c r="AF3273" s="6"/>
      <c r="AG3273" s="6"/>
      <c r="AH3273" s="6"/>
    </row>
    <row r="3274" spans="1:34" x14ac:dyDescent="0.25">
      <c r="A3274" s="51"/>
      <c r="B3274" s="6"/>
      <c r="C3274" s="6"/>
      <c r="D3274" s="6"/>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c r="AF3274" s="6"/>
      <c r="AG3274" s="6"/>
      <c r="AH3274" s="6"/>
    </row>
    <row r="3275" spans="1:34" x14ac:dyDescent="0.25">
      <c r="A3275" s="51"/>
      <c r="B3275" s="6"/>
      <c r="C3275" s="6"/>
      <c r="D3275" s="6"/>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c r="AF3275" s="6"/>
      <c r="AG3275" s="6"/>
      <c r="AH3275" s="6"/>
    </row>
    <row r="3276" spans="1:34" x14ac:dyDescent="0.25">
      <c r="A3276" s="51"/>
      <c r="B3276" s="6"/>
      <c r="C3276" s="6"/>
      <c r="D3276" s="6"/>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c r="AF3276" s="6"/>
      <c r="AG3276" s="6"/>
      <c r="AH3276" s="6"/>
    </row>
    <row r="3277" spans="1:34" x14ac:dyDescent="0.25">
      <c r="A3277" s="51"/>
      <c r="B3277" s="6"/>
      <c r="C3277" s="6"/>
      <c r="D3277" s="6"/>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c r="AF3277" s="6"/>
      <c r="AG3277" s="6"/>
      <c r="AH3277" s="6"/>
    </row>
    <row r="3278" spans="1:34" x14ac:dyDescent="0.25">
      <c r="A3278" s="51"/>
      <c r="B3278" s="6"/>
      <c r="C3278" s="6"/>
      <c r="D3278" s="6"/>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c r="AF3278" s="6"/>
      <c r="AG3278" s="6"/>
      <c r="AH3278" s="6"/>
    </row>
    <row r="3279" spans="1:34" x14ac:dyDescent="0.25">
      <c r="A3279" s="51"/>
      <c r="B3279" s="6"/>
      <c r="C3279" s="6"/>
      <c r="D3279" s="6"/>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c r="AF3279" s="6"/>
      <c r="AG3279" s="6"/>
      <c r="AH3279" s="6"/>
    </row>
    <row r="3280" spans="1:34" x14ac:dyDescent="0.25">
      <c r="A3280" s="51"/>
      <c r="B3280" s="6"/>
      <c r="C3280" s="6"/>
      <c r="D3280" s="6"/>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c r="AF3280" s="6"/>
      <c r="AG3280" s="6"/>
      <c r="AH3280" s="6"/>
    </row>
    <row r="3281" spans="1:34" x14ac:dyDescent="0.25">
      <c r="A3281" s="51"/>
      <c r="B3281" s="6"/>
      <c r="C3281" s="6"/>
      <c r="D3281" s="6"/>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c r="AF3281" s="6"/>
      <c r="AG3281" s="6"/>
      <c r="AH3281" s="6"/>
    </row>
    <row r="3282" spans="1:34" x14ac:dyDescent="0.25">
      <c r="A3282" s="51"/>
      <c r="B3282" s="6"/>
      <c r="C3282" s="6"/>
      <c r="D3282" s="6"/>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c r="AF3282" s="6"/>
      <c r="AG3282" s="6"/>
      <c r="AH3282" s="6"/>
    </row>
    <row r="3283" spans="1:34" x14ac:dyDescent="0.25">
      <c r="A3283" s="51"/>
      <c r="B3283" s="6"/>
      <c r="C3283" s="6"/>
      <c r="D3283" s="6"/>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c r="AF3283" s="6"/>
      <c r="AG3283" s="6"/>
      <c r="AH3283" s="6"/>
    </row>
    <row r="3284" spans="1:34" x14ac:dyDescent="0.25">
      <c r="A3284" s="51"/>
      <c r="B3284" s="6"/>
      <c r="C3284" s="6"/>
      <c r="D3284" s="6"/>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c r="AF3284" s="6"/>
      <c r="AG3284" s="6"/>
      <c r="AH3284" s="6"/>
    </row>
    <row r="3285" spans="1:34" x14ac:dyDescent="0.25">
      <c r="A3285" s="51"/>
      <c r="B3285" s="6"/>
      <c r="C3285" s="6"/>
      <c r="D3285" s="6"/>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c r="AF3285" s="6"/>
      <c r="AG3285" s="6"/>
      <c r="AH3285" s="6"/>
    </row>
    <row r="3286" spans="1:34" x14ac:dyDescent="0.25">
      <c r="A3286" s="51"/>
      <c r="B3286" s="6"/>
      <c r="C3286" s="6"/>
      <c r="D3286" s="6"/>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c r="AF3286" s="6"/>
      <c r="AG3286" s="6"/>
      <c r="AH3286" s="6"/>
    </row>
    <row r="3287" spans="1:34" x14ac:dyDescent="0.25">
      <c r="A3287" s="51"/>
      <c r="B3287" s="6"/>
      <c r="C3287" s="6"/>
      <c r="D3287" s="6"/>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c r="AF3287" s="6"/>
      <c r="AG3287" s="6"/>
      <c r="AH3287" s="6"/>
    </row>
    <row r="3288" spans="1:34" x14ac:dyDescent="0.25">
      <c r="A3288" s="51"/>
      <c r="B3288" s="6"/>
      <c r="C3288" s="6"/>
      <c r="D3288" s="6"/>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c r="AF3288" s="6"/>
      <c r="AG3288" s="6"/>
      <c r="AH3288" s="6"/>
    </row>
    <row r="3289" spans="1:34" x14ac:dyDescent="0.25">
      <c r="A3289" s="51"/>
      <c r="B3289" s="6"/>
      <c r="C3289" s="6"/>
      <c r="D3289" s="6"/>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c r="AF3289" s="6"/>
      <c r="AG3289" s="6"/>
      <c r="AH3289" s="6"/>
    </row>
    <row r="3290" spans="1:34" x14ac:dyDescent="0.25">
      <c r="A3290" s="51"/>
      <c r="B3290" s="6"/>
      <c r="C3290" s="6"/>
      <c r="D3290" s="6"/>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c r="AF3290" s="6"/>
      <c r="AG3290" s="6"/>
      <c r="AH3290" s="6"/>
    </row>
    <row r="3291" spans="1:34" x14ac:dyDescent="0.25">
      <c r="A3291" s="51"/>
      <c r="B3291" s="6"/>
      <c r="C3291" s="6"/>
      <c r="D3291" s="6"/>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c r="AF3291" s="6"/>
      <c r="AG3291" s="6"/>
      <c r="AH3291" s="6"/>
    </row>
    <row r="3292" spans="1:34" x14ac:dyDescent="0.25">
      <c r="A3292" s="51"/>
      <c r="B3292" s="6"/>
      <c r="C3292" s="6"/>
      <c r="D3292" s="6"/>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c r="AF3292" s="6"/>
      <c r="AG3292" s="6"/>
      <c r="AH3292" s="6"/>
    </row>
    <row r="3293" spans="1:34" x14ac:dyDescent="0.25">
      <c r="A3293" s="51"/>
      <c r="B3293" s="6"/>
      <c r="C3293" s="6"/>
      <c r="D3293" s="6"/>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c r="AF3293" s="6"/>
      <c r="AG3293" s="6"/>
      <c r="AH3293" s="6"/>
    </row>
    <row r="3294" spans="1:34" x14ac:dyDescent="0.25">
      <c r="A3294" s="51"/>
      <c r="B3294" s="6"/>
      <c r="C3294" s="6"/>
      <c r="D3294" s="6"/>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c r="AF3294" s="6"/>
      <c r="AG3294" s="6"/>
      <c r="AH3294" s="6"/>
    </row>
    <row r="3295" spans="1:34" x14ac:dyDescent="0.25">
      <c r="A3295" s="51"/>
      <c r="B3295" s="6"/>
      <c r="C3295" s="6"/>
      <c r="D3295" s="6"/>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c r="AF3295" s="6"/>
      <c r="AG3295" s="6"/>
      <c r="AH3295" s="6"/>
    </row>
    <row r="3296" spans="1:34" x14ac:dyDescent="0.25">
      <c r="A3296" s="51"/>
      <c r="B3296" s="6"/>
      <c r="C3296" s="6"/>
      <c r="D3296" s="6"/>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c r="AF3296" s="6"/>
      <c r="AG3296" s="6"/>
      <c r="AH3296" s="6"/>
    </row>
    <row r="3297" spans="1:34" x14ac:dyDescent="0.25">
      <c r="A3297" s="51"/>
      <c r="B3297" s="6"/>
      <c r="C3297" s="6"/>
      <c r="D3297" s="6"/>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c r="AF3297" s="6"/>
      <c r="AG3297" s="6"/>
      <c r="AH3297" s="6"/>
    </row>
    <row r="3298" spans="1:34" x14ac:dyDescent="0.25">
      <c r="A3298" s="51"/>
      <c r="B3298" s="6"/>
      <c r="C3298" s="6"/>
      <c r="D3298" s="6"/>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c r="AF3298" s="6"/>
      <c r="AG3298" s="6"/>
      <c r="AH3298" s="6"/>
    </row>
    <row r="3299" spans="1:34" x14ac:dyDescent="0.25">
      <c r="A3299" s="51"/>
      <c r="B3299" s="6"/>
      <c r="C3299" s="6"/>
      <c r="D3299" s="6"/>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c r="AF3299" s="6"/>
      <c r="AG3299" s="6"/>
      <c r="AH3299" s="6"/>
    </row>
    <row r="3300" spans="1:34" x14ac:dyDescent="0.25">
      <c r="A3300" s="51"/>
      <c r="B3300" s="6"/>
      <c r="C3300" s="6"/>
      <c r="D3300" s="6"/>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c r="AF3300" s="6"/>
      <c r="AG3300" s="6"/>
      <c r="AH3300" s="6"/>
    </row>
    <row r="3301" spans="1:34" x14ac:dyDescent="0.25">
      <c r="A3301" s="51"/>
      <c r="B3301" s="6"/>
      <c r="C3301" s="6"/>
      <c r="D3301" s="6"/>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c r="AF3301" s="6"/>
      <c r="AG3301" s="6"/>
      <c r="AH3301" s="6"/>
    </row>
    <row r="3302" spans="1:34" x14ac:dyDescent="0.25">
      <c r="A3302" s="51"/>
      <c r="B3302" s="6"/>
      <c r="C3302" s="6"/>
      <c r="D3302" s="6"/>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c r="AF3302" s="6"/>
      <c r="AG3302" s="6"/>
      <c r="AH3302" s="6"/>
    </row>
    <row r="3303" spans="1:34" x14ac:dyDescent="0.25">
      <c r="A3303" s="51"/>
      <c r="B3303" s="6"/>
      <c r="C3303" s="6"/>
      <c r="D3303" s="6"/>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c r="AF3303" s="6"/>
      <c r="AG3303" s="6"/>
      <c r="AH3303" s="6"/>
    </row>
    <row r="3304" spans="1:34" x14ac:dyDescent="0.25">
      <c r="A3304" s="51"/>
      <c r="B3304" s="6"/>
      <c r="C3304" s="6"/>
      <c r="D3304" s="6"/>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c r="AF3304" s="6"/>
      <c r="AG3304" s="6"/>
      <c r="AH3304" s="6"/>
    </row>
    <row r="3305" spans="1:34" x14ac:dyDescent="0.25">
      <c r="A3305" s="51"/>
      <c r="B3305" s="6"/>
      <c r="C3305" s="6"/>
      <c r="D3305" s="6"/>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c r="AF3305" s="6"/>
      <c r="AG3305" s="6"/>
      <c r="AH3305" s="6"/>
    </row>
    <row r="3306" spans="1:34" x14ac:dyDescent="0.25">
      <c r="A3306" s="51"/>
      <c r="B3306" s="6"/>
      <c r="C3306" s="6"/>
      <c r="D3306" s="6"/>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c r="AF3306" s="6"/>
      <c r="AG3306" s="6"/>
      <c r="AH3306" s="6"/>
    </row>
    <row r="3307" spans="1:34" x14ac:dyDescent="0.25">
      <c r="A3307" s="51"/>
      <c r="B3307" s="6"/>
      <c r="C3307" s="6"/>
      <c r="D3307" s="6"/>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c r="AF3307" s="6"/>
      <c r="AG3307" s="6"/>
      <c r="AH3307" s="6"/>
    </row>
    <row r="3308" spans="1:34" x14ac:dyDescent="0.25">
      <c r="A3308" s="51"/>
      <c r="B3308" s="6"/>
      <c r="C3308" s="6"/>
      <c r="D3308" s="6"/>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c r="AF3308" s="6"/>
      <c r="AG3308" s="6"/>
      <c r="AH3308" s="6"/>
    </row>
    <row r="3309" spans="1:34" x14ac:dyDescent="0.25">
      <c r="A3309" s="51"/>
      <c r="B3309" s="6"/>
      <c r="C3309" s="6"/>
      <c r="D3309" s="6"/>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c r="AF3309" s="6"/>
      <c r="AG3309" s="6"/>
      <c r="AH3309" s="6"/>
    </row>
    <row r="3310" spans="1:34" x14ac:dyDescent="0.25">
      <c r="A3310" s="51"/>
      <c r="B3310" s="6"/>
      <c r="C3310" s="6"/>
      <c r="D3310" s="6"/>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c r="AF3310" s="6"/>
      <c r="AG3310" s="6"/>
      <c r="AH3310" s="6"/>
    </row>
    <row r="3311" spans="1:34" x14ac:dyDescent="0.25">
      <c r="A3311" s="51"/>
      <c r="B3311" s="6"/>
      <c r="C3311" s="6"/>
      <c r="D3311" s="6"/>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c r="AF3311" s="6"/>
      <c r="AG3311" s="6"/>
      <c r="AH3311" s="6"/>
    </row>
    <row r="3312" spans="1:34" x14ac:dyDescent="0.25">
      <c r="A3312" s="51"/>
      <c r="B3312" s="6"/>
      <c r="C3312" s="6"/>
      <c r="D3312" s="6"/>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c r="AF3312" s="6"/>
      <c r="AG3312" s="6"/>
      <c r="AH3312" s="6"/>
    </row>
    <row r="3313" spans="1:34" x14ac:dyDescent="0.25">
      <c r="A3313" s="51"/>
      <c r="B3313" s="6"/>
      <c r="C3313" s="6"/>
      <c r="D3313" s="6"/>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c r="AF3313" s="6"/>
      <c r="AG3313" s="6"/>
      <c r="AH3313" s="6"/>
    </row>
    <row r="3314" spans="1:34" x14ac:dyDescent="0.25">
      <c r="A3314" s="51"/>
      <c r="B3314" s="6"/>
      <c r="C3314" s="6"/>
      <c r="D3314" s="6"/>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c r="AF3314" s="6"/>
      <c r="AG3314" s="6"/>
      <c r="AH3314" s="6"/>
    </row>
    <row r="3315" spans="1:34" x14ac:dyDescent="0.25">
      <c r="A3315" s="51"/>
      <c r="B3315" s="6"/>
      <c r="C3315" s="6"/>
      <c r="D3315" s="6"/>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c r="AF3315" s="6"/>
      <c r="AG3315" s="6"/>
      <c r="AH3315" s="6"/>
    </row>
    <row r="3316" spans="1:34" x14ac:dyDescent="0.25">
      <c r="A3316" s="51"/>
      <c r="B3316" s="6"/>
      <c r="C3316" s="6"/>
      <c r="D3316" s="6"/>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c r="AF3316" s="6"/>
      <c r="AG3316" s="6"/>
      <c r="AH3316" s="6"/>
    </row>
    <row r="3317" spans="1:34" x14ac:dyDescent="0.25">
      <c r="A3317" s="51"/>
      <c r="B3317" s="6"/>
      <c r="C3317" s="6"/>
      <c r="D3317" s="6"/>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c r="AF3317" s="6"/>
      <c r="AG3317" s="6"/>
      <c r="AH3317" s="6"/>
    </row>
    <row r="3318" spans="1:34" x14ac:dyDescent="0.25">
      <c r="A3318" s="51"/>
      <c r="B3318" s="6"/>
      <c r="C3318" s="6"/>
      <c r="D3318" s="6"/>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c r="AF3318" s="6"/>
      <c r="AG3318" s="6"/>
      <c r="AH3318" s="6"/>
    </row>
    <row r="3319" spans="1:34" x14ac:dyDescent="0.25">
      <c r="A3319" s="51"/>
      <c r="B3319" s="6"/>
      <c r="C3319" s="6"/>
      <c r="D3319" s="6"/>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c r="AF3319" s="6"/>
      <c r="AG3319" s="6"/>
      <c r="AH3319" s="6"/>
    </row>
    <row r="3320" spans="1:34" x14ac:dyDescent="0.25">
      <c r="A3320" s="51"/>
      <c r="B3320" s="6"/>
      <c r="C3320" s="6"/>
      <c r="D3320" s="6"/>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c r="AF3320" s="6"/>
      <c r="AG3320" s="6"/>
      <c r="AH3320" s="6"/>
    </row>
    <row r="3321" spans="1:34" x14ac:dyDescent="0.25">
      <c r="A3321" s="51"/>
      <c r="B3321" s="6"/>
      <c r="C3321" s="6"/>
      <c r="D3321" s="6"/>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c r="AF3321" s="6"/>
      <c r="AG3321" s="6"/>
      <c r="AH3321" s="6"/>
    </row>
    <row r="3322" spans="1:34" x14ac:dyDescent="0.25">
      <c r="A3322" s="51"/>
      <c r="B3322" s="6"/>
      <c r="C3322" s="6"/>
      <c r="D3322" s="6"/>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c r="AF3322" s="6"/>
      <c r="AG3322" s="6"/>
      <c r="AH3322" s="6"/>
    </row>
    <row r="3323" spans="1:34" x14ac:dyDescent="0.25">
      <c r="A3323" s="51"/>
      <c r="B3323" s="6"/>
      <c r="C3323" s="6"/>
      <c r="D3323" s="6"/>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c r="AF3323" s="6"/>
      <c r="AG3323" s="6"/>
      <c r="AH3323" s="6"/>
    </row>
    <row r="3324" spans="1:34" x14ac:dyDescent="0.25">
      <c r="A3324" s="51"/>
      <c r="B3324" s="6"/>
      <c r="C3324" s="6"/>
      <c r="D3324" s="6"/>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c r="AF3324" s="6"/>
      <c r="AG3324" s="6"/>
      <c r="AH3324" s="6"/>
    </row>
    <row r="3325" spans="1:34" x14ac:dyDescent="0.25">
      <c r="A3325" s="51"/>
      <c r="B3325" s="6"/>
      <c r="C3325" s="6"/>
      <c r="D3325" s="6"/>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c r="AF3325" s="6"/>
      <c r="AG3325" s="6"/>
      <c r="AH3325" s="6"/>
    </row>
    <row r="3326" spans="1:34" x14ac:dyDescent="0.25">
      <c r="A3326" s="51"/>
      <c r="B3326" s="6"/>
      <c r="C3326" s="6"/>
      <c r="D3326" s="6"/>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c r="AF3326" s="6"/>
      <c r="AG3326" s="6"/>
      <c r="AH3326" s="6"/>
    </row>
    <row r="3327" spans="1:34" x14ac:dyDescent="0.25">
      <c r="A3327" s="51"/>
      <c r="B3327" s="6"/>
      <c r="C3327" s="6"/>
      <c r="D3327" s="6"/>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c r="AF3327" s="6"/>
      <c r="AG3327" s="6"/>
      <c r="AH3327" s="6"/>
    </row>
    <row r="3328" spans="1:34" x14ac:dyDescent="0.25">
      <c r="A3328" s="51"/>
      <c r="B3328" s="6"/>
      <c r="C3328" s="6"/>
      <c r="D3328" s="6"/>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c r="AF3328" s="6"/>
      <c r="AG3328" s="6"/>
      <c r="AH3328" s="6"/>
    </row>
    <row r="3329" spans="1:34" x14ac:dyDescent="0.25">
      <c r="A3329" s="51"/>
      <c r="B3329" s="6"/>
      <c r="C3329" s="6"/>
      <c r="D3329" s="6"/>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c r="AF3329" s="6"/>
      <c r="AG3329" s="6"/>
      <c r="AH3329" s="6"/>
    </row>
    <row r="3330" spans="1:34" x14ac:dyDescent="0.25">
      <c r="A3330" s="51"/>
      <c r="B3330" s="6"/>
      <c r="C3330" s="6"/>
      <c r="D3330" s="6"/>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c r="AF3330" s="6"/>
      <c r="AG3330" s="6"/>
      <c r="AH3330" s="6"/>
    </row>
    <row r="3331" spans="1:34" x14ac:dyDescent="0.25">
      <c r="A3331" s="51"/>
      <c r="B3331" s="6"/>
      <c r="C3331" s="6"/>
      <c r="D3331" s="6"/>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c r="AF3331" s="6"/>
      <c r="AG3331" s="6"/>
      <c r="AH3331" s="6"/>
    </row>
    <row r="3332" spans="1:34" x14ac:dyDescent="0.25">
      <c r="A3332" s="51"/>
      <c r="B3332" s="6"/>
      <c r="C3332" s="6"/>
      <c r="D3332" s="6"/>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c r="AF3332" s="6"/>
      <c r="AG3332" s="6"/>
      <c r="AH3332" s="6"/>
    </row>
    <row r="3333" spans="1:34" x14ac:dyDescent="0.25">
      <c r="A3333" s="51"/>
      <c r="B3333" s="6"/>
      <c r="C3333" s="6"/>
      <c r="D3333" s="6"/>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c r="AF3333" s="6"/>
      <c r="AG3333" s="6"/>
      <c r="AH3333" s="6"/>
    </row>
    <row r="3334" spans="1:34" x14ac:dyDescent="0.25">
      <c r="A3334" s="51"/>
      <c r="B3334" s="6"/>
      <c r="C3334" s="6"/>
      <c r="D3334" s="6"/>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c r="AF3334" s="6"/>
      <c r="AG3334" s="6"/>
      <c r="AH3334" s="6"/>
    </row>
    <row r="3335" spans="1:34" x14ac:dyDescent="0.25">
      <c r="A3335" s="51"/>
      <c r="B3335" s="6"/>
      <c r="C3335" s="6"/>
      <c r="D3335" s="6"/>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c r="AF3335" s="6"/>
      <c r="AG3335" s="6"/>
      <c r="AH3335" s="6"/>
    </row>
    <row r="3336" spans="1:34" x14ac:dyDescent="0.25">
      <c r="A3336" s="51"/>
      <c r="B3336" s="6"/>
      <c r="C3336" s="6"/>
      <c r="D3336" s="6"/>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c r="AF3336" s="6"/>
      <c r="AG3336" s="6"/>
      <c r="AH3336" s="6"/>
    </row>
    <row r="3337" spans="1:34" x14ac:dyDescent="0.25">
      <c r="A3337" s="51"/>
      <c r="B3337" s="6"/>
      <c r="C3337" s="6"/>
      <c r="D3337" s="6"/>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c r="AF3337" s="6"/>
      <c r="AG3337" s="6"/>
      <c r="AH3337" s="6"/>
    </row>
    <row r="3338" spans="1:34" x14ac:dyDescent="0.25">
      <c r="A3338" s="51"/>
      <c r="B3338" s="6"/>
      <c r="C3338" s="6"/>
      <c r="D3338" s="6"/>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c r="AF3338" s="6"/>
      <c r="AG3338" s="6"/>
      <c r="AH3338" s="6"/>
    </row>
    <row r="3339" spans="1:34" x14ac:dyDescent="0.25">
      <c r="A3339" s="51"/>
      <c r="B3339" s="6"/>
      <c r="C3339" s="6"/>
      <c r="D3339" s="6"/>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c r="AF3339" s="6"/>
      <c r="AG3339" s="6"/>
      <c r="AH3339" s="6"/>
    </row>
    <row r="3340" spans="1:34" x14ac:dyDescent="0.25">
      <c r="A3340" s="51"/>
      <c r="B3340" s="6"/>
      <c r="C3340" s="6"/>
      <c r="D3340" s="6"/>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c r="AF3340" s="6"/>
      <c r="AG3340" s="6"/>
      <c r="AH3340" s="6"/>
    </row>
    <row r="3341" spans="1:34" x14ac:dyDescent="0.25">
      <c r="A3341" s="51"/>
      <c r="B3341" s="6"/>
      <c r="C3341" s="6"/>
      <c r="D3341" s="6"/>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c r="AF3341" s="6"/>
      <c r="AG3341" s="6"/>
      <c r="AH3341" s="6"/>
    </row>
    <row r="3342" spans="1:34" x14ac:dyDescent="0.25">
      <c r="A3342" s="51"/>
      <c r="B3342" s="6"/>
      <c r="C3342" s="6"/>
      <c r="D3342" s="6"/>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c r="AF3342" s="6"/>
      <c r="AG3342" s="6"/>
      <c r="AH3342" s="6"/>
    </row>
    <row r="3343" spans="1:34" x14ac:dyDescent="0.25">
      <c r="A3343" s="51"/>
      <c r="B3343" s="6"/>
      <c r="C3343" s="6"/>
      <c r="D3343" s="6"/>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c r="AF3343" s="6"/>
      <c r="AG3343" s="6"/>
      <c r="AH3343" s="6"/>
    </row>
    <row r="3344" spans="1:34" x14ac:dyDescent="0.25">
      <c r="A3344" s="51"/>
      <c r="B3344" s="6"/>
      <c r="C3344" s="6"/>
      <c r="D3344" s="6"/>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c r="AF3344" s="6"/>
      <c r="AG3344" s="6"/>
      <c r="AH3344" s="6"/>
    </row>
    <row r="3345" spans="1:34" x14ac:dyDescent="0.25">
      <c r="A3345" s="51"/>
      <c r="B3345" s="6"/>
      <c r="C3345" s="6"/>
      <c r="D3345" s="6"/>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c r="AF3345" s="6"/>
      <c r="AG3345" s="6"/>
      <c r="AH3345" s="6"/>
    </row>
    <row r="3346" spans="1:34" x14ac:dyDescent="0.25">
      <c r="A3346" s="51"/>
      <c r="B3346" s="6"/>
      <c r="C3346" s="6"/>
      <c r="D3346" s="6"/>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c r="AF3346" s="6"/>
      <c r="AG3346" s="6"/>
      <c r="AH3346" s="6"/>
    </row>
    <row r="3347" spans="1:34" x14ac:dyDescent="0.25">
      <c r="A3347" s="51"/>
      <c r="B3347" s="6"/>
      <c r="C3347" s="6"/>
      <c r="D3347" s="6"/>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c r="AF3347" s="6"/>
      <c r="AG3347" s="6"/>
      <c r="AH3347" s="6"/>
    </row>
    <row r="3348" spans="1:34" x14ac:dyDescent="0.25">
      <c r="A3348" s="51"/>
      <c r="B3348" s="6"/>
      <c r="C3348" s="6"/>
      <c r="D3348" s="6"/>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c r="AF3348" s="6"/>
      <c r="AG3348" s="6"/>
      <c r="AH3348" s="6"/>
    </row>
    <row r="3349" spans="1:34" x14ac:dyDescent="0.25">
      <c r="A3349" s="51"/>
      <c r="B3349" s="6"/>
      <c r="C3349" s="6"/>
      <c r="D3349" s="6"/>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c r="AF3349" s="6"/>
      <c r="AG3349" s="6"/>
      <c r="AH3349" s="6"/>
    </row>
    <row r="3350" spans="1:34" x14ac:dyDescent="0.25">
      <c r="A3350" s="51"/>
      <c r="B3350" s="6"/>
      <c r="C3350" s="6"/>
      <c r="D3350" s="6"/>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c r="AF3350" s="6"/>
      <c r="AG3350" s="6"/>
      <c r="AH3350" s="6"/>
    </row>
    <row r="3351" spans="1:34" x14ac:dyDescent="0.25">
      <c r="A3351" s="51"/>
      <c r="B3351" s="6"/>
      <c r="C3351" s="6"/>
      <c r="D3351" s="6"/>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c r="AF3351" s="6"/>
      <c r="AG3351" s="6"/>
      <c r="AH3351" s="6"/>
    </row>
    <row r="3352" spans="1:34" x14ac:dyDescent="0.25">
      <c r="A3352" s="51"/>
      <c r="B3352" s="6"/>
      <c r="C3352" s="6"/>
      <c r="D3352" s="6"/>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c r="AF3352" s="6"/>
      <c r="AG3352" s="6"/>
      <c r="AH3352" s="6"/>
    </row>
    <row r="3353" spans="1:34" x14ac:dyDescent="0.25">
      <c r="A3353" s="51"/>
      <c r="B3353" s="6"/>
      <c r="C3353" s="6"/>
      <c r="D3353" s="6"/>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c r="AF3353" s="6"/>
      <c r="AG3353" s="6"/>
      <c r="AH3353" s="6"/>
    </row>
    <row r="3354" spans="1:34" x14ac:dyDescent="0.25">
      <c r="A3354" s="51"/>
      <c r="B3354" s="6"/>
      <c r="C3354" s="6"/>
      <c r="D3354" s="6"/>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c r="AF3354" s="6"/>
      <c r="AG3354" s="6"/>
      <c r="AH3354" s="6"/>
    </row>
    <row r="3355" spans="1:34" x14ac:dyDescent="0.25">
      <c r="A3355" s="51"/>
      <c r="B3355" s="6"/>
      <c r="C3355" s="6"/>
      <c r="D3355" s="6"/>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c r="AF3355" s="6"/>
      <c r="AG3355" s="6"/>
      <c r="AH3355" s="6"/>
    </row>
    <row r="3356" spans="1:34" x14ac:dyDescent="0.25">
      <c r="A3356" s="51"/>
      <c r="B3356" s="6"/>
      <c r="C3356" s="6"/>
      <c r="D3356" s="6"/>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c r="AF3356" s="6"/>
      <c r="AG3356" s="6"/>
      <c r="AH3356" s="6"/>
    </row>
    <row r="3357" spans="1:34" x14ac:dyDescent="0.25">
      <c r="A3357" s="51"/>
      <c r="B3357" s="6"/>
      <c r="C3357" s="6"/>
      <c r="D3357" s="6"/>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c r="AF3357" s="6"/>
      <c r="AG3357" s="6"/>
      <c r="AH3357" s="6"/>
    </row>
    <row r="3358" spans="1:34" x14ac:dyDescent="0.25">
      <c r="A3358" s="51"/>
      <c r="B3358" s="6"/>
      <c r="C3358" s="6"/>
      <c r="D3358" s="6"/>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c r="AF3358" s="6"/>
      <c r="AG3358" s="6"/>
      <c r="AH3358" s="6"/>
    </row>
    <row r="3359" spans="1:34" x14ac:dyDescent="0.25">
      <c r="A3359" s="51"/>
      <c r="B3359" s="6"/>
      <c r="C3359" s="6"/>
      <c r="D3359" s="6"/>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c r="AF3359" s="6"/>
      <c r="AG3359" s="6"/>
      <c r="AH3359" s="6"/>
    </row>
    <row r="3360" spans="1:34" x14ac:dyDescent="0.25">
      <c r="A3360" s="51"/>
      <c r="B3360" s="6"/>
      <c r="C3360" s="6"/>
      <c r="D3360" s="6"/>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c r="AF3360" s="6"/>
      <c r="AG3360" s="6"/>
      <c r="AH3360" s="6"/>
    </row>
    <row r="3361" spans="1:34" x14ac:dyDescent="0.25">
      <c r="A3361" s="51"/>
      <c r="B3361" s="6"/>
      <c r="C3361" s="6"/>
      <c r="D3361" s="6"/>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c r="AF3361" s="6"/>
      <c r="AG3361" s="6"/>
      <c r="AH3361" s="6"/>
    </row>
    <row r="3362" spans="1:34" x14ac:dyDescent="0.25">
      <c r="A3362" s="51"/>
      <c r="B3362" s="6"/>
      <c r="C3362" s="6"/>
      <c r="D3362" s="6"/>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c r="AF3362" s="6"/>
      <c r="AG3362" s="6"/>
      <c r="AH3362" s="6"/>
    </row>
    <row r="3363" spans="1:34" x14ac:dyDescent="0.25">
      <c r="A3363" s="51"/>
      <c r="B3363" s="6"/>
      <c r="C3363" s="6"/>
      <c r="D3363" s="6"/>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c r="AF3363" s="6"/>
      <c r="AG3363" s="6"/>
      <c r="AH3363" s="6"/>
    </row>
    <row r="3364" spans="1:34" x14ac:dyDescent="0.25">
      <c r="A3364" s="51"/>
      <c r="B3364" s="6"/>
      <c r="C3364" s="6"/>
      <c r="D3364" s="6"/>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c r="AF3364" s="6"/>
      <c r="AG3364" s="6"/>
      <c r="AH3364" s="6"/>
    </row>
    <row r="3365" spans="1:34" x14ac:dyDescent="0.25">
      <c r="A3365" s="51"/>
      <c r="B3365" s="6"/>
      <c r="C3365" s="6"/>
      <c r="D3365" s="6"/>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c r="AF3365" s="6"/>
      <c r="AG3365" s="6"/>
      <c r="AH3365" s="6"/>
    </row>
    <row r="3366" spans="1:34" x14ac:dyDescent="0.25">
      <c r="A3366" s="51"/>
      <c r="B3366" s="6"/>
      <c r="C3366" s="6"/>
      <c r="D3366" s="6"/>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c r="AF3366" s="6"/>
      <c r="AG3366" s="6"/>
      <c r="AH3366" s="6"/>
    </row>
    <row r="3367" spans="1:34" x14ac:dyDescent="0.25">
      <c r="A3367" s="51"/>
      <c r="B3367" s="6"/>
      <c r="C3367" s="6"/>
      <c r="D3367" s="6"/>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c r="AF3367" s="6"/>
      <c r="AG3367" s="6"/>
      <c r="AH3367" s="6"/>
    </row>
    <row r="3368" spans="1:34" x14ac:dyDescent="0.25">
      <c r="A3368" s="51"/>
      <c r="B3368" s="6"/>
      <c r="C3368" s="6"/>
      <c r="D3368" s="6"/>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c r="AF3368" s="6"/>
      <c r="AG3368" s="6"/>
      <c r="AH3368" s="6"/>
    </row>
    <row r="3369" spans="1:34" x14ac:dyDescent="0.25">
      <c r="A3369" s="51"/>
      <c r="B3369" s="6"/>
      <c r="C3369" s="6"/>
      <c r="D3369" s="6"/>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c r="AF3369" s="6"/>
      <c r="AG3369" s="6"/>
      <c r="AH3369" s="6"/>
    </row>
    <row r="3370" spans="1:34" x14ac:dyDescent="0.25">
      <c r="A3370" s="51"/>
      <c r="B3370" s="6"/>
      <c r="C3370" s="6"/>
      <c r="D3370" s="6"/>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c r="AF3370" s="6"/>
      <c r="AG3370" s="6"/>
      <c r="AH3370" s="6"/>
    </row>
    <row r="3371" spans="1:34" x14ac:dyDescent="0.25">
      <c r="A3371" s="51"/>
      <c r="B3371" s="6"/>
      <c r="C3371" s="6"/>
      <c r="D3371" s="6"/>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c r="AF3371" s="6"/>
      <c r="AG3371" s="6"/>
      <c r="AH3371" s="6"/>
    </row>
    <row r="3372" spans="1:34" x14ac:dyDescent="0.25">
      <c r="A3372" s="51"/>
      <c r="B3372" s="6"/>
      <c r="C3372" s="6"/>
      <c r="D3372" s="6"/>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c r="AF3372" s="6"/>
      <c r="AG3372" s="6"/>
      <c r="AH3372" s="6"/>
    </row>
    <row r="3373" spans="1:34" x14ac:dyDescent="0.25">
      <c r="A3373" s="51"/>
      <c r="B3373" s="6"/>
      <c r="C3373" s="6"/>
      <c r="D3373" s="6"/>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c r="AF3373" s="6"/>
      <c r="AG3373" s="6"/>
      <c r="AH3373" s="6"/>
    </row>
    <row r="3374" spans="1:34" x14ac:dyDescent="0.25">
      <c r="A3374" s="51"/>
      <c r="B3374" s="6"/>
      <c r="C3374" s="6"/>
      <c r="D3374" s="6"/>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row>
    <row r="3375" spans="1:34" x14ac:dyDescent="0.25">
      <c r="A3375" s="51"/>
      <c r="B3375" s="6"/>
      <c r="C3375" s="6"/>
      <c r="D3375" s="6"/>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c r="AF3375" s="6"/>
      <c r="AG3375" s="6"/>
      <c r="AH3375" s="6"/>
    </row>
    <row r="3376" spans="1:34" x14ac:dyDescent="0.25">
      <c r="A3376" s="51"/>
      <c r="B3376" s="6"/>
      <c r="C3376" s="6"/>
      <c r="D3376" s="6"/>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c r="AF3376" s="6"/>
      <c r="AG3376" s="6"/>
      <c r="AH3376" s="6"/>
    </row>
    <row r="3377" spans="1:34" x14ac:dyDescent="0.25">
      <c r="A3377" s="51"/>
      <c r="B3377" s="6"/>
      <c r="C3377" s="6"/>
      <c r="D3377" s="6"/>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c r="AF3377" s="6"/>
      <c r="AG3377" s="6"/>
      <c r="AH3377" s="6"/>
    </row>
    <row r="3378" spans="1:34" x14ac:dyDescent="0.25">
      <c r="A3378" s="51"/>
      <c r="B3378" s="6"/>
      <c r="C3378" s="6"/>
      <c r="D3378" s="6"/>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c r="AF3378" s="6"/>
      <c r="AG3378" s="6"/>
      <c r="AH3378" s="6"/>
    </row>
    <row r="3379" spans="1:34" x14ac:dyDescent="0.25">
      <c r="A3379" s="51"/>
      <c r="B3379" s="6"/>
      <c r="C3379" s="6"/>
      <c r="D3379" s="6"/>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c r="AF3379" s="6"/>
      <c r="AG3379" s="6"/>
      <c r="AH3379" s="6"/>
    </row>
    <row r="3380" spans="1:34" x14ac:dyDescent="0.25">
      <c r="A3380" s="51"/>
      <c r="B3380" s="6"/>
      <c r="C3380" s="6"/>
      <c r="D3380" s="6"/>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c r="AF3380" s="6"/>
      <c r="AG3380" s="6"/>
      <c r="AH3380" s="6"/>
    </row>
    <row r="3381" spans="1:34" x14ac:dyDescent="0.25">
      <c r="A3381" s="51"/>
      <c r="B3381" s="6"/>
      <c r="C3381" s="6"/>
      <c r="D3381" s="6"/>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c r="AF3381" s="6"/>
      <c r="AG3381" s="6"/>
      <c r="AH3381" s="6"/>
    </row>
    <row r="3382" spans="1:34" x14ac:dyDescent="0.25">
      <c r="A3382" s="51"/>
      <c r="B3382" s="6"/>
      <c r="C3382" s="6"/>
      <c r="D3382" s="6"/>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c r="AF3382" s="6"/>
      <c r="AG3382" s="6"/>
      <c r="AH3382" s="6"/>
    </row>
    <row r="3383" spans="1:34" x14ac:dyDescent="0.25">
      <c r="A3383" s="51"/>
      <c r="B3383" s="6"/>
      <c r="C3383" s="6"/>
      <c r="D3383" s="6"/>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c r="AF3383" s="6"/>
      <c r="AG3383" s="6"/>
      <c r="AH3383" s="6"/>
    </row>
    <row r="3384" spans="1:34" x14ac:dyDescent="0.25">
      <c r="A3384" s="51"/>
      <c r="B3384" s="6"/>
      <c r="C3384" s="6"/>
      <c r="D3384" s="6"/>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c r="AF3384" s="6"/>
      <c r="AG3384" s="6"/>
      <c r="AH3384" s="6"/>
    </row>
    <row r="3385" spans="1:34" x14ac:dyDescent="0.25">
      <c r="A3385" s="51"/>
      <c r="B3385" s="6"/>
      <c r="C3385" s="6"/>
      <c r="D3385" s="6"/>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c r="AF3385" s="6"/>
      <c r="AG3385" s="6"/>
      <c r="AH3385" s="6"/>
    </row>
    <row r="3386" spans="1:34" x14ac:dyDescent="0.25">
      <c r="A3386" s="51"/>
      <c r="B3386" s="6"/>
      <c r="C3386" s="6"/>
      <c r="D3386" s="6"/>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c r="AF3386" s="6"/>
      <c r="AG3386" s="6"/>
      <c r="AH3386" s="6"/>
    </row>
    <row r="3387" spans="1:34" x14ac:dyDescent="0.25">
      <c r="A3387" s="51"/>
      <c r="B3387" s="6"/>
      <c r="C3387" s="6"/>
      <c r="D3387" s="6"/>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c r="AF3387" s="6"/>
      <c r="AG3387" s="6"/>
      <c r="AH3387" s="6"/>
    </row>
    <row r="3388" spans="1:34" x14ac:dyDescent="0.25">
      <c r="A3388" s="51"/>
      <c r="B3388" s="6"/>
      <c r="C3388" s="6"/>
      <c r="D3388" s="6"/>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c r="AF3388" s="6"/>
      <c r="AG3388" s="6"/>
      <c r="AH3388" s="6"/>
    </row>
    <row r="3389" spans="1:34" x14ac:dyDescent="0.25">
      <c r="A3389" s="51"/>
      <c r="B3389" s="6"/>
      <c r="C3389" s="6"/>
      <c r="D3389" s="6"/>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c r="AF3389" s="6"/>
      <c r="AG3389" s="6"/>
      <c r="AH3389" s="6"/>
    </row>
    <row r="3390" spans="1:34" x14ac:dyDescent="0.25">
      <c r="A3390" s="51"/>
      <c r="B3390" s="6"/>
      <c r="C3390" s="6"/>
      <c r="D3390" s="6"/>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c r="AF3390" s="6"/>
      <c r="AG3390" s="6"/>
      <c r="AH3390" s="6"/>
    </row>
    <row r="3391" spans="1:34" x14ac:dyDescent="0.25">
      <c r="A3391" s="51"/>
      <c r="B3391" s="6"/>
      <c r="C3391" s="6"/>
      <c r="D3391" s="6"/>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c r="AF3391" s="6"/>
      <c r="AG3391" s="6"/>
      <c r="AH3391" s="6"/>
    </row>
    <row r="3392" spans="1:34" x14ac:dyDescent="0.25">
      <c r="A3392" s="51"/>
      <c r="B3392" s="6"/>
      <c r="C3392" s="6"/>
      <c r="D3392" s="6"/>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c r="AF3392" s="6"/>
      <c r="AG3392" s="6"/>
      <c r="AH3392" s="6"/>
    </row>
    <row r="3393" spans="1:34" x14ac:dyDescent="0.25">
      <c r="A3393" s="51"/>
      <c r="B3393" s="6"/>
      <c r="C3393" s="6"/>
      <c r="D3393" s="6"/>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c r="AF3393" s="6"/>
      <c r="AG3393" s="6"/>
      <c r="AH3393" s="6"/>
    </row>
    <row r="3394" spans="1:34" x14ac:dyDescent="0.25">
      <c r="A3394" s="51"/>
      <c r="B3394" s="6"/>
      <c r="C3394" s="6"/>
      <c r="D3394" s="6"/>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c r="AF3394" s="6"/>
      <c r="AG3394" s="6"/>
      <c r="AH3394" s="6"/>
    </row>
    <row r="3395" spans="1:34" x14ac:dyDescent="0.25">
      <c r="A3395" s="51"/>
      <c r="B3395" s="6"/>
      <c r="C3395" s="6"/>
      <c r="D3395" s="6"/>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c r="AF3395" s="6"/>
      <c r="AG3395" s="6"/>
      <c r="AH3395" s="6"/>
    </row>
    <row r="3396" spans="1:34" x14ac:dyDescent="0.25">
      <c r="A3396" s="51"/>
      <c r="B3396" s="6"/>
      <c r="C3396" s="6"/>
      <c r="D3396" s="6"/>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c r="AF3396" s="6"/>
      <c r="AG3396" s="6"/>
      <c r="AH3396" s="6"/>
    </row>
    <row r="3397" spans="1:34" x14ac:dyDescent="0.25">
      <c r="A3397" s="51"/>
      <c r="B3397" s="6"/>
      <c r="C3397" s="6"/>
      <c r="D3397" s="6"/>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c r="AF3397" s="6"/>
      <c r="AG3397" s="6"/>
      <c r="AH3397" s="6"/>
    </row>
    <row r="3398" spans="1:34" x14ac:dyDescent="0.25">
      <c r="A3398" s="51"/>
      <c r="B3398" s="6"/>
      <c r="C3398" s="6"/>
      <c r="D3398" s="6"/>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c r="AF3398" s="6"/>
      <c r="AG3398" s="6"/>
      <c r="AH3398" s="6"/>
    </row>
    <row r="3399" spans="1:34" x14ac:dyDescent="0.25">
      <c r="A3399" s="51"/>
      <c r="B3399" s="6"/>
      <c r="C3399" s="6"/>
      <c r="D3399" s="6"/>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c r="AF3399" s="6"/>
      <c r="AG3399" s="6"/>
      <c r="AH3399" s="6"/>
    </row>
    <row r="3400" spans="1:34" x14ac:dyDescent="0.25">
      <c r="A3400" s="51"/>
      <c r="B3400" s="6"/>
      <c r="C3400" s="6"/>
      <c r="D3400" s="6"/>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c r="AF3400" s="6"/>
      <c r="AG3400" s="6"/>
      <c r="AH3400" s="6"/>
    </row>
    <row r="3401" spans="1:34" x14ac:dyDescent="0.25">
      <c r="A3401" s="51"/>
      <c r="B3401" s="6"/>
      <c r="C3401" s="6"/>
      <c r="D3401" s="6"/>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c r="AF3401" s="6"/>
      <c r="AG3401" s="6"/>
      <c r="AH3401" s="6"/>
    </row>
    <row r="3402" spans="1:34" x14ac:dyDescent="0.25">
      <c r="A3402" s="51"/>
      <c r="B3402" s="6"/>
      <c r="C3402" s="6"/>
      <c r="D3402" s="6"/>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c r="AF3402" s="6"/>
      <c r="AG3402" s="6"/>
      <c r="AH3402" s="6"/>
    </row>
    <row r="3403" spans="1:34" x14ac:dyDescent="0.25">
      <c r="A3403" s="51"/>
      <c r="B3403" s="6"/>
      <c r="C3403" s="6"/>
      <c r="D3403" s="6"/>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c r="AF3403" s="6"/>
      <c r="AG3403" s="6"/>
      <c r="AH3403" s="6"/>
    </row>
    <row r="3404" spans="1:34" x14ac:dyDescent="0.25">
      <c r="A3404" s="51"/>
      <c r="B3404" s="6"/>
      <c r="C3404" s="6"/>
      <c r="D3404" s="6"/>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c r="AF3404" s="6"/>
      <c r="AG3404" s="6"/>
      <c r="AH3404" s="6"/>
    </row>
    <row r="3405" spans="1:34" x14ac:dyDescent="0.25">
      <c r="A3405" s="51"/>
      <c r="B3405" s="6"/>
      <c r="C3405" s="6"/>
      <c r="D3405" s="6"/>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c r="AF3405" s="6"/>
      <c r="AG3405" s="6"/>
      <c r="AH3405" s="6"/>
    </row>
    <row r="3406" spans="1:34" x14ac:dyDescent="0.25">
      <c r="A3406" s="51"/>
      <c r="B3406" s="6"/>
      <c r="C3406" s="6"/>
      <c r="D3406" s="6"/>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c r="AF3406" s="6"/>
      <c r="AG3406" s="6"/>
      <c r="AH3406" s="6"/>
    </row>
    <row r="3407" spans="1:34" x14ac:dyDescent="0.25">
      <c r="A3407" s="51"/>
      <c r="B3407" s="6"/>
      <c r="C3407" s="6"/>
      <c r="D3407" s="6"/>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c r="AF3407" s="6"/>
      <c r="AG3407" s="6"/>
      <c r="AH3407" s="6"/>
    </row>
    <row r="3408" spans="1:34" x14ac:dyDescent="0.25">
      <c r="A3408" s="51"/>
      <c r="B3408" s="6"/>
      <c r="C3408" s="6"/>
      <c r="D3408" s="6"/>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c r="AF3408" s="6"/>
      <c r="AG3408" s="6"/>
      <c r="AH3408" s="6"/>
    </row>
    <row r="3409" spans="1:34" x14ac:dyDescent="0.25">
      <c r="A3409" s="51"/>
      <c r="B3409" s="6"/>
      <c r="C3409" s="6"/>
      <c r="D3409" s="6"/>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c r="AF3409" s="6"/>
      <c r="AG3409" s="6"/>
      <c r="AH3409" s="6"/>
    </row>
    <row r="3410" spans="1:34" x14ac:dyDescent="0.25">
      <c r="A3410" s="51"/>
      <c r="B3410" s="6"/>
      <c r="C3410" s="6"/>
      <c r="D3410" s="6"/>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c r="AF3410" s="6"/>
      <c r="AG3410" s="6"/>
      <c r="AH3410" s="6"/>
    </row>
    <row r="3411" spans="1:34" x14ac:dyDescent="0.25">
      <c r="A3411" s="51"/>
      <c r="B3411" s="6"/>
      <c r="C3411" s="6"/>
      <c r="D3411" s="6"/>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c r="AF3411" s="6"/>
      <c r="AG3411" s="6"/>
      <c r="AH3411" s="6"/>
    </row>
    <row r="3412" spans="1:34" x14ac:dyDescent="0.25">
      <c r="A3412" s="51"/>
      <c r="B3412" s="6"/>
      <c r="C3412" s="6"/>
      <c r="D3412" s="6"/>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c r="AF3412" s="6"/>
      <c r="AG3412" s="6"/>
      <c r="AH3412" s="6"/>
    </row>
    <row r="3413" spans="1:34" x14ac:dyDescent="0.25">
      <c r="A3413" s="51"/>
      <c r="B3413" s="6"/>
      <c r="C3413" s="6"/>
      <c r="D3413" s="6"/>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c r="AF3413" s="6"/>
      <c r="AG3413" s="6"/>
      <c r="AH3413" s="6"/>
    </row>
    <row r="3414" spans="1:34" x14ac:dyDescent="0.25">
      <c r="A3414" s="51"/>
      <c r="B3414" s="6"/>
      <c r="C3414" s="6"/>
      <c r="D3414" s="6"/>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c r="AF3414" s="6"/>
      <c r="AG3414" s="6"/>
      <c r="AH3414" s="6"/>
    </row>
    <row r="3415" spans="1:34" x14ac:dyDescent="0.25">
      <c r="A3415" s="51"/>
      <c r="B3415" s="6"/>
      <c r="C3415" s="6"/>
      <c r="D3415" s="6"/>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c r="AF3415" s="6"/>
      <c r="AG3415" s="6"/>
      <c r="AH3415" s="6"/>
    </row>
    <row r="3416" spans="1:34" x14ac:dyDescent="0.25">
      <c r="A3416" s="51"/>
      <c r="B3416" s="6"/>
      <c r="C3416" s="6"/>
      <c r="D3416" s="6"/>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c r="AF3416" s="6"/>
      <c r="AG3416" s="6"/>
      <c r="AH3416" s="6"/>
    </row>
    <row r="3417" spans="1:34" x14ac:dyDescent="0.25">
      <c r="A3417" s="51"/>
      <c r="B3417" s="6"/>
      <c r="C3417" s="6"/>
      <c r="D3417" s="6"/>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c r="AF3417" s="6"/>
      <c r="AG3417" s="6"/>
      <c r="AH3417" s="6"/>
    </row>
    <row r="3418" spans="1:34" x14ac:dyDescent="0.25">
      <c r="A3418" s="51"/>
      <c r="B3418" s="6"/>
      <c r="C3418" s="6"/>
      <c r="D3418" s="6"/>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c r="AF3418" s="6"/>
      <c r="AG3418" s="6"/>
      <c r="AH3418" s="6"/>
    </row>
    <row r="3419" spans="1:34" x14ac:dyDescent="0.25">
      <c r="A3419" s="51"/>
      <c r="B3419" s="6"/>
      <c r="C3419" s="6"/>
      <c r="D3419" s="6"/>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c r="AF3419" s="6"/>
      <c r="AG3419" s="6"/>
      <c r="AH3419" s="6"/>
    </row>
    <row r="3420" spans="1:34" x14ac:dyDescent="0.25">
      <c r="A3420" s="51"/>
      <c r="B3420" s="6"/>
      <c r="C3420" s="6"/>
      <c r="D3420" s="6"/>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c r="AF3420" s="6"/>
      <c r="AG3420" s="6"/>
      <c r="AH3420" s="6"/>
    </row>
    <row r="3421" spans="1:34" x14ac:dyDescent="0.25">
      <c r="A3421" s="51"/>
      <c r="B3421" s="6"/>
      <c r="C3421" s="6"/>
      <c r="D3421" s="6"/>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c r="AF3421" s="6"/>
      <c r="AG3421" s="6"/>
      <c r="AH3421" s="6"/>
    </row>
    <row r="3422" spans="1:34" x14ac:dyDescent="0.25">
      <c r="A3422" s="51"/>
      <c r="B3422" s="6"/>
      <c r="C3422" s="6"/>
      <c r="D3422" s="6"/>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c r="AF3422" s="6"/>
      <c r="AG3422" s="6"/>
      <c r="AH3422" s="6"/>
    </row>
    <row r="3423" spans="1:34" x14ac:dyDescent="0.25">
      <c r="A3423" s="51"/>
      <c r="B3423" s="6"/>
      <c r="C3423" s="6"/>
      <c r="D3423" s="6"/>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c r="AF3423" s="6"/>
      <c r="AG3423" s="6"/>
      <c r="AH3423" s="6"/>
    </row>
    <row r="3424" spans="1:34" x14ac:dyDescent="0.25">
      <c r="A3424" s="51"/>
      <c r="B3424" s="6"/>
      <c r="C3424" s="6"/>
      <c r="D3424" s="6"/>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c r="AF3424" s="6"/>
      <c r="AG3424" s="6"/>
      <c r="AH3424" s="6"/>
    </row>
    <row r="3425" spans="1:34" x14ac:dyDescent="0.25">
      <c r="A3425" s="51"/>
      <c r="B3425" s="6"/>
      <c r="C3425" s="6"/>
      <c r="D3425" s="6"/>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c r="AF3425" s="6"/>
      <c r="AG3425" s="6"/>
      <c r="AH3425" s="6"/>
    </row>
    <row r="3426" spans="1:34" x14ac:dyDescent="0.25">
      <c r="A3426" s="51"/>
      <c r="B3426" s="6"/>
      <c r="C3426" s="6"/>
      <c r="D3426" s="6"/>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c r="AF3426" s="6"/>
      <c r="AG3426" s="6"/>
      <c r="AH3426" s="6"/>
    </row>
    <row r="3427" spans="1:34" x14ac:dyDescent="0.25">
      <c r="A3427" s="51"/>
      <c r="B3427" s="6"/>
      <c r="C3427" s="6"/>
      <c r="D3427" s="6"/>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c r="AF3427" s="6"/>
      <c r="AG3427" s="6"/>
      <c r="AH3427" s="6"/>
    </row>
    <row r="3428" spans="1:34" x14ac:dyDescent="0.25">
      <c r="A3428" s="51"/>
      <c r="B3428" s="6"/>
      <c r="C3428" s="6"/>
      <c r="D3428" s="6"/>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c r="AF3428" s="6"/>
      <c r="AG3428" s="6"/>
      <c r="AH3428" s="6"/>
    </row>
    <row r="3429" spans="1:34" x14ac:dyDescent="0.25">
      <c r="A3429" s="51"/>
      <c r="B3429" s="6"/>
      <c r="C3429" s="6"/>
      <c r="D3429" s="6"/>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c r="AF3429" s="6"/>
      <c r="AG3429" s="6"/>
      <c r="AH3429" s="6"/>
    </row>
    <row r="3430" spans="1:34" x14ac:dyDescent="0.25">
      <c r="A3430" s="51"/>
      <c r="B3430" s="6"/>
      <c r="C3430" s="6"/>
      <c r="D3430" s="6"/>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c r="AF3430" s="6"/>
      <c r="AG3430" s="6"/>
      <c r="AH3430" s="6"/>
    </row>
    <row r="3431" spans="1:34" x14ac:dyDescent="0.25">
      <c r="A3431" s="51"/>
      <c r="B3431" s="6"/>
      <c r="C3431" s="6"/>
      <c r="D3431" s="6"/>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c r="AF3431" s="6"/>
      <c r="AG3431" s="6"/>
      <c r="AH3431" s="6"/>
    </row>
    <row r="3432" spans="1:34" x14ac:dyDescent="0.25">
      <c r="A3432" s="51"/>
      <c r="B3432" s="6"/>
      <c r="C3432" s="6"/>
      <c r="D3432" s="6"/>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c r="AF3432" s="6"/>
      <c r="AG3432" s="6"/>
      <c r="AH3432" s="6"/>
    </row>
    <row r="3433" spans="1:34" x14ac:dyDescent="0.25">
      <c r="A3433" s="51"/>
      <c r="B3433" s="6"/>
      <c r="C3433" s="6"/>
      <c r="D3433" s="6"/>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c r="AF3433" s="6"/>
      <c r="AG3433" s="6"/>
      <c r="AH3433" s="6"/>
    </row>
    <row r="3434" spans="1:34" x14ac:dyDescent="0.25">
      <c r="A3434" s="51"/>
      <c r="B3434" s="6"/>
      <c r="C3434" s="6"/>
      <c r="D3434" s="6"/>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c r="AF3434" s="6"/>
      <c r="AG3434" s="6"/>
      <c r="AH3434" s="6"/>
    </row>
    <row r="3435" spans="1:34" x14ac:dyDescent="0.25">
      <c r="A3435" s="51"/>
      <c r="B3435" s="6"/>
      <c r="C3435" s="6"/>
      <c r="D3435" s="6"/>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c r="AF3435" s="6"/>
      <c r="AG3435" s="6"/>
      <c r="AH3435" s="6"/>
    </row>
    <row r="3436" spans="1:34" x14ac:dyDescent="0.25">
      <c r="A3436" s="51"/>
      <c r="B3436" s="6"/>
      <c r="C3436" s="6"/>
      <c r="D3436" s="6"/>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c r="AF3436" s="6"/>
      <c r="AG3436" s="6"/>
      <c r="AH3436" s="6"/>
    </row>
    <row r="3437" spans="1:34" x14ac:dyDescent="0.25">
      <c r="A3437" s="51"/>
      <c r="B3437" s="6"/>
      <c r="C3437" s="6"/>
      <c r="D3437" s="6"/>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c r="AF3437" s="6"/>
      <c r="AG3437" s="6"/>
      <c r="AH3437" s="6"/>
    </row>
    <row r="3438" spans="1:34" x14ac:dyDescent="0.25">
      <c r="A3438" s="51"/>
      <c r="B3438" s="6"/>
      <c r="C3438" s="6"/>
      <c r="D3438" s="6"/>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c r="AF3438" s="6"/>
      <c r="AG3438" s="6"/>
      <c r="AH3438" s="6"/>
    </row>
    <row r="3439" spans="1:34" x14ac:dyDescent="0.25">
      <c r="A3439" s="51"/>
      <c r="B3439" s="6"/>
      <c r="C3439" s="6"/>
      <c r="D3439" s="6"/>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c r="AF3439" s="6"/>
      <c r="AG3439" s="6"/>
      <c r="AH3439" s="6"/>
    </row>
    <row r="3440" spans="1:34" x14ac:dyDescent="0.25">
      <c r="A3440" s="51"/>
      <c r="B3440" s="6"/>
      <c r="C3440" s="6"/>
      <c r="D3440" s="6"/>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c r="AF3440" s="6"/>
      <c r="AG3440" s="6"/>
      <c r="AH3440" s="6"/>
    </row>
    <row r="3441" spans="1:34" x14ac:dyDescent="0.25">
      <c r="A3441" s="51"/>
      <c r="B3441" s="6"/>
      <c r="C3441" s="6"/>
      <c r="D3441" s="6"/>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c r="AF3441" s="6"/>
      <c r="AG3441" s="6"/>
      <c r="AH3441" s="6"/>
    </row>
    <row r="3442" spans="1:34" x14ac:dyDescent="0.25">
      <c r="A3442" s="51"/>
      <c r="B3442" s="6"/>
      <c r="C3442" s="6"/>
      <c r="D3442" s="6"/>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c r="AF3442" s="6"/>
      <c r="AG3442" s="6"/>
      <c r="AH3442" s="6"/>
    </row>
    <row r="3443" spans="1:34" x14ac:dyDescent="0.25">
      <c r="A3443" s="51"/>
      <c r="B3443" s="6"/>
      <c r="C3443" s="6"/>
      <c r="D3443" s="6"/>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c r="AF3443" s="6"/>
      <c r="AG3443" s="6"/>
      <c r="AH3443" s="6"/>
    </row>
    <row r="3444" spans="1:34" x14ac:dyDescent="0.25">
      <c r="A3444" s="51"/>
      <c r="B3444" s="6"/>
      <c r="C3444" s="6"/>
      <c r="D3444" s="6"/>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c r="AF3444" s="6"/>
      <c r="AG3444" s="6"/>
      <c r="AH3444" s="6"/>
    </row>
    <row r="3445" spans="1:34" x14ac:dyDescent="0.25">
      <c r="A3445" s="51"/>
      <c r="B3445" s="6"/>
      <c r="C3445" s="6"/>
      <c r="D3445" s="6"/>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c r="AF3445" s="6"/>
      <c r="AG3445" s="6"/>
      <c r="AH3445" s="6"/>
    </row>
    <row r="3446" spans="1:34" x14ac:dyDescent="0.25">
      <c r="A3446" s="51"/>
      <c r="B3446" s="6"/>
      <c r="C3446" s="6"/>
      <c r="D3446" s="6"/>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c r="AF3446" s="6"/>
      <c r="AG3446" s="6"/>
      <c r="AH3446" s="6"/>
    </row>
    <row r="3447" spans="1:34" x14ac:dyDescent="0.25">
      <c r="A3447" s="51"/>
      <c r="B3447" s="6"/>
      <c r="C3447" s="6"/>
      <c r="D3447" s="6"/>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c r="AF3447" s="6"/>
      <c r="AG3447" s="6"/>
      <c r="AH3447" s="6"/>
    </row>
    <row r="3448" spans="1:34" x14ac:dyDescent="0.25">
      <c r="A3448" s="51"/>
      <c r="B3448" s="6"/>
      <c r="C3448" s="6"/>
      <c r="D3448" s="6"/>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c r="AF3448" s="6"/>
      <c r="AG3448" s="6"/>
      <c r="AH3448" s="6"/>
    </row>
    <row r="3449" spans="1:34" x14ac:dyDescent="0.25">
      <c r="A3449" s="51"/>
      <c r="B3449" s="6"/>
      <c r="C3449" s="6"/>
      <c r="D3449" s="6"/>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c r="AF3449" s="6"/>
      <c r="AG3449" s="6"/>
      <c r="AH3449" s="6"/>
    </row>
    <row r="3450" spans="1:34" x14ac:dyDescent="0.25">
      <c r="A3450" s="51"/>
      <c r="B3450" s="6"/>
      <c r="C3450" s="6"/>
      <c r="D3450" s="6"/>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c r="AF3450" s="6"/>
      <c r="AG3450" s="6"/>
      <c r="AH3450" s="6"/>
    </row>
    <row r="3451" spans="1:34" x14ac:dyDescent="0.25">
      <c r="A3451" s="51"/>
      <c r="B3451" s="6"/>
      <c r="C3451" s="6"/>
      <c r="D3451" s="6"/>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c r="AF3451" s="6"/>
      <c r="AG3451" s="6"/>
      <c r="AH3451" s="6"/>
    </row>
    <row r="3452" spans="1:34" x14ac:dyDescent="0.25">
      <c r="A3452" s="51"/>
      <c r="B3452" s="6"/>
      <c r="C3452" s="6"/>
      <c r="D3452" s="6"/>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c r="AF3452" s="6"/>
      <c r="AG3452" s="6"/>
      <c r="AH3452" s="6"/>
    </row>
    <row r="3453" spans="1:34" x14ac:dyDescent="0.25">
      <c r="A3453" s="51"/>
      <c r="B3453" s="6"/>
      <c r="C3453" s="6"/>
      <c r="D3453" s="6"/>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c r="AF3453" s="6"/>
      <c r="AG3453" s="6"/>
      <c r="AH3453" s="6"/>
    </row>
    <row r="3454" spans="1:34" x14ac:dyDescent="0.25">
      <c r="A3454" s="51"/>
      <c r="B3454" s="6"/>
      <c r="C3454" s="6"/>
      <c r="D3454" s="6"/>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c r="AF3454" s="6"/>
      <c r="AG3454" s="6"/>
      <c r="AH3454" s="6"/>
    </row>
    <row r="3455" spans="1:34" x14ac:dyDescent="0.25">
      <c r="A3455" s="51"/>
      <c r="B3455" s="6"/>
      <c r="C3455" s="6"/>
      <c r="D3455" s="6"/>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c r="AF3455" s="6"/>
      <c r="AG3455" s="6"/>
      <c r="AH3455" s="6"/>
    </row>
    <row r="3456" spans="1:34" x14ac:dyDescent="0.25">
      <c r="A3456" s="51"/>
      <c r="B3456" s="6"/>
      <c r="C3456" s="6"/>
      <c r="D3456" s="6"/>
      <c r="E3456" s="6"/>
      <c r="F3456" s="6"/>
      <c r="G3456" s="6"/>
      <c r="H3456" s="6"/>
      <c r="I3456" s="6"/>
      <c r="J3456" s="6"/>
      <c r="K3456" s="6"/>
      <c r="L3456" s="6"/>
      <c r="M3456" s="6"/>
      <c r="N3456" s="6"/>
      <c r="O3456" s="6"/>
      <c r="P3456" s="6"/>
      <c r="Q3456" s="6"/>
      <c r="R3456" s="6"/>
      <c r="S3456" s="6"/>
      <c r="T3456" s="6"/>
      <c r="U3456" s="6"/>
      <c r="V3456" s="6"/>
      <c r="W3456" s="6"/>
      <c r="X3456" s="6"/>
      <c r="Y3456" s="6"/>
      <c r="Z3456" s="6"/>
      <c r="AA3456" s="6"/>
      <c r="AB3456" s="6"/>
      <c r="AC3456" s="6"/>
      <c r="AD3456" s="6"/>
      <c r="AE3456" s="6"/>
      <c r="AF3456" s="6"/>
      <c r="AG3456" s="6"/>
      <c r="AH3456" s="6"/>
    </row>
    <row r="3457" spans="1:34" x14ac:dyDescent="0.25">
      <c r="A3457" s="51"/>
      <c r="B3457" s="6"/>
      <c r="C3457" s="6"/>
      <c r="D3457" s="6"/>
      <c r="E3457" s="6"/>
      <c r="F3457" s="6"/>
      <c r="G3457" s="6"/>
      <c r="H3457" s="6"/>
      <c r="I3457" s="6"/>
      <c r="J3457" s="6"/>
      <c r="K3457" s="6"/>
      <c r="L3457" s="6"/>
      <c r="M3457" s="6"/>
      <c r="N3457" s="6"/>
      <c r="O3457" s="6"/>
      <c r="P3457" s="6"/>
      <c r="Q3457" s="6"/>
      <c r="R3457" s="6"/>
      <c r="S3457" s="6"/>
      <c r="T3457" s="6"/>
      <c r="U3457" s="6"/>
      <c r="V3457" s="6"/>
      <c r="W3457" s="6"/>
      <c r="X3457" s="6"/>
      <c r="Y3457" s="6"/>
      <c r="Z3457" s="6"/>
      <c r="AA3457" s="6"/>
      <c r="AB3457" s="6"/>
      <c r="AC3457" s="6"/>
      <c r="AD3457" s="6"/>
      <c r="AE3457" s="6"/>
      <c r="AF3457" s="6"/>
      <c r="AG3457" s="6"/>
      <c r="AH3457" s="6"/>
    </row>
    <row r="3458" spans="1:34" x14ac:dyDescent="0.25">
      <c r="A3458" s="51"/>
      <c r="B3458" s="6"/>
      <c r="C3458" s="6"/>
      <c r="D3458" s="6"/>
      <c r="E3458" s="6"/>
      <c r="F3458" s="6"/>
      <c r="G3458" s="6"/>
      <c r="H3458" s="6"/>
      <c r="I3458" s="6"/>
      <c r="J3458" s="6"/>
      <c r="K3458" s="6"/>
      <c r="L3458" s="6"/>
      <c r="M3458" s="6"/>
      <c r="N3458" s="6"/>
      <c r="O3458" s="6"/>
      <c r="P3458" s="6"/>
      <c r="Q3458" s="6"/>
      <c r="R3458" s="6"/>
      <c r="S3458" s="6"/>
      <c r="T3458" s="6"/>
      <c r="U3458" s="6"/>
      <c r="V3458" s="6"/>
      <c r="W3458" s="6"/>
      <c r="X3458" s="6"/>
      <c r="Y3458" s="6"/>
      <c r="Z3458" s="6"/>
      <c r="AA3458" s="6"/>
      <c r="AB3458" s="6"/>
      <c r="AC3458" s="6"/>
      <c r="AD3458" s="6"/>
      <c r="AE3458" s="6"/>
      <c r="AF3458" s="6"/>
      <c r="AG3458" s="6"/>
      <c r="AH3458" s="6"/>
    </row>
    <row r="3459" spans="1:34" x14ac:dyDescent="0.25">
      <c r="A3459" s="51"/>
      <c r="B3459" s="6"/>
      <c r="C3459" s="6"/>
      <c r="D3459" s="6"/>
      <c r="E3459" s="6"/>
      <c r="F3459" s="6"/>
      <c r="G3459" s="6"/>
      <c r="H3459" s="6"/>
      <c r="I3459" s="6"/>
      <c r="J3459" s="6"/>
      <c r="K3459" s="6"/>
      <c r="L3459" s="6"/>
      <c r="M3459" s="6"/>
      <c r="N3459" s="6"/>
      <c r="O3459" s="6"/>
      <c r="P3459" s="6"/>
      <c r="Q3459" s="6"/>
      <c r="R3459" s="6"/>
      <c r="S3459" s="6"/>
      <c r="T3459" s="6"/>
      <c r="U3459" s="6"/>
      <c r="V3459" s="6"/>
      <c r="W3459" s="6"/>
      <c r="X3459" s="6"/>
      <c r="Y3459" s="6"/>
      <c r="Z3459" s="6"/>
      <c r="AA3459" s="6"/>
      <c r="AB3459" s="6"/>
      <c r="AC3459" s="6"/>
      <c r="AD3459" s="6"/>
      <c r="AE3459" s="6"/>
      <c r="AF3459" s="6"/>
      <c r="AG3459" s="6"/>
      <c r="AH3459" s="6"/>
    </row>
    <row r="3460" spans="1:34" x14ac:dyDescent="0.25">
      <c r="A3460" s="51"/>
      <c r="B3460" s="6"/>
      <c r="C3460" s="6"/>
      <c r="D3460" s="6"/>
      <c r="E3460" s="6"/>
      <c r="F3460" s="6"/>
      <c r="G3460" s="6"/>
      <c r="H3460" s="6"/>
      <c r="I3460" s="6"/>
      <c r="J3460" s="6"/>
      <c r="K3460" s="6"/>
      <c r="L3460" s="6"/>
      <c r="M3460" s="6"/>
      <c r="N3460" s="6"/>
      <c r="O3460" s="6"/>
      <c r="P3460" s="6"/>
      <c r="Q3460" s="6"/>
      <c r="R3460" s="6"/>
      <c r="S3460" s="6"/>
      <c r="T3460" s="6"/>
      <c r="U3460" s="6"/>
      <c r="V3460" s="6"/>
      <c r="W3460" s="6"/>
      <c r="X3460" s="6"/>
      <c r="Y3460" s="6"/>
      <c r="Z3460" s="6"/>
      <c r="AA3460" s="6"/>
      <c r="AB3460" s="6"/>
      <c r="AC3460" s="6"/>
      <c r="AD3460" s="6"/>
      <c r="AE3460" s="6"/>
      <c r="AF3460" s="6"/>
      <c r="AG3460" s="6"/>
      <c r="AH3460" s="6"/>
    </row>
    <row r="3461" spans="1:34" x14ac:dyDescent="0.25">
      <c r="A3461" s="51"/>
      <c r="B3461" s="6"/>
      <c r="C3461" s="6"/>
      <c r="D3461" s="6"/>
      <c r="E3461" s="6"/>
      <c r="F3461" s="6"/>
      <c r="G3461" s="6"/>
      <c r="H3461" s="6"/>
      <c r="I3461" s="6"/>
      <c r="J3461" s="6"/>
      <c r="K3461" s="6"/>
      <c r="L3461" s="6"/>
      <c r="M3461" s="6"/>
      <c r="N3461" s="6"/>
      <c r="O3461" s="6"/>
      <c r="P3461" s="6"/>
      <c r="Q3461" s="6"/>
      <c r="R3461" s="6"/>
      <c r="S3461" s="6"/>
      <c r="T3461" s="6"/>
      <c r="U3461" s="6"/>
      <c r="V3461" s="6"/>
      <c r="W3461" s="6"/>
      <c r="X3461" s="6"/>
      <c r="Y3461" s="6"/>
      <c r="Z3461" s="6"/>
      <c r="AA3461" s="6"/>
      <c r="AB3461" s="6"/>
      <c r="AC3461" s="6"/>
      <c r="AD3461" s="6"/>
      <c r="AE3461" s="6"/>
      <c r="AF3461" s="6"/>
      <c r="AG3461" s="6"/>
      <c r="AH3461" s="6"/>
    </row>
    <row r="3462" spans="1:34" x14ac:dyDescent="0.25">
      <c r="A3462" s="51"/>
      <c r="B3462" s="6"/>
      <c r="C3462" s="6"/>
      <c r="D3462" s="6"/>
      <c r="E3462" s="6"/>
      <c r="F3462" s="6"/>
      <c r="G3462" s="6"/>
      <c r="H3462" s="6"/>
      <c r="I3462" s="6"/>
      <c r="J3462" s="6"/>
      <c r="K3462" s="6"/>
      <c r="L3462" s="6"/>
      <c r="M3462" s="6"/>
      <c r="N3462" s="6"/>
      <c r="O3462" s="6"/>
      <c r="P3462" s="6"/>
      <c r="Q3462" s="6"/>
      <c r="R3462" s="6"/>
      <c r="S3462" s="6"/>
      <c r="T3462" s="6"/>
      <c r="U3462" s="6"/>
      <c r="V3462" s="6"/>
      <c r="W3462" s="6"/>
      <c r="X3462" s="6"/>
      <c r="Y3462" s="6"/>
      <c r="Z3462" s="6"/>
      <c r="AA3462" s="6"/>
      <c r="AB3462" s="6"/>
      <c r="AC3462" s="6"/>
      <c r="AD3462" s="6"/>
      <c r="AE3462" s="6"/>
      <c r="AF3462" s="6"/>
      <c r="AG3462" s="6"/>
      <c r="AH3462" s="6"/>
    </row>
    <row r="3463" spans="1:34" x14ac:dyDescent="0.25">
      <c r="A3463" s="51"/>
      <c r="B3463" s="6"/>
      <c r="C3463" s="6"/>
      <c r="D3463" s="6"/>
      <c r="E3463" s="6"/>
      <c r="F3463" s="6"/>
      <c r="G3463" s="6"/>
      <c r="H3463" s="6"/>
      <c r="I3463" s="6"/>
      <c r="J3463" s="6"/>
      <c r="K3463" s="6"/>
      <c r="L3463" s="6"/>
      <c r="M3463" s="6"/>
      <c r="N3463" s="6"/>
      <c r="O3463" s="6"/>
      <c r="P3463" s="6"/>
      <c r="Q3463" s="6"/>
      <c r="R3463" s="6"/>
      <c r="S3463" s="6"/>
      <c r="T3463" s="6"/>
      <c r="U3463" s="6"/>
      <c r="V3463" s="6"/>
      <c r="W3463" s="6"/>
      <c r="X3463" s="6"/>
      <c r="Y3463" s="6"/>
      <c r="Z3463" s="6"/>
      <c r="AA3463" s="6"/>
      <c r="AB3463" s="6"/>
      <c r="AC3463" s="6"/>
      <c r="AD3463" s="6"/>
      <c r="AE3463" s="6"/>
      <c r="AF3463" s="6"/>
      <c r="AG3463" s="6"/>
      <c r="AH3463" s="6"/>
    </row>
    <row r="3464" spans="1:34" x14ac:dyDescent="0.25">
      <c r="A3464" s="51"/>
      <c r="B3464" s="6"/>
      <c r="C3464" s="6"/>
      <c r="D3464" s="6"/>
      <c r="E3464" s="6"/>
      <c r="F3464" s="6"/>
      <c r="G3464" s="6"/>
      <c r="H3464" s="6"/>
      <c r="I3464" s="6"/>
      <c r="J3464" s="6"/>
      <c r="K3464" s="6"/>
      <c r="L3464" s="6"/>
      <c r="M3464" s="6"/>
      <c r="N3464" s="6"/>
      <c r="O3464" s="6"/>
      <c r="P3464" s="6"/>
      <c r="Q3464" s="6"/>
      <c r="R3464" s="6"/>
      <c r="S3464" s="6"/>
      <c r="T3464" s="6"/>
      <c r="U3464" s="6"/>
      <c r="V3464" s="6"/>
      <c r="W3464" s="6"/>
      <c r="X3464" s="6"/>
      <c r="Y3464" s="6"/>
      <c r="Z3464" s="6"/>
      <c r="AA3464" s="6"/>
      <c r="AB3464" s="6"/>
      <c r="AC3464" s="6"/>
      <c r="AD3464" s="6"/>
      <c r="AE3464" s="6"/>
      <c r="AF3464" s="6"/>
      <c r="AG3464" s="6"/>
      <c r="AH3464" s="6"/>
    </row>
    <row r="3465" spans="1:34" x14ac:dyDescent="0.25">
      <c r="A3465" s="51"/>
      <c r="B3465" s="6"/>
      <c r="C3465" s="6"/>
      <c r="D3465" s="6"/>
      <c r="E3465" s="6"/>
      <c r="F3465" s="6"/>
      <c r="G3465" s="6"/>
      <c r="H3465" s="6"/>
      <c r="I3465" s="6"/>
      <c r="J3465" s="6"/>
      <c r="K3465" s="6"/>
      <c r="L3465" s="6"/>
      <c r="M3465" s="6"/>
      <c r="N3465" s="6"/>
      <c r="O3465" s="6"/>
      <c r="P3465" s="6"/>
      <c r="Q3465" s="6"/>
      <c r="R3465" s="6"/>
      <c r="S3465" s="6"/>
      <c r="T3465" s="6"/>
      <c r="U3465" s="6"/>
      <c r="V3465" s="6"/>
      <c r="W3465" s="6"/>
      <c r="X3465" s="6"/>
      <c r="Y3465" s="6"/>
      <c r="Z3465" s="6"/>
      <c r="AA3465" s="6"/>
      <c r="AB3465" s="6"/>
      <c r="AC3465" s="6"/>
      <c r="AD3465" s="6"/>
      <c r="AE3465" s="6"/>
      <c r="AF3465" s="6"/>
      <c r="AG3465" s="6"/>
      <c r="AH3465" s="6"/>
    </row>
    <row r="3466" spans="1:34" x14ac:dyDescent="0.25">
      <c r="A3466" s="51"/>
      <c r="B3466" s="6"/>
      <c r="C3466" s="6"/>
      <c r="D3466" s="6"/>
      <c r="E3466" s="6"/>
      <c r="F3466" s="6"/>
      <c r="G3466" s="6"/>
      <c r="H3466" s="6"/>
      <c r="I3466" s="6"/>
      <c r="J3466" s="6"/>
      <c r="K3466" s="6"/>
      <c r="L3466" s="6"/>
      <c r="M3466" s="6"/>
      <c r="N3466" s="6"/>
      <c r="O3466" s="6"/>
      <c r="P3466" s="6"/>
      <c r="Q3466" s="6"/>
      <c r="R3466" s="6"/>
      <c r="S3466" s="6"/>
      <c r="T3466" s="6"/>
      <c r="U3466" s="6"/>
      <c r="V3466" s="6"/>
      <c r="W3466" s="6"/>
      <c r="X3466" s="6"/>
      <c r="Y3466" s="6"/>
      <c r="Z3466" s="6"/>
      <c r="AA3466" s="6"/>
      <c r="AB3466" s="6"/>
      <c r="AC3466" s="6"/>
      <c r="AD3466" s="6"/>
      <c r="AE3466" s="6"/>
      <c r="AF3466" s="6"/>
      <c r="AG3466" s="6"/>
      <c r="AH3466" s="6"/>
    </row>
    <row r="3467" spans="1:34" x14ac:dyDescent="0.25">
      <c r="A3467" s="51"/>
      <c r="B3467" s="6"/>
      <c r="C3467" s="6"/>
      <c r="D3467" s="6"/>
      <c r="E3467" s="6"/>
      <c r="F3467" s="6"/>
      <c r="G3467" s="6"/>
      <c r="H3467" s="6"/>
      <c r="I3467" s="6"/>
      <c r="J3467" s="6"/>
      <c r="K3467" s="6"/>
      <c r="L3467" s="6"/>
      <c r="M3467" s="6"/>
      <c r="N3467" s="6"/>
      <c r="O3467" s="6"/>
      <c r="P3467" s="6"/>
      <c r="Q3467" s="6"/>
      <c r="R3467" s="6"/>
      <c r="S3467" s="6"/>
      <c r="T3467" s="6"/>
      <c r="U3467" s="6"/>
      <c r="V3467" s="6"/>
      <c r="W3467" s="6"/>
      <c r="X3467" s="6"/>
      <c r="Y3467" s="6"/>
      <c r="Z3467" s="6"/>
      <c r="AA3467" s="6"/>
      <c r="AB3467" s="6"/>
      <c r="AC3467" s="6"/>
      <c r="AD3467" s="6"/>
      <c r="AE3467" s="6"/>
      <c r="AF3467" s="6"/>
      <c r="AG3467" s="6"/>
      <c r="AH3467" s="6"/>
    </row>
    <row r="3468" spans="1:34" x14ac:dyDescent="0.25">
      <c r="A3468" s="51"/>
      <c r="B3468" s="6"/>
      <c r="C3468" s="6"/>
      <c r="D3468" s="6"/>
      <c r="E3468" s="6"/>
      <c r="F3468" s="6"/>
      <c r="G3468" s="6"/>
      <c r="H3468" s="6"/>
      <c r="I3468" s="6"/>
      <c r="J3468" s="6"/>
      <c r="K3468" s="6"/>
      <c r="L3468" s="6"/>
      <c r="M3468" s="6"/>
      <c r="N3468" s="6"/>
      <c r="O3468" s="6"/>
      <c r="P3468" s="6"/>
      <c r="Q3468" s="6"/>
      <c r="R3468" s="6"/>
      <c r="S3468" s="6"/>
      <c r="T3468" s="6"/>
      <c r="U3468" s="6"/>
      <c r="V3468" s="6"/>
      <c r="W3468" s="6"/>
      <c r="X3468" s="6"/>
      <c r="Y3468" s="6"/>
      <c r="Z3468" s="6"/>
      <c r="AA3468" s="6"/>
      <c r="AB3468" s="6"/>
      <c r="AC3468" s="6"/>
      <c r="AD3468" s="6"/>
      <c r="AE3468" s="6"/>
      <c r="AF3468" s="6"/>
      <c r="AG3468" s="6"/>
      <c r="AH3468" s="6"/>
    </row>
    <row r="3469" spans="1:34" x14ac:dyDescent="0.25">
      <c r="A3469" s="51"/>
      <c r="B3469" s="6"/>
      <c r="C3469" s="6"/>
      <c r="D3469" s="6"/>
      <c r="E3469" s="6"/>
      <c r="F3469" s="6"/>
      <c r="G3469" s="6"/>
      <c r="H3469" s="6"/>
      <c r="I3469" s="6"/>
      <c r="J3469" s="6"/>
      <c r="K3469" s="6"/>
      <c r="L3469" s="6"/>
      <c r="M3469" s="6"/>
      <c r="N3469" s="6"/>
      <c r="O3469" s="6"/>
      <c r="P3469" s="6"/>
      <c r="Q3469" s="6"/>
      <c r="R3469" s="6"/>
      <c r="S3469" s="6"/>
      <c r="T3469" s="6"/>
      <c r="U3469" s="6"/>
      <c r="V3469" s="6"/>
      <c r="W3469" s="6"/>
      <c r="X3469" s="6"/>
      <c r="Y3469" s="6"/>
      <c r="Z3469" s="6"/>
      <c r="AA3469" s="6"/>
      <c r="AB3469" s="6"/>
      <c r="AC3469" s="6"/>
      <c r="AD3469" s="6"/>
      <c r="AE3469" s="6"/>
      <c r="AF3469" s="6"/>
      <c r="AG3469" s="6"/>
      <c r="AH3469" s="6"/>
    </row>
    <row r="3470" spans="1:34" x14ac:dyDescent="0.25">
      <c r="A3470" s="51"/>
      <c r="B3470" s="6"/>
      <c r="C3470" s="6"/>
      <c r="D3470" s="6"/>
      <c r="E3470" s="6"/>
      <c r="F3470" s="6"/>
      <c r="G3470" s="6"/>
      <c r="H3470" s="6"/>
      <c r="I3470" s="6"/>
      <c r="J3470" s="6"/>
      <c r="K3470" s="6"/>
      <c r="L3470" s="6"/>
      <c r="M3470" s="6"/>
      <c r="N3470" s="6"/>
      <c r="O3470" s="6"/>
      <c r="P3470" s="6"/>
      <c r="Q3470" s="6"/>
      <c r="R3470" s="6"/>
      <c r="S3470" s="6"/>
      <c r="T3470" s="6"/>
      <c r="U3470" s="6"/>
      <c r="V3470" s="6"/>
      <c r="W3470" s="6"/>
      <c r="X3470" s="6"/>
      <c r="Y3470" s="6"/>
      <c r="Z3470" s="6"/>
      <c r="AA3470" s="6"/>
      <c r="AB3470" s="6"/>
      <c r="AC3470" s="6"/>
      <c r="AD3470" s="6"/>
      <c r="AE3470" s="6"/>
      <c r="AF3470" s="6"/>
      <c r="AG3470" s="6"/>
      <c r="AH3470" s="6"/>
    </row>
    <row r="3471" spans="1:34" x14ac:dyDescent="0.25">
      <c r="A3471" s="51"/>
      <c r="B3471" s="6"/>
      <c r="C3471" s="6"/>
      <c r="D3471" s="6"/>
      <c r="E3471" s="6"/>
      <c r="F3471" s="6"/>
      <c r="G3471" s="6"/>
      <c r="H3471" s="6"/>
      <c r="I3471" s="6"/>
      <c r="J3471" s="6"/>
      <c r="K3471" s="6"/>
      <c r="L3471" s="6"/>
      <c r="M3471" s="6"/>
      <c r="N3471" s="6"/>
      <c r="O3471" s="6"/>
      <c r="P3471" s="6"/>
      <c r="Q3471" s="6"/>
      <c r="R3471" s="6"/>
      <c r="S3471" s="6"/>
      <c r="T3471" s="6"/>
      <c r="U3471" s="6"/>
      <c r="V3471" s="6"/>
      <c r="W3471" s="6"/>
      <c r="X3471" s="6"/>
      <c r="Y3471" s="6"/>
      <c r="Z3471" s="6"/>
      <c r="AA3471" s="6"/>
      <c r="AB3471" s="6"/>
      <c r="AC3471" s="6"/>
      <c r="AD3471" s="6"/>
      <c r="AE3471" s="6"/>
      <c r="AF3471" s="6"/>
      <c r="AG3471" s="6"/>
      <c r="AH3471" s="6"/>
    </row>
    <row r="3472" spans="1:34" x14ac:dyDescent="0.25">
      <c r="A3472" s="51"/>
      <c r="B3472" s="6"/>
      <c r="C3472" s="6"/>
      <c r="D3472" s="6"/>
      <c r="E3472" s="6"/>
      <c r="F3472" s="6"/>
      <c r="G3472" s="6"/>
      <c r="H3472" s="6"/>
      <c r="I3472" s="6"/>
      <c r="J3472" s="6"/>
      <c r="K3472" s="6"/>
      <c r="L3472" s="6"/>
      <c r="M3472" s="6"/>
      <c r="N3472" s="6"/>
      <c r="O3472" s="6"/>
      <c r="P3472" s="6"/>
      <c r="Q3472" s="6"/>
      <c r="R3472" s="6"/>
      <c r="S3472" s="6"/>
      <c r="T3472" s="6"/>
      <c r="U3472" s="6"/>
      <c r="V3472" s="6"/>
      <c r="W3472" s="6"/>
      <c r="X3472" s="6"/>
      <c r="Y3472" s="6"/>
      <c r="Z3472" s="6"/>
      <c r="AA3472" s="6"/>
      <c r="AB3472" s="6"/>
      <c r="AC3472" s="6"/>
      <c r="AD3472" s="6"/>
      <c r="AE3472" s="6"/>
      <c r="AF3472" s="6"/>
      <c r="AG3472" s="6"/>
      <c r="AH3472" s="6"/>
    </row>
    <row r="3473" spans="1:34" x14ac:dyDescent="0.25">
      <c r="A3473" s="51"/>
      <c r="B3473" s="6"/>
      <c r="C3473" s="6"/>
      <c r="D3473" s="6"/>
      <c r="E3473" s="6"/>
      <c r="F3473" s="6"/>
      <c r="G3473" s="6"/>
      <c r="H3473" s="6"/>
      <c r="I3473" s="6"/>
      <c r="J3473" s="6"/>
      <c r="K3473" s="6"/>
      <c r="L3473" s="6"/>
      <c r="M3473" s="6"/>
      <c r="N3473" s="6"/>
      <c r="O3473" s="6"/>
      <c r="P3473" s="6"/>
      <c r="Q3473" s="6"/>
      <c r="R3473" s="6"/>
      <c r="S3473" s="6"/>
      <c r="T3473" s="6"/>
      <c r="U3473" s="6"/>
      <c r="V3473" s="6"/>
      <c r="W3473" s="6"/>
      <c r="X3473" s="6"/>
      <c r="Y3473" s="6"/>
      <c r="Z3473" s="6"/>
      <c r="AA3473" s="6"/>
      <c r="AB3473" s="6"/>
      <c r="AC3473" s="6"/>
      <c r="AD3473" s="6"/>
      <c r="AE3473" s="6"/>
      <c r="AF3473" s="6"/>
      <c r="AG3473" s="6"/>
      <c r="AH3473" s="6"/>
    </row>
    <row r="3474" spans="1:34" x14ac:dyDescent="0.25">
      <c r="A3474" s="51"/>
      <c r="B3474" s="6"/>
      <c r="C3474" s="6"/>
      <c r="D3474" s="6"/>
      <c r="E3474" s="6"/>
      <c r="F3474" s="6"/>
      <c r="G3474" s="6"/>
      <c r="H3474" s="6"/>
      <c r="I3474" s="6"/>
      <c r="J3474" s="6"/>
      <c r="K3474" s="6"/>
      <c r="L3474" s="6"/>
      <c r="M3474" s="6"/>
      <c r="N3474" s="6"/>
      <c r="O3474" s="6"/>
      <c r="P3474" s="6"/>
      <c r="Q3474" s="6"/>
      <c r="R3474" s="6"/>
      <c r="S3474" s="6"/>
      <c r="T3474" s="6"/>
      <c r="U3474" s="6"/>
      <c r="V3474" s="6"/>
      <c r="W3474" s="6"/>
      <c r="X3474" s="6"/>
      <c r="Y3474" s="6"/>
      <c r="Z3474" s="6"/>
      <c r="AA3474" s="6"/>
      <c r="AB3474" s="6"/>
      <c r="AC3474" s="6"/>
      <c r="AD3474" s="6"/>
      <c r="AE3474" s="6"/>
      <c r="AF3474" s="6"/>
      <c r="AG3474" s="6"/>
      <c r="AH3474" s="6"/>
    </row>
    <row r="3475" spans="1:34" x14ac:dyDescent="0.25">
      <c r="A3475" s="51"/>
      <c r="B3475" s="6"/>
      <c r="C3475" s="6"/>
      <c r="D3475" s="6"/>
      <c r="E3475" s="6"/>
      <c r="F3475" s="6"/>
      <c r="G3475" s="6"/>
      <c r="H3475" s="6"/>
      <c r="I3475" s="6"/>
      <c r="J3475" s="6"/>
      <c r="K3475" s="6"/>
      <c r="L3475" s="6"/>
      <c r="M3475" s="6"/>
      <c r="N3475" s="6"/>
      <c r="O3475" s="6"/>
      <c r="P3475" s="6"/>
      <c r="Q3475" s="6"/>
      <c r="R3475" s="6"/>
      <c r="S3475" s="6"/>
      <c r="T3475" s="6"/>
      <c r="U3475" s="6"/>
      <c r="V3475" s="6"/>
      <c r="W3475" s="6"/>
      <c r="X3475" s="6"/>
      <c r="Y3475" s="6"/>
      <c r="Z3475" s="6"/>
      <c r="AA3475" s="6"/>
      <c r="AB3475" s="6"/>
      <c r="AC3475" s="6"/>
      <c r="AD3475" s="6"/>
      <c r="AE3475" s="6"/>
      <c r="AF3475" s="6"/>
      <c r="AG3475" s="6"/>
      <c r="AH3475" s="6"/>
    </row>
    <row r="3476" spans="1:34" x14ac:dyDescent="0.25">
      <c r="A3476" s="51"/>
      <c r="B3476" s="6"/>
      <c r="C3476" s="6"/>
      <c r="D3476" s="6"/>
      <c r="E3476" s="6"/>
      <c r="F3476" s="6"/>
      <c r="G3476" s="6"/>
      <c r="H3476" s="6"/>
      <c r="I3476" s="6"/>
      <c r="J3476" s="6"/>
      <c r="K3476" s="6"/>
      <c r="L3476" s="6"/>
      <c r="M3476" s="6"/>
      <c r="N3476" s="6"/>
      <c r="O3476" s="6"/>
      <c r="P3476" s="6"/>
      <c r="Q3476" s="6"/>
      <c r="R3476" s="6"/>
      <c r="S3476" s="6"/>
      <c r="T3476" s="6"/>
      <c r="U3476" s="6"/>
      <c r="V3476" s="6"/>
      <c r="W3476" s="6"/>
      <c r="X3476" s="6"/>
      <c r="Y3476" s="6"/>
      <c r="Z3476" s="6"/>
      <c r="AA3476" s="6"/>
      <c r="AB3476" s="6"/>
      <c r="AC3476" s="6"/>
      <c r="AD3476" s="6"/>
      <c r="AE3476" s="6"/>
      <c r="AF3476" s="6"/>
      <c r="AG3476" s="6"/>
      <c r="AH3476" s="6"/>
    </row>
    <row r="3477" spans="1:34" x14ac:dyDescent="0.25">
      <c r="A3477" s="51"/>
      <c r="B3477" s="6"/>
      <c r="C3477" s="6"/>
      <c r="D3477" s="6"/>
      <c r="E3477" s="6"/>
      <c r="F3477" s="6"/>
      <c r="G3477" s="6"/>
      <c r="H3477" s="6"/>
      <c r="I3477" s="6"/>
      <c r="J3477" s="6"/>
      <c r="K3477" s="6"/>
      <c r="L3477" s="6"/>
      <c r="M3477" s="6"/>
      <c r="N3477" s="6"/>
      <c r="O3477" s="6"/>
      <c r="P3477" s="6"/>
      <c r="Q3477" s="6"/>
      <c r="R3477" s="6"/>
      <c r="S3477" s="6"/>
      <c r="T3477" s="6"/>
      <c r="U3477" s="6"/>
      <c r="V3477" s="6"/>
      <c r="W3477" s="6"/>
      <c r="X3477" s="6"/>
      <c r="Y3477" s="6"/>
      <c r="Z3477" s="6"/>
      <c r="AA3477" s="6"/>
      <c r="AB3477" s="6"/>
      <c r="AC3477" s="6"/>
      <c r="AD3477" s="6"/>
      <c r="AE3477" s="6"/>
      <c r="AF3477" s="6"/>
      <c r="AG3477" s="6"/>
      <c r="AH3477" s="6"/>
    </row>
    <row r="3478" spans="1:34" x14ac:dyDescent="0.25">
      <c r="A3478" s="51"/>
      <c r="B3478" s="6"/>
      <c r="C3478" s="6"/>
      <c r="D3478" s="6"/>
      <c r="E3478" s="6"/>
      <c r="F3478" s="6"/>
      <c r="G3478" s="6"/>
      <c r="H3478" s="6"/>
      <c r="I3478" s="6"/>
      <c r="J3478" s="6"/>
      <c r="K3478" s="6"/>
      <c r="L3478" s="6"/>
      <c r="M3478" s="6"/>
      <c r="N3478" s="6"/>
      <c r="O3478" s="6"/>
      <c r="P3478" s="6"/>
      <c r="Q3478" s="6"/>
      <c r="R3478" s="6"/>
      <c r="S3478" s="6"/>
      <c r="T3478" s="6"/>
      <c r="U3478" s="6"/>
      <c r="V3478" s="6"/>
      <c r="W3478" s="6"/>
      <c r="X3478" s="6"/>
      <c r="Y3478" s="6"/>
      <c r="Z3478" s="6"/>
      <c r="AA3478" s="6"/>
      <c r="AB3478" s="6"/>
      <c r="AC3478" s="6"/>
      <c r="AD3478" s="6"/>
      <c r="AE3478" s="6"/>
      <c r="AF3478" s="6"/>
      <c r="AG3478" s="6"/>
      <c r="AH3478" s="6"/>
    </row>
    <row r="3479" spans="1:34" x14ac:dyDescent="0.25">
      <c r="A3479" s="51"/>
      <c r="B3479" s="6"/>
      <c r="C3479" s="6"/>
      <c r="D3479" s="6"/>
      <c r="E3479" s="6"/>
      <c r="F3479" s="6"/>
      <c r="G3479" s="6"/>
      <c r="H3479" s="6"/>
      <c r="I3479" s="6"/>
      <c r="J3479" s="6"/>
      <c r="K3479" s="6"/>
      <c r="L3479" s="6"/>
      <c r="M3479" s="6"/>
      <c r="N3479" s="6"/>
      <c r="O3479" s="6"/>
      <c r="P3479" s="6"/>
      <c r="Q3479" s="6"/>
      <c r="R3479" s="6"/>
      <c r="S3479" s="6"/>
      <c r="T3479" s="6"/>
      <c r="U3479" s="6"/>
      <c r="V3479" s="6"/>
      <c r="W3479" s="6"/>
      <c r="X3479" s="6"/>
      <c r="Y3479" s="6"/>
      <c r="Z3479" s="6"/>
      <c r="AA3479" s="6"/>
      <c r="AB3479" s="6"/>
      <c r="AC3479" s="6"/>
      <c r="AD3479" s="6"/>
      <c r="AE3479" s="6"/>
      <c r="AF3479" s="6"/>
      <c r="AG3479" s="6"/>
      <c r="AH3479" s="6"/>
    </row>
    <row r="3480" spans="1:34" x14ac:dyDescent="0.25">
      <c r="A3480" s="51"/>
      <c r="B3480" s="6"/>
      <c r="C3480" s="6"/>
      <c r="D3480" s="6"/>
      <c r="E3480" s="6"/>
      <c r="F3480" s="6"/>
      <c r="G3480" s="6"/>
      <c r="H3480" s="6"/>
      <c r="I3480" s="6"/>
      <c r="J3480" s="6"/>
      <c r="K3480" s="6"/>
      <c r="L3480" s="6"/>
      <c r="M3480" s="6"/>
      <c r="N3480" s="6"/>
      <c r="O3480" s="6"/>
      <c r="P3480" s="6"/>
      <c r="Q3480" s="6"/>
      <c r="R3480" s="6"/>
      <c r="S3480" s="6"/>
      <c r="T3480" s="6"/>
      <c r="U3480" s="6"/>
      <c r="V3480" s="6"/>
      <c r="W3480" s="6"/>
      <c r="X3480" s="6"/>
      <c r="Y3480" s="6"/>
      <c r="Z3480" s="6"/>
      <c r="AA3480" s="6"/>
      <c r="AB3480" s="6"/>
      <c r="AC3480" s="6"/>
      <c r="AD3480" s="6"/>
      <c r="AE3480" s="6"/>
      <c r="AF3480" s="6"/>
      <c r="AG3480" s="6"/>
      <c r="AH3480" s="6"/>
    </row>
    <row r="3481" spans="1:34" x14ac:dyDescent="0.25">
      <c r="A3481" s="51"/>
      <c r="B3481" s="6"/>
      <c r="C3481" s="6"/>
      <c r="D3481" s="6"/>
      <c r="E3481" s="6"/>
      <c r="F3481" s="6"/>
      <c r="G3481" s="6"/>
      <c r="H3481" s="6"/>
      <c r="I3481" s="6"/>
      <c r="J3481" s="6"/>
      <c r="K3481" s="6"/>
      <c r="L3481" s="6"/>
      <c r="M3481" s="6"/>
      <c r="N3481" s="6"/>
      <c r="O3481" s="6"/>
      <c r="P3481" s="6"/>
      <c r="Q3481" s="6"/>
      <c r="R3481" s="6"/>
      <c r="S3481" s="6"/>
      <c r="T3481" s="6"/>
      <c r="U3481" s="6"/>
      <c r="V3481" s="6"/>
      <c r="W3481" s="6"/>
      <c r="X3481" s="6"/>
      <c r="Y3481" s="6"/>
      <c r="Z3481" s="6"/>
      <c r="AA3481" s="6"/>
      <c r="AB3481" s="6"/>
      <c r="AC3481" s="6"/>
      <c r="AD3481" s="6"/>
      <c r="AE3481" s="6"/>
      <c r="AF3481" s="6"/>
      <c r="AG3481" s="6"/>
      <c r="AH3481" s="6"/>
    </row>
    <row r="3482" spans="1:34" x14ac:dyDescent="0.25">
      <c r="A3482" s="51"/>
      <c r="B3482" s="6"/>
      <c r="C3482" s="6"/>
      <c r="D3482" s="6"/>
      <c r="E3482" s="6"/>
      <c r="F3482" s="6"/>
      <c r="G3482" s="6"/>
      <c r="H3482" s="6"/>
      <c r="I3482" s="6"/>
      <c r="J3482" s="6"/>
      <c r="K3482" s="6"/>
      <c r="L3482" s="6"/>
      <c r="M3482" s="6"/>
      <c r="N3482" s="6"/>
      <c r="O3482" s="6"/>
      <c r="P3482" s="6"/>
      <c r="Q3482" s="6"/>
      <c r="R3482" s="6"/>
      <c r="S3482" s="6"/>
      <c r="T3482" s="6"/>
      <c r="U3482" s="6"/>
      <c r="V3482" s="6"/>
      <c r="W3482" s="6"/>
      <c r="X3482" s="6"/>
      <c r="Y3482" s="6"/>
      <c r="Z3482" s="6"/>
      <c r="AA3482" s="6"/>
      <c r="AB3482" s="6"/>
      <c r="AC3482" s="6"/>
      <c r="AD3482" s="6"/>
      <c r="AE3482" s="6"/>
      <c r="AF3482" s="6"/>
      <c r="AG3482" s="6"/>
      <c r="AH3482" s="6"/>
    </row>
    <row r="3483" spans="1:34" x14ac:dyDescent="0.25">
      <c r="A3483" s="51"/>
      <c r="B3483" s="6"/>
      <c r="C3483" s="6"/>
      <c r="D3483" s="6"/>
      <c r="E3483" s="6"/>
      <c r="F3483" s="6"/>
      <c r="G3483" s="6"/>
      <c r="H3483" s="6"/>
      <c r="I3483" s="6"/>
      <c r="J3483" s="6"/>
      <c r="K3483" s="6"/>
      <c r="L3483" s="6"/>
      <c r="M3483" s="6"/>
      <c r="N3483" s="6"/>
      <c r="O3483" s="6"/>
      <c r="P3483" s="6"/>
      <c r="Q3483" s="6"/>
      <c r="R3483" s="6"/>
      <c r="S3483" s="6"/>
      <c r="T3483" s="6"/>
      <c r="U3483" s="6"/>
      <c r="V3483" s="6"/>
      <c r="W3483" s="6"/>
      <c r="X3483" s="6"/>
      <c r="Y3483" s="6"/>
      <c r="Z3483" s="6"/>
      <c r="AA3483" s="6"/>
      <c r="AB3483" s="6"/>
      <c r="AC3483" s="6"/>
      <c r="AD3483" s="6"/>
      <c r="AE3483" s="6"/>
      <c r="AF3483" s="6"/>
      <c r="AG3483" s="6"/>
      <c r="AH3483" s="6"/>
    </row>
    <row r="3484" spans="1:34" x14ac:dyDescent="0.25">
      <c r="A3484" s="51"/>
      <c r="B3484" s="6"/>
      <c r="C3484" s="6"/>
      <c r="D3484" s="6"/>
      <c r="E3484" s="6"/>
      <c r="F3484" s="6"/>
      <c r="G3484" s="6"/>
      <c r="H3484" s="6"/>
      <c r="I3484" s="6"/>
      <c r="J3484" s="6"/>
      <c r="K3484" s="6"/>
      <c r="L3484" s="6"/>
      <c r="M3484" s="6"/>
      <c r="N3484" s="6"/>
      <c r="O3484" s="6"/>
      <c r="P3484" s="6"/>
      <c r="Q3484" s="6"/>
      <c r="R3484" s="6"/>
      <c r="S3484" s="6"/>
      <c r="T3484" s="6"/>
      <c r="U3484" s="6"/>
      <c r="V3484" s="6"/>
      <c r="W3484" s="6"/>
      <c r="X3484" s="6"/>
      <c r="Y3484" s="6"/>
      <c r="Z3484" s="6"/>
      <c r="AA3484" s="6"/>
      <c r="AB3484" s="6"/>
      <c r="AC3484" s="6"/>
      <c r="AD3484" s="6"/>
      <c r="AE3484" s="6"/>
      <c r="AF3484" s="6"/>
      <c r="AG3484" s="6"/>
      <c r="AH3484" s="6"/>
    </row>
    <row r="3485" spans="1:34" x14ac:dyDescent="0.25">
      <c r="A3485" s="51"/>
      <c r="B3485" s="6"/>
      <c r="C3485" s="6"/>
      <c r="D3485" s="6"/>
      <c r="E3485" s="6"/>
      <c r="F3485" s="6"/>
      <c r="G3485" s="6"/>
      <c r="H3485" s="6"/>
      <c r="I3485" s="6"/>
      <c r="J3485" s="6"/>
      <c r="K3485" s="6"/>
      <c r="L3485" s="6"/>
      <c r="M3485" s="6"/>
      <c r="N3485" s="6"/>
      <c r="O3485" s="6"/>
      <c r="P3485" s="6"/>
      <c r="Q3485" s="6"/>
      <c r="R3485" s="6"/>
      <c r="S3485" s="6"/>
      <c r="T3485" s="6"/>
      <c r="U3485" s="6"/>
      <c r="V3485" s="6"/>
      <c r="W3485" s="6"/>
      <c r="X3485" s="6"/>
      <c r="Y3485" s="6"/>
      <c r="Z3485" s="6"/>
      <c r="AA3485" s="6"/>
      <c r="AB3485" s="6"/>
      <c r="AC3485" s="6"/>
      <c r="AD3485" s="6"/>
      <c r="AE3485" s="6"/>
      <c r="AF3485" s="6"/>
      <c r="AG3485" s="6"/>
      <c r="AH3485" s="6"/>
    </row>
    <row r="3486" spans="1:34" x14ac:dyDescent="0.25">
      <c r="A3486" s="51"/>
      <c r="B3486" s="6"/>
      <c r="C3486" s="6"/>
      <c r="D3486" s="6"/>
      <c r="E3486" s="6"/>
      <c r="F3486" s="6"/>
      <c r="G3486" s="6"/>
      <c r="H3486" s="6"/>
      <c r="I3486" s="6"/>
      <c r="J3486" s="6"/>
      <c r="K3486" s="6"/>
      <c r="L3486" s="6"/>
      <c r="M3486" s="6"/>
      <c r="N3486" s="6"/>
      <c r="O3486" s="6"/>
      <c r="P3486" s="6"/>
      <c r="Q3486" s="6"/>
      <c r="R3486" s="6"/>
      <c r="S3486" s="6"/>
      <c r="T3486" s="6"/>
      <c r="U3486" s="6"/>
      <c r="V3486" s="6"/>
      <c r="W3486" s="6"/>
      <c r="X3486" s="6"/>
      <c r="Y3486" s="6"/>
      <c r="Z3486" s="6"/>
      <c r="AA3486" s="6"/>
      <c r="AB3486" s="6"/>
      <c r="AC3486" s="6"/>
      <c r="AD3486" s="6"/>
      <c r="AE3486" s="6"/>
      <c r="AF3486" s="6"/>
      <c r="AG3486" s="6"/>
      <c r="AH3486" s="6"/>
    </row>
    <row r="3487" spans="1:34" x14ac:dyDescent="0.25">
      <c r="A3487" s="51"/>
      <c r="B3487" s="6"/>
      <c r="C3487" s="6"/>
      <c r="D3487" s="6"/>
      <c r="E3487" s="6"/>
      <c r="F3487" s="6"/>
      <c r="G3487" s="6"/>
      <c r="H3487" s="6"/>
      <c r="I3487" s="6"/>
      <c r="J3487" s="6"/>
      <c r="K3487" s="6"/>
      <c r="L3487" s="6"/>
      <c r="M3487" s="6"/>
      <c r="N3487" s="6"/>
      <c r="O3487" s="6"/>
      <c r="P3487" s="6"/>
      <c r="Q3487" s="6"/>
      <c r="R3487" s="6"/>
      <c r="S3487" s="6"/>
      <c r="T3487" s="6"/>
      <c r="U3487" s="6"/>
      <c r="V3487" s="6"/>
      <c r="W3487" s="6"/>
      <c r="X3487" s="6"/>
      <c r="Y3487" s="6"/>
      <c r="Z3487" s="6"/>
      <c r="AA3487" s="6"/>
      <c r="AB3487" s="6"/>
      <c r="AC3487" s="6"/>
      <c r="AD3487" s="6"/>
      <c r="AE3487" s="6"/>
      <c r="AF3487" s="6"/>
      <c r="AG3487" s="6"/>
      <c r="AH3487" s="6"/>
    </row>
    <row r="3488" spans="1:34" x14ac:dyDescent="0.25">
      <c r="A3488" s="51"/>
      <c r="B3488" s="6"/>
      <c r="C3488" s="6"/>
      <c r="D3488" s="6"/>
      <c r="E3488" s="6"/>
      <c r="F3488" s="6"/>
      <c r="G3488" s="6"/>
      <c r="H3488" s="6"/>
      <c r="I3488" s="6"/>
      <c r="J3488" s="6"/>
      <c r="K3488" s="6"/>
      <c r="L3488" s="6"/>
      <c r="M3488" s="6"/>
      <c r="N3488" s="6"/>
      <c r="O3488" s="6"/>
      <c r="P3488" s="6"/>
      <c r="Q3488" s="6"/>
      <c r="R3488" s="6"/>
      <c r="S3488" s="6"/>
      <c r="T3488" s="6"/>
      <c r="U3488" s="6"/>
      <c r="V3488" s="6"/>
      <c r="W3488" s="6"/>
      <c r="X3488" s="6"/>
      <c r="Y3488" s="6"/>
      <c r="Z3488" s="6"/>
      <c r="AA3488" s="6"/>
      <c r="AB3488" s="6"/>
      <c r="AC3488" s="6"/>
      <c r="AD3488" s="6"/>
      <c r="AE3488" s="6"/>
      <c r="AF3488" s="6"/>
      <c r="AG3488" s="6"/>
      <c r="AH3488" s="6"/>
    </row>
    <row r="3489" spans="1:34" x14ac:dyDescent="0.25">
      <c r="A3489" s="51"/>
      <c r="B3489" s="6"/>
      <c r="C3489" s="6"/>
      <c r="D3489" s="6"/>
      <c r="E3489" s="6"/>
      <c r="F3489" s="6"/>
      <c r="G3489" s="6"/>
      <c r="H3489" s="6"/>
      <c r="I3489" s="6"/>
      <c r="J3489" s="6"/>
      <c r="K3489" s="6"/>
      <c r="L3489" s="6"/>
      <c r="M3489" s="6"/>
      <c r="N3489" s="6"/>
      <c r="O3489" s="6"/>
      <c r="P3489" s="6"/>
      <c r="Q3489" s="6"/>
      <c r="R3489" s="6"/>
      <c r="S3489" s="6"/>
      <c r="T3489" s="6"/>
      <c r="U3489" s="6"/>
      <c r="V3489" s="6"/>
      <c r="W3489" s="6"/>
      <c r="X3489" s="6"/>
      <c r="Y3489" s="6"/>
      <c r="Z3489" s="6"/>
      <c r="AA3489" s="6"/>
      <c r="AB3489" s="6"/>
      <c r="AC3489" s="6"/>
      <c r="AD3489" s="6"/>
      <c r="AE3489" s="6"/>
      <c r="AF3489" s="6"/>
      <c r="AG3489" s="6"/>
      <c r="AH3489" s="6"/>
    </row>
    <row r="3490" spans="1:34" x14ac:dyDescent="0.25">
      <c r="A3490" s="51"/>
      <c r="B3490" s="6"/>
      <c r="C3490" s="6"/>
      <c r="D3490" s="6"/>
      <c r="E3490" s="6"/>
      <c r="F3490" s="6"/>
      <c r="G3490" s="6"/>
      <c r="H3490" s="6"/>
      <c r="I3490" s="6"/>
      <c r="J3490" s="6"/>
      <c r="K3490" s="6"/>
      <c r="L3490" s="6"/>
      <c r="M3490" s="6"/>
      <c r="N3490" s="6"/>
      <c r="O3490" s="6"/>
      <c r="P3490" s="6"/>
      <c r="Q3490" s="6"/>
      <c r="R3490" s="6"/>
      <c r="S3490" s="6"/>
      <c r="T3490" s="6"/>
      <c r="U3490" s="6"/>
      <c r="V3490" s="6"/>
      <c r="W3490" s="6"/>
      <c r="X3490" s="6"/>
      <c r="Y3490" s="6"/>
      <c r="Z3490" s="6"/>
      <c r="AA3490" s="6"/>
      <c r="AB3490" s="6"/>
      <c r="AC3490" s="6"/>
      <c r="AD3490" s="6"/>
      <c r="AE3490" s="6"/>
      <c r="AF3490" s="6"/>
      <c r="AG3490" s="6"/>
      <c r="AH3490" s="6"/>
    </row>
    <row r="3491" spans="1:34" x14ac:dyDescent="0.25">
      <c r="A3491" s="51"/>
      <c r="B3491" s="6"/>
      <c r="C3491" s="6"/>
      <c r="D3491" s="6"/>
      <c r="E3491" s="6"/>
      <c r="F3491" s="6"/>
      <c r="G3491" s="6"/>
      <c r="H3491" s="6"/>
      <c r="I3491" s="6"/>
      <c r="J3491" s="6"/>
      <c r="K3491" s="6"/>
      <c r="L3491" s="6"/>
      <c r="M3491" s="6"/>
      <c r="N3491" s="6"/>
      <c r="O3491" s="6"/>
      <c r="P3491" s="6"/>
      <c r="Q3491" s="6"/>
      <c r="R3491" s="6"/>
      <c r="S3491" s="6"/>
      <c r="T3491" s="6"/>
      <c r="U3491" s="6"/>
      <c r="V3491" s="6"/>
      <c r="W3491" s="6"/>
      <c r="X3491" s="6"/>
      <c r="Y3491" s="6"/>
      <c r="Z3491" s="6"/>
      <c r="AA3491" s="6"/>
      <c r="AB3491" s="6"/>
      <c r="AC3491" s="6"/>
      <c r="AD3491" s="6"/>
      <c r="AE3491" s="6"/>
      <c r="AF3491" s="6"/>
      <c r="AG3491" s="6"/>
      <c r="AH3491" s="6"/>
    </row>
    <row r="3492" spans="1:34" x14ac:dyDescent="0.25">
      <c r="A3492" s="51"/>
      <c r="B3492" s="6"/>
      <c r="C3492" s="6"/>
      <c r="D3492" s="6"/>
      <c r="E3492" s="6"/>
      <c r="F3492" s="6"/>
      <c r="G3492" s="6"/>
      <c r="H3492" s="6"/>
      <c r="I3492" s="6"/>
      <c r="J3492" s="6"/>
      <c r="K3492" s="6"/>
      <c r="L3492" s="6"/>
      <c r="M3492" s="6"/>
      <c r="N3492" s="6"/>
      <c r="O3492" s="6"/>
      <c r="P3492" s="6"/>
      <c r="Q3492" s="6"/>
      <c r="R3492" s="6"/>
      <c r="S3492" s="6"/>
      <c r="T3492" s="6"/>
      <c r="U3492" s="6"/>
      <c r="V3492" s="6"/>
      <c r="W3492" s="6"/>
      <c r="X3492" s="6"/>
      <c r="Y3492" s="6"/>
      <c r="Z3492" s="6"/>
      <c r="AA3492" s="6"/>
      <c r="AB3492" s="6"/>
      <c r="AC3492" s="6"/>
      <c r="AD3492" s="6"/>
      <c r="AE3492" s="6"/>
      <c r="AF3492" s="6"/>
      <c r="AG3492" s="6"/>
      <c r="AH3492" s="6"/>
    </row>
    <row r="3493" spans="1:34" x14ac:dyDescent="0.25">
      <c r="A3493" s="51"/>
      <c r="B3493" s="6"/>
      <c r="C3493" s="6"/>
      <c r="D3493" s="6"/>
      <c r="E3493" s="6"/>
      <c r="F3493" s="6"/>
      <c r="G3493" s="6"/>
      <c r="H3493" s="6"/>
      <c r="I3493" s="6"/>
      <c r="J3493" s="6"/>
      <c r="K3493" s="6"/>
      <c r="L3493" s="6"/>
      <c r="M3493" s="6"/>
      <c r="N3493" s="6"/>
      <c r="O3493" s="6"/>
      <c r="P3493" s="6"/>
      <c r="Q3493" s="6"/>
      <c r="R3493" s="6"/>
      <c r="S3493" s="6"/>
      <c r="T3493" s="6"/>
      <c r="U3493" s="6"/>
      <c r="V3493" s="6"/>
      <c r="W3493" s="6"/>
      <c r="X3493" s="6"/>
      <c r="Y3493" s="6"/>
      <c r="Z3493" s="6"/>
      <c r="AA3493" s="6"/>
      <c r="AB3493" s="6"/>
      <c r="AC3493" s="6"/>
      <c r="AD3493" s="6"/>
      <c r="AE3493" s="6"/>
      <c r="AF3493" s="6"/>
      <c r="AG3493" s="6"/>
      <c r="AH3493" s="6"/>
    </row>
    <row r="3494" spans="1:34" x14ac:dyDescent="0.25">
      <c r="A3494" s="51"/>
      <c r="B3494" s="6"/>
      <c r="C3494" s="6"/>
      <c r="D3494" s="6"/>
      <c r="E3494" s="6"/>
      <c r="F3494" s="6"/>
      <c r="G3494" s="6"/>
      <c r="H3494" s="6"/>
      <c r="I3494" s="6"/>
      <c r="J3494" s="6"/>
      <c r="K3494" s="6"/>
      <c r="L3494" s="6"/>
      <c r="M3494" s="6"/>
      <c r="N3494" s="6"/>
      <c r="O3494" s="6"/>
      <c r="P3494" s="6"/>
      <c r="Q3494" s="6"/>
      <c r="R3494" s="6"/>
      <c r="S3494" s="6"/>
      <c r="T3494" s="6"/>
      <c r="U3494" s="6"/>
      <c r="V3494" s="6"/>
      <c r="W3494" s="6"/>
      <c r="X3494" s="6"/>
      <c r="Y3494" s="6"/>
      <c r="Z3494" s="6"/>
      <c r="AA3494" s="6"/>
      <c r="AB3494" s="6"/>
      <c r="AC3494" s="6"/>
      <c r="AD3494" s="6"/>
      <c r="AE3494" s="6"/>
      <c r="AF3494" s="6"/>
      <c r="AG3494" s="6"/>
      <c r="AH3494" s="6"/>
    </row>
    <row r="3495" spans="1:34" x14ac:dyDescent="0.25">
      <c r="A3495" s="51"/>
      <c r="B3495" s="6"/>
      <c r="C3495" s="6"/>
      <c r="D3495" s="6"/>
      <c r="E3495" s="6"/>
      <c r="F3495" s="6"/>
      <c r="G3495" s="6"/>
      <c r="H3495" s="6"/>
      <c r="I3495" s="6"/>
      <c r="J3495" s="6"/>
      <c r="K3495" s="6"/>
      <c r="L3495" s="6"/>
      <c r="M3495" s="6"/>
      <c r="N3495" s="6"/>
      <c r="O3495" s="6"/>
      <c r="P3495" s="6"/>
      <c r="Q3495" s="6"/>
      <c r="R3495" s="6"/>
      <c r="S3495" s="6"/>
      <c r="T3495" s="6"/>
      <c r="U3495" s="6"/>
      <c r="V3495" s="6"/>
      <c r="W3495" s="6"/>
      <c r="X3495" s="6"/>
      <c r="Y3495" s="6"/>
      <c r="Z3495" s="6"/>
      <c r="AA3495" s="6"/>
      <c r="AB3495" s="6"/>
      <c r="AC3495" s="6"/>
      <c r="AD3495" s="6"/>
      <c r="AE3495" s="6"/>
      <c r="AF3495" s="6"/>
      <c r="AG3495" s="6"/>
      <c r="AH3495" s="6"/>
    </row>
    <row r="3496" spans="1:34" x14ac:dyDescent="0.25">
      <c r="A3496" s="51"/>
      <c r="B3496" s="6"/>
      <c r="C3496" s="6"/>
      <c r="D3496" s="6"/>
      <c r="E3496" s="6"/>
      <c r="F3496" s="6"/>
      <c r="G3496" s="6"/>
      <c r="H3496" s="6"/>
      <c r="I3496" s="6"/>
      <c r="J3496" s="6"/>
      <c r="K3496" s="6"/>
      <c r="L3496" s="6"/>
      <c r="M3496" s="6"/>
      <c r="N3496" s="6"/>
      <c r="O3496" s="6"/>
      <c r="P3496" s="6"/>
      <c r="Q3496" s="6"/>
      <c r="R3496" s="6"/>
      <c r="S3496" s="6"/>
      <c r="T3496" s="6"/>
      <c r="U3496" s="6"/>
      <c r="V3496" s="6"/>
      <c r="W3496" s="6"/>
      <c r="X3496" s="6"/>
      <c r="Y3496" s="6"/>
      <c r="Z3496" s="6"/>
      <c r="AA3496" s="6"/>
      <c r="AB3496" s="6"/>
      <c r="AC3496" s="6"/>
      <c r="AD3496" s="6"/>
      <c r="AE3496" s="6"/>
      <c r="AF3496" s="6"/>
      <c r="AG3496" s="6"/>
      <c r="AH3496" s="6"/>
    </row>
    <row r="3497" spans="1:34" x14ac:dyDescent="0.25">
      <c r="A3497" s="51"/>
      <c r="B3497" s="6"/>
      <c r="C3497" s="6"/>
      <c r="D3497" s="6"/>
      <c r="E3497" s="6"/>
      <c r="F3497" s="6"/>
      <c r="G3497" s="6"/>
      <c r="H3497" s="6"/>
      <c r="I3497" s="6"/>
      <c r="J3497" s="6"/>
      <c r="K3497" s="6"/>
      <c r="L3497" s="6"/>
      <c r="M3497" s="6"/>
      <c r="N3497" s="6"/>
      <c r="O3497" s="6"/>
      <c r="P3497" s="6"/>
      <c r="Q3497" s="6"/>
      <c r="R3497" s="6"/>
      <c r="S3497" s="6"/>
      <c r="T3497" s="6"/>
      <c r="U3497" s="6"/>
      <c r="V3497" s="6"/>
      <c r="W3497" s="6"/>
      <c r="X3497" s="6"/>
      <c r="Y3497" s="6"/>
      <c r="Z3497" s="6"/>
      <c r="AA3497" s="6"/>
      <c r="AB3497" s="6"/>
      <c r="AC3497" s="6"/>
      <c r="AD3497" s="6"/>
      <c r="AE3497" s="6"/>
      <c r="AF3497" s="6"/>
      <c r="AG3497" s="6"/>
      <c r="AH3497" s="6"/>
    </row>
    <row r="3498" spans="1:34" x14ac:dyDescent="0.25">
      <c r="A3498" s="51"/>
      <c r="B3498" s="6"/>
      <c r="C3498" s="6"/>
      <c r="D3498" s="6"/>
      <c r="E3498" s="6"/>
      <c r="F3498" s="6"/>
      <c r="G3498" s="6"/>
      <c r="H3498" s="6"/>
      <c r="I3498" s="6"/>
      <c r="J3498" s="6"/>
      <c r="K3498" s="6"/>
      <c r="L3498" s="6"/>
      <c r="M3498" s="6"/>
      <c r="N3498" s="6"/>
      <c r="O3498" s="6"/>
      <c r="P3498" s="6"/>
      <c r="Q3498" s="6"/>
      <c r="R3498" s="6"/>
      <c r="S3498" s="6"/>
      <c r="T3498" s="6"/>
      <c r="U3498" s="6"/>
      <c r="V3498" s="6"/>
      <c r="W3498" s="6"/>
      <c r="X3498" s="6"/>
      <c r="Y3498" s="6"/>
      <c r="Z3498" s="6"/>
      <c r="AA3498" s="6"/>
      <c r="AB3498" s="6"/>
      <c r="AC3498" s="6"/>
      <c r="AD3498" s="6"/>
      <c r="AE3498" s="6"/>
      <c r="AF3498" s="6"/>
      <c r="AG3498" s="6"/>
      <c r="AH3498" s="6"/>
    </row>
    <row r="3499" spans="1:34" x14ac:dyDescent="0.25">
      <c r="A3499" s="51"/>
      <c r="B3499" s="6"/>
      <c r="C3499" s="6"/>
      <c r="D3499" s="6"/>
      <c r="E3499" s="6"/>
      <c r="F3499" s="6"/>
      <c r="G3499" s="6"/>
      <c r="H3499" s="6"/>
      <c r="I3499" s="6"/>
      <c r="J3499" s="6"/>
      <c r="K3499" s="6"/>
      <c r="L3499" s="6"/>
      <c r="M3499" s="6"/>
      <c r="N3499" s="6"/>
      <c r="O3499" s="6"/>
      <c r="P3499" s="6"/>
      <c r="Q3499" s="6"/>
      <c r="R3499" s="6"/>
      <c r="S3499" s="6"/>
      <c r="T3499" s="6"/>
      <c r="U3499" s="6"/>
      <c r="V3499" s="6"/>
      <c r="W3499" s="6"/>
      <c r="X3499" s="6"/>
      <c r="Y3499" s="6"/>
      <c r="Z3499" s="6"/>
      <c r="AA3499" s="6"/>
      <c r="AB3499" s="6"/>
      <c r="AC3499" s="6"/>
      <c r="AD3499" s="6"/>
      <c r="AE3499" s="6"/>
      <c r="AF3499" s="6"/>
      <c r="AG3499" s="6"/>
      <c r="AH3499" s="6"/>
    </row>
    <row r="3500" spans="1:34" x14ac:dyDescent="0.25">
      <c r="A3500" s="51"/>
      <c r="B3500" s="6"/>
      <c r="C3500" s="6"/>
      <c r="D3500" s="6"/>
      <c r="E3500" s="6"/>
      <c r="F3500" s="6"/>
      <c r="G3500" s="6"/>
      <c r="H3500" s="6"/>
      <c r="I3500" s="6"/>
      <c r="J3500" s="6"/>
      <c r="K3500" s="6"/>
      <c r="L3500" s="6"/>
      <c r="M3500" s="6"/>
      <c r="N3500" s="6"/>
      <c r="O3500" s="6"/>
      <c r="P3500" s="6"/>
      <c r="Q3500" s="6"/>
      <c r="R3500" s="6"/>
      <c r="S3500" s="6"/>
      <c r="T3500" s="6"/>
      <c r="U3500" s="6"/>
      <c r="V3500" s="6"/>
      <c r="W3500" s="6"/>
      <c r="X3500" s="6"/>
      <c r="Y3500" s="6"/>
      <c r="Z3500" s="6"/>
      <c r="AA3500" s="6"/>
      <c r="AB3500" s="6"/>
      <c r="AC3500" s="6"/>
      <c r="AD3500" s="6"/>
      <c r="AE3500" s="6"/>
      <c r="AF3500" s="6"/>
      <c r="AG3500" s="6"/>
      <c r="AH3500" s="6"/>
    </row>
    <row r="3501" spans="1:34" x14ac:dyDescent="0.25">
      <c r="A3501" s="51"/>
      <c r="B3501" s="6"/>
      <c r="C3501" s="6"/>
      <c r="D3501" s="6"/>
      <c r="E3501" s="6"/>
      <c r="F3501" s="6"/>
      <c r="G3501" s="6"/>
      <c r="H3501" s="6"/>
      <c r="I3501" s="6"/>
      <c r="J3501" s="6"/>
      <c r="K3501" s="6"/>
      <c r="L3501" s="6"/>
      <c r="M3501" s="6"/>
      <c r="N3501" s="6"/>
      <c r="O3501" s="6"/>
      <c r="P3501" s="6"/>
      <c r="Q3501" s="6"/>
      <c r="R3501" s="6"/>
      <c r="S3501" s="6"/>
      <c r="T3501" s="6"/>
      <c r="U3501" s="6"/>
      <c r="V3501" s="6"/>
      <c r="W3501" s="6"/>
      <c r="X3501" s="6"/>
      <c r="Y3501" s="6"/>
      <c r="Z3501" s="6"/>
      <c r="AA3501" s="6"/>
      <c r="AB3501" s="6"/>
      <c r="AC3501" s="6"/>
      <c r="AD3501" s="6"/>
      <c r="AE3501" s="6"/>
      <c r="AF3501" s="6"/>
      <c r="AG3501" s="6"/>
      <c r="AH3501" s="6"/>
    </row>
    <row r="3502" spans="1:34" x14ac:dyDescent="0.25">
      <c r="A3502" s="51"/>
      <c r="B3502" s="6"/>
      <c r="C3502" s="6"/>
      <c r="D3502" s="6"/>
      <c r="E3502" s="6"/>
      <c r="F3502" s="6"/>
      <c r="G3502" s="6"/>
      <c r="H3502" s="6"/>
      <c r="I3502" s="6"/>
      <c r="J3502" s="6"/>
      <c r="K3502" s="6"/>
      <c r="L3502" s="6"/>
      <c r="M3502" s="6"/>
      <c r="N3502" s="6"/>
      <c r="O3502" s="6"/>
      <c r="P3502" s="6"/>
      <c r="Q3502" s="6"/>
      <c r="R3502" s="6"/>
      <c r="S3502" s="6"/>
      <c r="T3502" s="6"/>
      <c r="U3502" s="6"/>
      <c r="V3502" s="6"/>
      <c r="W3502" s="6"/>
      <c r="X3502" s="6"/>
      <c r="Y3502" s="6"/>
      <c r="Z3502" s="6"/>
      <c r="AA3502" s="6"/>
      <c r="AB3502" s="6"/>
      <c r="AC3502" s="6"/>
      <c r="AD3502" s="6"/>
      <c r="AE3502" s="6"/>
      <c r="AF3502" s="6"/>
      <c r="AG3502" s="6"/>
      <c r="AH3502" s="6"/>
    </row>
    <row r="3503" spans="1:34" x14ac:dyDescent="0.25">
      <c r="A3503" s="51"/>
      <c r="B3503" s="6"/>
      <c r="C3503" s="6"/>
      <c r="D3503" s="6"/>
      <c r="E3503" s="6"/>
      <c r="F3503" s="6"/>
      <c r="G3503" s="6"/>
      <c r="H3503" s="6"/>
      <c r="I3503" s="6"/>
      <c r="J3503" s="6"/>
      <c r="K3503" s="6"/>
      <c r="L3503" s="6"/>
      <c r="M3503" s="6"/>
      <c r="N3503" s="6"/>
      <c r="O3503" s="6"/>
      <c r="P3503" s="6"/>
      <c r="Q3503" s="6"/>
      <c r="R3503" s="6"/>
      <c r="S3503" s="6"/>
      <c r="T3503" s="6"/>
      <c r="U3503" s="6"/>
      <c r="V3503" s="6"/>
      <c r="W3503" s="6"/>
      <c r="X3503" s="6"/>
      <c r="Y3503" s="6"/>
      <c r="Z3503" s="6"/>
      <c r="AA3503" s="6"/>
      <c r="AB3503" s="6"/>
      <c r="AC3503" s="6"/>
      <c r="AD3503" s="6"/>
      <c r="AE3503" s="6"/>
      <c r="AF3503" s="6"/>
      <c r="AG3503" s="6"/>
      <c r="AH3503" s="6"/>
    </row>
    <row r="3504" spans="1:34" x14ac:dyDescent="0.25">
      <c r="A3504" s="51"/>
      <c r="B3504" s="6"/>
      <c r="C3504" s="6"/>
      <c r="D3504" s="6"/>
      <c r="E3504" s="6"/>
      <c r="F3504" s="6"/>
      <c r="G3504" s="6"/>
      <c r="H3504" s="6"/>
      <c r="I3504" s="6"/>
      <c r="J3504" s="6"/>
      <c r="K3504" s="6"/>
      <c r="L3504" s="6"/>
      <c r="M3504" s="6"/>
      <c r="N3504" s="6"/>
      <c r="O3504" s="6"/>
      <c r="P3504" s="6"/>
      <c r="Q3504" s="6"/>
      <c r="R3504" s="6"/>
      <c r="S3504" s="6"/>
      <c r="T3504" s="6"/>
      <c r="U3504" s="6"/>
      <c r="V3504" s="6"/>
      <c r="W3504" s="6"/>
      <c r="X3504" s="6"/>
      <c r="Y3504" s="6"/>
      <c r="Z3504" s="6"/>
      <c r="AA3504" s="6"/>
      <c r="AB3504" s="6"/>
      <c r="AC3504" s="6"/>
      <c r="AD3504" s="6"/>
      <c r="AE3504" s="6"/>
      <c r="AF3504" s="6"/>
      <c r="AG3504" s="6"/>
      <c r="AH3504" s="6"/>
    </row>
    <row r="3505" spans="1:34" x14ac:dyDescent="0.25">
      <c r="A3505" s="51"/>
      <c r="B3505" s="6"/>
      <c r="C3505" s="6"/>
      <c r="D3505" s="6"/>
      <c r="E3505" s="6"/>
      <c r="F3505" s="6"/>
      <c r="G3505" s="6"/>
      <c r="H3505" s="6"/>
      <c r="I3505" s="6"/>
      <c r="J3505" s="6"/>
      <c r="K3505" s="6"/>
      <c r="L3505" s="6"/>
      <c r="M3505" s="6"/>
      <c r="N3505" s="6"/>
      <c r="O3505" s="6"/>
      <c r="P3505" s="6"/>
      <c r="Q3505" s="6"/>
      <c r="R3505" s="6"/>
      <c r="S3505" s="6"/>
      <c r="T3505" s="6"/>
      <c r="U3505" s="6"/>
      <c r="V3505" s="6"/>
      <c r="W3505" s="6"/>
      <c r="X3505" s="6"/>
      <c r="Y3505" s="6"/>
      <c r="Z3505" s="6"/>
      <c r="AA3505" s="6"/>
      <c r="AB3505" s="6"/>
      <c r="AC3505" s="6"/>
      <c r="AD3505" s="6"/>
      <c r="AE3505" s="6"/>
      <c r="AF3505" s="6"/>
      <c r="AG3505" s="6"/>
      <c r="AH3505" s="6"/>
    </row>
    <row r="3506" spans="1:34" x14ac:dyDescent="0.25">
      <c r="A3506" s="51"/>
      <c r="B3506" s="6"/>
      <c r="C3506" s="6"/>
      <c r="D3506" s="6"/>
      <c r="E3506" s="6"/>
      <c r="F3506" s="6"/>
      <c r="G3506" s="6"/>
      <c r="H3506" s="6"/>
      <c r="I3506" s="6"/>
      <c r="J3506" s="6"/>
      <c r="K3506" s="6"/>
      <c r="L3506" s="6"/>
      <c r="M3506" s="6"/>
      <c r="N3506" s="6"/>
      <c r="O3506" s="6"/>
      <c r="P3506" s="6"/>
      <c r="Q3506" s="6"/>
      <c r="R3506" s="6"/>
      <c r="S3506" s="6"/>
      <c r="T3506" s="6"/>
      <c r="U3506" s="6"/>
      <c r="V3506" s="6"/>
      <c r="W3506" s="6"/>
      <c r="X3506" s="6"/>
      <c r="Y3506" s="6"/>
      <c r="Z3506" s="6"/>
      <c r="AA3506" s="6"/>
      <c r="AB3506" s="6"/>
      <c r="AC3506" s="6"/>
      <c r="AD3506" s="6"/>
      <c r="AE3506" s="6"/>
      <c r="AF3506" s="6"/>
      <c r="AG3506" s="6"/>
      <c r="AH3506" s="6"/>
    </row>
    <row r="3507" spans="1:34" x14ac:dyDescent="0.25">
      <c r="A3507" s="51"/>
      <c r="B3507" s="6"/>
      <c r="C3507" s="6"/>
      <c r="D3507" s="6"/>
      <c r="E3507" s="6"/>
      <c r="F3507" s="6"/>
      <c r="G3507" s="6"/>
      <c r="H3507" s="6"/>
      <c r="I3507" s="6"/>
      <c r="J3507" s="6"/>
      <c r="K3507" s="6"/>
      <c r="L3507" s="6"/>
      <c r="M3507" s="6"/>
      <c r="N3507" s="6"/>
      <c r="O3507" s="6"/>
      <c r="P3507" s="6"/>
      <c r="Q3507" s="6"/>
      <c r="R3507" s="6"/>
      <c r="S3507" s="6"/>
      <c r="T3507" s="6"/>
      <c r="U3507" s="6"/>
      <c r="V3507" s="6"/>
      <c r="W3507" s="6"/>
      <c r="X3507" s="6"/>
      <c r="Y3507" s="6"/>
      <c r="Z3507" s="6"/>
      <c r="AA3507" s="6"/>
      <c r="AB3507" s="6"/>
      <c r="AC3507" s="6"/>
      <c r="AD3507" s="6"/>
      <c r="AE3507" s="6"/>
      <c r="AF3507" s="6"/>
      <c r="AG3507" s="6"/>
      <c r="AH3507" s="6"/>
    </row>
    <row r="3508" spans="1:34" x14ac:dyDescent="0.25">
      <c r="A3508" s="51"/>
      <c r="B3508" s="6"/>
      <c r="C3508" s="6"/>
      <c r="D3508" s="6"/>
      <c r="E3508" s="6"/>
      <c r="F3508" s="6"/>
      <c r="G3508" s="6"/>
      <c r="H3508" s="6"/>
      <c r="I3508" s="6"/>
      <c r="J3508" s="6"/>
      <c r="K3508" s="6"/>
      <c r="L3508" s="6"/>
      <c r="M3508" s="6"/>
      <c r="N3508" s="6"/>
      <c r="O3508" s="6"/>
      <c r="P3508" s="6"/>
      <c r="Q3508" s="6"/>
      <c r="R3508" s="6"/>
      <c r="S3508" s="6"/>
      <c r="T3508" s="6"/>
      <c r="U3508" s="6"/>
      <c r="V3508" s="6"/>
      <c r="W3508" s="6"/>
      <c r="X3508" s="6"/>
      <c r="Y3508" s="6"/>
      <c r="Z3508" s="6"/>
      <c r="AA3508" s="6"/>
      <c r="AB3508" s="6"/>
      <c r="AC3508" s="6"/>
      <c r="AD3508" s="6"/>
      <c r="AE3508" s="6"/>
      <c r="AF3508" s="6"/>
      <c r="AG3508" s="6"/>
      <c r="AH3508" s="6"/>
    </row>
    <row r="3509" spans="1:34" x14ac:dyDescent="0.25">
      <c r="A3509" s="51"/>
      <c r="B3509" s="6"/>
      <c r="C3509" s="6"/>
      <c r="D3509" s="6"/>
      <c r="E3509" s="6"/>
      <c r="F3509" s="6"/>
      <c r="G3509" s="6"/>
      <c r="H3509" s="6"/>
      <c r="I3509" s="6"/>
      <c r="J3509" s="6"/>
      <c r="K3509" s="6"/>
      <c r="L3509" s="6"/>
      <c r="M3509" s="6"/>
      <c r="N3509" s="6"/>
      <c r="O3509" s="6"/>
      <c r="P3509" s="6"/>
      <c r="Q3509" s="6"/>
      <c r="R3509" s="6"/>
      <c r="S3509" s="6"/>
      <c r="T3509" s="6"/>
      <c r="U3509" s="6"/>
      <c r="V3509" s="6"/>
      <c r="W3509" s="6"/>
      <c r="X3509" s="6"/>
      <c r="Y3509" s="6"/>
      <c r="Z3509" s="6"/>
      <c r="AA3509" s="6"/>
      <c r="AB3509" s="6"/>
      <c r="AC3509" s="6"/>
      <c r="AD3509" s="6"/>
      <c r="AE3509" s="6"/>
      <c r="AF3509" s="6"/>
      <c r="AG3509" s="6"/>
      <c r="AH3509" s="6"/>
    </row>
    <row r="3510" spans="1:34" x14ac:dyDescent="0.25">
      <c r="A3510" s="51"/>
      <c r="B3510" s="6"/>
      <c r="C3510" s="6"/>
      <c r="D3510" s="6"/>
      <c r="E3510" s="6"/>
      <c r="F3510" s="6"/>
      <c r="G3510" s="6"/>
      <c r="H3510" s="6"/>
      <c r="I3510" s="6"/>
      <c r="J3510" s="6"/>
      <c r="K3510" s="6"/>
      <c r="L3510" s="6"/>
      <c r="M3510" s="6"/>
      <c r="N3510" s="6"/>
      <c r="O3510" s="6"/>
      <c r="P3510" s="6"/>
      <c r="Q3510" s="6"/>
      <c r="R3510" s="6"/>
      <c r="S3510" s="6"/>
      <c r="T3510" s="6"/>
      <c r="U3510" s="6"/>
      <c r="V3510" s="6"/>
      <c r="W3510" s="6"/>
      <c r="X3510" s="6"/>
      <c r="Y3510" s="6"/>
      <c r="Z3510" s="6"/>
      <c r="AA3510" s="6"/>
      <c r="AB3510" s="6"/>
      <c r="AC3510" s="6"/>
      <c r="AD3510" s="6"/>
      <c r="AE3510" s="6"/>
      <c r="AF3510" s="6"/>
      <c r="AG3510" s="6"/>
      <c r="AH3510" s="6"/>
    </row>
    <row r="3511" spans="1:34" x14ac:dyDescent="0.25">
      <c r="A3511" s="51"/>
      <c r="B3511" s="6"/>
      <c r="C3511" s="6"/>
      <c r="D3511" s="6"/>
      <c r="E3511" s="6"/>
      <c r="F3511" s="6"/>
      <c r="G3511" s="6"/>
      <c r="H3511" s="6"/>
      <c r="I3511" s="6"/>
      <c r="J3511" s="6"/>
      <c r="K3511" s="6"/>
      <c r="L3511" s="6"/>
      <c r="M3511" s="6"/>
      <c r="N3511" s="6"/>
      <c r="O3511" s="6"/>
      <c r="P3511" s="6"/>
      <c r="Q3511" s="6"/>
      <c r="R3511" s="6"/>
      <c r="S3511" s="6"/>
      <c r="T3511" s="6"/>
      <c r="U3511" s="6"/>
      <c r="V3511" s="6"/>
      <c r="W3511" s="6"/>
      <c r="X3511" s="6"/>
      <c r="Y3511" s="6"/>
      <c r="Z3511" s="6"/>
      <c r="AA3511" s="6"/>
      <c r="AB3511" s="6"/>
      <c r="AC3511" s="6"/>
      <c r="AD3511" s="6"/>
      <c r="AE3511" s="6"/>
      <c r="AF3511" s="6"/>
      <c r="AG3511" s="6"/>
      <c r="AH3511" s="6"/>
    </row>
    <row r="3512" spans="1:34" x14ac:dyDescent="0.25">
      <c r="A3512" s="51"/>
      <c r="B3512" s="6"/>
      <c r="C3512" s="6"/>
      <c r="D3512" s="6"/>
      <c r="E3512" s="6"/>
      <c r="F3512" s="6"/>
      <c r="G3512" s="6"/>
      <c r="H3512" s="6"/>
      <c r="I3512" s="6"/>
      <c r="J3512" s="6"/>
      <c r="K3512" s="6"/>
      <c r="L3512" s="6"/>
      <c r="M3512" s="6"/>
      <c r="N3512" s="6"/>
      <c r="O3512" s="6"/>
      <c r="P3512" s="6"/>
      <c r="Q3512" s="6"/>
      <c r="R3512" s="6"/>
      <c r="S3512" s="6"/>
      <c r="T3512" s="6"/>
      <c r="U3512" s="6"/>
      <c r="V3512" s="6"/>
      <c r="W3512" s="6"/>
      <c r="X3512" s="6"/>
      <c r="Y3512" s="6"/>
      <c r="Z3512" s="6"/>
      <c r="AA3512" s="6"/>
      <c r="AB3512" s="6"/>
      <c r="AC3512" s="6"/>
      <c r="AD3512" s="6"/>
      <c r="AE3512" s="6"/>
      <c r="AF3512" s="6"/>
      <c r="AG3512" s="6"/>
      <c r="AH3512" s="6"/>
    </row>
    <row r="3513" spans="1:34" x14ac:dyDescent="0.25">
      <c r="A3513" s="51"/>
      <c r="B3513" s="6"/>
      <c r="C3513" s="6"/>
      <c r="D3513" s="6"/>
      <c r="E3513" s="6"/>
      <c r="F3513" s="6"/>
      <c r="G3513" s="6"/>
      <c r="H3513" s="6"/>
      <c r="I3513" s="6"/>
      <c r="J3513" s="6"/>
      <c r="K3513" s="6"/>
      <c r="L3513" s="6"/>
      <c r="M3513" s="6"/>
      <c r="N3513" s="6"/>
      <c r="O3513" s="6"/>
      <c r="P3513" s="6"/>
      <c r="Q3513" s="6"/>
      <c r="R3513" s="6"/>
      <c r="S3513" s="6"/>
      <c r="T3513" s="6"/>
      <c r="U3513" s="6"/>
      <c r="V3513" s="6"/>
      <c r="W3513" s="6"/>
      <c r="X3513" s="6"/>
      <c r="Y3513" s="6"/>
      <c r="Z3513" s="6"/>
      <c r="AA3513" s="6"/>
      <c r="AB3513" s="6"/>
      <c r="AC3513" s="6"/>
      <c r="AD3513" s="6"/>
      <c r="AE3513" s="6"/>
      <c r="AF3513" s="6"/>
      <c r="AG3513" s="6"/>
      <c r="AH3513" s="6"/>
    </row>
    <row r="3514" spans="1:34" x14ac:dyDescent="0.25">
      <c r="A3514" s="51"/>
      <c r="B3514" s="6"/>
      <c r="C3514" s="6"/>
      <c r="D3514" s="6"/>
      <c r="E3514" s="6"/>
      <c r="F3514" s="6"/>
      <c r="G3514" s="6"/>
      <c r="H3514" s="6"/>
      <c r="I3514" s="6"/>
      <c r="J3514" s="6"/>
      <c r="K3514" s="6"/>
      <c r="L3514" s="6"/>
      <c r="M3514" s="6"/>
      <c r="N3514" s="6"/>
      <c r="O3514" s="6"/>
      <c r="P3514" s="6"/>
      <c r="Q3514" s="6"/>
      <c r="R3514" s="6"/>
      <c r="S3514" s="6"/>
      <c r="T3514" s="6"/>
      <c r="U3514" s="6"/>
      <c r="V3514" s="6"/>
      <c r="W3514" s="6"/>
      <c r="X3514" s="6"/>
      <c r="Y3514" s="6"/>
      <c r="Z3514" s="6"/>
      <c r="AA3514" s="6"/>
      <c r="AB3514" s="6"/>
      <c r="AC3514" s="6"/>
      <c r="AD3514" s="6"/>
      <c r="AE3514" s="6"/>
      <c r="AF3514" s="6"/>
      <c r="AG3514" s="6"/>
      <c r="AH3514" s="6"/>
    </row>
    <row r="3515" spans="1:34" x14ac:dyDescent="0.25">
      <c r="A3515" s="51"/>
      <c r="B3515" s="6"/>
      <c r="C3515" s="6"/>
      <c r="D3515" s="6"/>
      <c r="E3515" s="6"/>
      <c r="F3515" s="6"/>
      <c r="G3515" s="6"/>
      <c r="H3515" s="6"/>
      <c r="I3515" s="6"/>
      <c r="J3515" s="6"/>
      <c r="K3515" s="6"/>
      <c r="L3515" s="6"/>
      <c r="M3515" s="6"/>
      <c r="N3515" s="6"/>
      <c r="O3515" s="6"/>
      <c r="P3515" s="6"/>
      <c r="Q3515" s="6"/>
      <c r="R3515" s="6"/>
      <c r="S3515" s="6"/>
      <c r="T3515" s="6"/>
      <c r="U3515" s="6"/>
      <c r="V3515" s="6"/>
      <c r="W3515" s="6"/>
      <c r="X3515" s="6"/>
      <c r="Y3515" s="6"/>
      <c r="Z3515" s="6"/>
      <c r="AA3515" s="6"/>
      <c r="AB3515" s="6"/>
      <c r="AC3515" s="6"/>
      <c r="AD3515" s="6"/>
      <c r="AE3515" s="6"/>
      <c r="AF3515" s="6"/>
      <c r="AG3515" s="6"/>
      <c r="AH3515" s="6"/>
    </row>
    <row r="3516" spans="1:34" x14ac:dyDescent="0.25">
      <c r="A3516" s="51"/>
      <c r="B3516" s="6"/>
      <c r="C3516" s="6"/>
      <c r="D3516" s="6"/>
      <c r="E3516" s="6"/>
      <c r="F3516" s="6"/>
      <c r="G3516" s="6"/>
      <c r="H3516" s="6"/>
      <c r="I3516" s="6"/>
      <c r="J3516" s="6"/>
      <c r="K3516" s="6"/>
      <c r="L3516" s="6"/>
      <c r="M3516" s="6"/>
      <c r="N3516" s="6"/>
      <c r="O3516" s="6"/>
      <c r="P3516" s="6"/>
      <c r="Q3516" s="6"/>
      <c r="R3516" s="6"/>
      <c r="S3516" s="6"/>
      <c r="T3516" s="6"/>
      <c r="U3516" s="6"/>
      <c r="V3516" s="6"/>
      <c r="W3516" s="6"/>
      <c r="X3516" s="6"/>
      <c r="Y3516" s="6"/>
      <c r="Z3516" s="6"/>
      <c r="AA3516" s="6"/>
      <c r="AB3516" s="6"/>
      <c r="AC3516" s="6"/>
      <c r="AD3516" s="6"/>
      <c r="AE3516" s="6"/>
      <c r="AF3516" s="6"/>
      <c r="AG3516" s="6"/>
      <c r="AH3516" s="6"/>
    </row>
    <row r="3517" spans="1:34" x14ac:dyDescent="0.25">
      <c r="A3517" s="51"/>
      <c r="B3517" s="6"/>
      <c r="C3517" s="6"/>
      <c r="D3517" s="6"/>
      <c r="E3517" s="6"/>
      <c r="F3517" s="6"/>
      <c r="G3517" s="6"/>
      <c r="H3517" s="6"/>
      <c r="I3517" s="6"/>
      <c r="J3517" s="6"/>
      <c r="K3517" s="6"/>
      <c r="L3517" s="6"/>
      <c r="M3517" s="6"/>
      <c r="N3517" s="6"/>
      <c r="O3517" s="6"/>
      <c r="P3517" s="6"/>
      <c r="Q3517" s="6"/>
      <c r="R3517" s="6"/>
      <c r="S3517" s="6"/>
      <c r="T3517" s="6"/>
      <c r="U3517" s="6"/>
      <c r="V3517" s="6"/>
      <c r="W3517" s="6"/>
      <c r="X3517" s="6"/>
      <c r="Y3517" s="6"/>
      <c r="Z3517" s="6"/>
      <c r="AA3517" s="6"/>
      <c r="AB3517" s="6"/>
      <c r="AC3517" s="6"/>
      <c r="AD3517" s="6"/>
      <c r="AE3517" s="6"/>
      <c r="AF3517" s="6"/>
      <c r="AG3517" s="6"/>
      <c r="AH3517" s="6"/>
    </row>
    <row r="3518" spans="1:34" x14ac:dyDescent="0.25">
      <c r="A3518" s="51"/>
      <c r="B3518" s="6"/>
      <c r="C3518" s="6"/>
      <c r="D3518" s="6"/>
      <c r="E3518" s="6"/>
      <c r="F3518" s="6"/>
      <c r="G3518" s="6"/>
      <c r="H3518" s="6"/>
      <c r="I3518" s="6"/>
      <c r="J3518" s="6"/>
      <c r="K3518" s="6"/>
      <c r="L3518" s="6"/>
      <c r="M3518" s="6"/>
      <c r="N3518" s="6"/>
      <c r="O3518" s="6"/>
      <c r="P3518" s="6"/>
      <c r="Q3518" s="6"/>
      <c r="R3518" s="6"/>
      <c r="S3518" s="6"/>
      <c r="T3518" s="6"/>
      <c r="U3518" s="6"/>
      <c r="V3518" s="6"/>
      <c r="W3518" s="6"/>
      <c r="X3518" s="6"/>
      <c r="Y3518" s="6"/>
      <c r="Z3518" s="6"/>
      <c r="AA3518" s="6"/>
      <c r="AB3518" s="6"/>
      <c r="AC3518" s="6"/>
      <c r="AD3518" s="6"/>
      <c r="AE3518" s="6"/>
      <c r="AF3518" s="6"/>
      <c r="AG3518" s="6"/>
      <c r="AH3518" s="6"/>
    </row>
    <row r="3519" spans="1:34" x14ac:dyDescent="0.25">
      <c r="A3519" s="51"/>
      <c r="B3519" s="6"/>
      <c r="C3519" s="6"/>
      <c r="D3519" s="6"/>
      <c r="E3519" s="6"/>
      <c r="F3519" s="6"/>
      <c r="G3519" s="6"/>
      <c r="H3519" s="6"/>
      <c r="I3519" s="6"/>
      <c r="J3519" s="6"/>
      <c r="K3519" s="6"/>
      <c r="L3519" s="6"/>
      <c r="M3519" s="6"/>
      <c r="N3519" s="6"/>
      <c r="O3519" s="6"/>
      <c r="P3519" s="6"/>
      <c r="Q3519" s="6"/>
      <c r="R3519" s="6"/>
      <c r="S3519" s="6"/>
      <c r="T3519" s="6"/>
      <c r="U3519" s="6"/>
      <c r="V3519" s="6"/>
      <c r="W3519" s="6"/>
      <c r="X3519" s="6"/>
      <c r="Y3519" s="6"/>
      <c r="Z3519" s="6"/>
      <c r="AA3519" s="6"/>
      <c r="AB3519" s="6"/>
      <c r="AC3519" s="6"/>
      <c r="AD3519" s="6"/>
      <c r="AE3519" s="6"/>
      <c r="AF3519" s="6"/>
      <c r="AG3519" s="6"/>
      <c r="AH3519" s="6"/>
    </row>
    <row r="3520" spans="1:34" x14ac:dyDescent="0.25">
      <c r="A3520" s="51"/>
      <c r="B3520" s="6"/>
      <c r="C3520" s="6"/>
      <c r="D3520" s="6"/>
      <c r="E3520" s="6"/>
      <c r="F3520" s="6"/>
      <c r="G3520" s="6"/>
      <c r="H3520" s="6"/>
      <c r="I3520" s="6"/>
      <c r="J3520" s="6"/>
      <c r="K3520" s="6"/>
      <c r="L3520" s="6"/>
      <c r="M3520" s="6"/>
      <c r="N3520" s="6"/>
      <c r="O3520" s="6"/>
      <c r="P3520" s="6"/>
      <c r="Q3520" s="6"/>
      <c r="R3520" s="6"/>
      <c r="S3520" s="6"/>
      <c r="T3520" s="6"/>
      <c r="U3520" s="6"/>
      <c r="V3520" s="6"/>
      <c r="W3520" s="6"/>
      <c r="X3520" s="6"/>
      <c r="Y3520" s="6"/>
      <c r="Z3520" s="6"/>
      <c r="AA3520" s="6"/>
      <c r="AB3520" s="6"/>
      <c r="AC3520" s="6"/>
      <c r="AD3520" s="6"/>
      <c r="AE3520" s="6"/>
      <c r="AF3520" s="6"/>
      <c r="AG3520" s="6"/>
      <c r="AH3520" s="6"/>
    </row>
    <row r="3521" spans="1:34" x14ac:dyDescent="0.25">
      <c r="A3521" s="51"/>
      <c r="B3521" s="6"/>
      <c r="C3521" s="6"/>
      <c r="D3521" s="6"/>
      <c r="E3521" s="6"/>
      <c r="F3521" s="6"/>
      <c r="G3521" s="6"/>
      <c r="H3521" s="6"/>
      <c r="I3521" s="6"/>
      <c r="J3521" s="6"/>
      <c r="K3521" s="6"/>
      <c r="L3521" s="6"/>
      <c r="M3521" s="6"/>
      <c r="N3521" s="6"/>
      <c r="O3521" s="6"/>
      <c r="P3521" s="6"/>
      <c r="Q3521" s="6"/>
      <c r="R3521" s="6"/>
      <c r="S3521" s="6"/>
      <c r="T3521" s="6"/>
      <c r="U3521" s="6"/>
      <c r="V3521" s="6"/>
      <c r="W3521" s="6"/>
      <c r="X3521" s="6"/>
      <c r="Y3521" s="6"/>
      <c r="Z3521" s="6"/>
      <c r="AA3521" s="6"/>
      <c r="AB3521" s="6"/>
      <c r="AC3521" s="6"/>
      <c r="AD3521" s="6"/>
      <c r="AE3521" s="6"/>
      <c r="AF3521" s="6"/>
      <c r="AG3521" s="6"/>
      <c r="AH3521" s="6"/>
    </row>
    <row r="3522" spans="1:34" x14ac:dyDescent="0.25">
      <c r="A3522" s="51"/>
      <c r="B3522" s="6"/>
      <c r="C3522" s="6"/>
      <c r="D3522" s="6"/>
      <c r="E3522" s="6"/>
      <c r="F3522" s="6"/>
      <c r="G3522" s="6"/>
      <c r="H3522" s="6"/>
      <c r="I3522" s="6"/>
      <c r="J3522" s="6"/>
      <c r="K3522" s="6"/>
      <c r="L3522" s="6"/>
      <c r="M3522" s="6"/>
      <c r="N3522" s="6"/>
      <c r="O3522" s="6"/>
      <c r="P3522" s="6"/>
      <c r="Q3522" s="6"/>
      <c r="R3522" s="6"/>
      <c r="S3522" s="6"/>
      <c r="T3522" s="6"/>
      <c r="U3522" s="6"/>
      <c r="V3522" s="6"/>
      <c r="W3522" s="6"/>
      <c r="X3522" s="6"/>
      <c r="Y3522" s="6"/>
      <c r="Z3522" s="6"/>
      <c r="AA3522" s="6"/>
      <c r="AB3522" s="6"/>
      <c r="AC3522" s="6"/>
      <c r="AD3522" s="6"/>
      <c r="AE3522" s="6"/>
      <c r="AF3522" s="6"/>
      <c r="AG3522" s="6"/>
      <c r="AH3522" s="6"/>
    </row>
    <row r="3523" spans="1:34" x14ac:dyDescent="0.25">
      <c r="A3523" s="51"/>
      <c r="B3523" s="6"/>
      <c r="C3523" s="6"/>
      <c r="D3523" s="6"/>
      <c r="E3523" s="6"/>
      <c r="F3523" s="6"/>
      <c r="G3523" s="6"/>
      <c r="H3523" s="6"/>
      <c r="I3523" s="6"/>
      <c r="J3523" s="6"/>
      <c r="K3523" s="6"/>
      <c r="L3523" s="6"/>
      <c r="M3523" s="6"/>
      <c r="N3523" s="6"/>
      <c r="O3523" s="6"/>
      <c r="P3523" s="6"/>
      <c r="Q3523" s="6"/>
      <c r="R3523" s="6"/>
      <c r="S3523" s="6"/>
      <c r="T3523" s="6"/>
      <c r="U3523" s="6"/>
      <c r="V3523" s="6"/>
      <c r="W3523" s="6"/>
      <c r="X3523" s="6"/>
      <c r="Y3523" s="6"/>
      <c r="Z3523" s="6"/>
      <c r="AA3523" s="6"/>
      <c r="AB3523" s="6"/>
      <c r="AC3523" s="6"/>
      <c r="AD3523" s="6"/>
      <c r="AE3523" s="6"/>
      <c r="AF3523" s="6"/>
      <c r="AG3523" s="6"/>
      <c r="AH3523" s="6"/>
    </row>
    <row r="3524" spans="1:34" x14ac:dyDescent="0.25">
      <c r="A3524" s="51"/>
      <c r="B3524" s="6"/>
      <c r="C3524" s="6"/>
      <c r="D3524" s="6"/>
      <c r="E3524" s="6"/>
      <c r="F3524" s="6"/>
      <c r="G3524" s="6"/>
      <c r="H3524" s="6"/>
      <c r="I3524" s="6"/>
      <c r="J3524" s="6"/>
      <c r="K3524" s="6"/>
      <c r="L3524" s="6"/>
      <c r="M3524" s="6"/>
      <c r="N3524" s="6"/>
      <c r="O3524" s="6"/>
      <c r="P3524" s="6"/>
      <c r="Q3524" s="6"/>
      <c r="R3524" s="6"/>
      <c r="S3524" s="6"/>
      <c r="T3524" s="6"/>
      <c r="U3524" s="6"/>
      <c r="V3524" s="6"/>
      <c r="W3524" s="6"/>
      <c r="X3524" s="6"/>
      <c r="Y3524" s="6"/>
      <c r="Z3524" s="6"/>
      <c r="AA3524" s="6"/>
      <c r="AB3524" s="6"/>
      <c r="AC3524" s="6"/>
      <c r="AD3524" s="6"/>
      <c r="AE3524" s="6"/>
      <c r="AF3524" s="6"/>
      <c r="AG3524" s="6"/>
      <c r="AH3524" s="6"/>
    </row>
    <row r="3525" spans="1:34" x14ac:dyDescent="0.25">
      <c r="A3525" s="51"/>
      <c r="B3525" s="6"/>
      <c r="C3525" s="6"/>
      <c r="D3525" s="6"/>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6"/>
      <c r="AD3525" s="6"/>
      <c r="AE3525" s="6"/>
      <c r="AF3525" s="6"/>
      <c r="AG3525" s="6"/>
      <c r="AH3525" s="6"/>
    </row>
    <row r="3526" spans="1:34" x14ac:dyDescent="0.25">
      <c r="A3526" s="51"/>
      <c r="B3526" s="6"/>
      <c r="C3526" s="6"/>
      <c r="D3526" s="6"/>
      <c r="E3526" s="6"/>
      <c r="F3526" s="6"/>
      <c r="G3526" s="6"/>
      <c r="H3526" s="6"/>
      <c r="I3526" s="6"/>
      <c r="J3526" s="6"/>
      <c r="K3526" s="6"/>
      <c r="L3526" s="6"/>
      <c r="M3526" s="6"/>
      <c r="N3526" s="6"/>
      <c r="O3526" s="6"/>
      <c r="P3526" s="6"/>
      <c r="Q3526" s="6"/>
      <c r="R3526" s="6"/>
      <c r="S3526" s="6"/>
      <c r="T3526" s="6"/>
      <c r="U3526" s="6"/>
      <c r="V3526" s="6"/>
      <c r="W3526" s="6"/>
      <c r="X3526" s="6"/>
      <c r="Y3526" s="6"/>
      <c r="Z3526" s="6"/>
      <c r="AA3526" s="6"/>
      <c r="AB3526" s="6"/>
      <c r="AC3526" s="6"/>
      <c r="AD3526" s="6"/>
      <c r="AE3526" s="6"/>
      <c r="AF3526" s="6"/>
      <c r="AG3526" s="6"/>
      <c r="AH3526" s="6"/>
    </row>
    <row r="3527" spans="1:34" x14ac:dyDescent="0.25">
      <c r="A3527" s="51"/>
      <c r="B3527" s="6"/>
      <c r="C3527" s="6"/>
      <c r="D3527" s="6"/>
      <c r="E3527" s="6"/>
      <c r="F3527" s="6"/>
      <c r="G3527" s="6"/>
      <c r="H3527" s="6"/>
      <c r="I3527" s="6"/>
      <c r="J3527" s="6"/>
      <c r="K3527" s="6"/>
      <c r="L3527" s="6"/>
      <c r="M3527" s="6"/>
      <c r="N3527" s="6"/>
      <c r="O3527" s="6"/>
      <c r="P3527" s="6"/>
      <c r="Q3527" s="6"/>
      <c r="R3527" s="6"/>
      <c r="S3527" s="6"/>
      <c r="T3527" s="6"/>
      <c r="U3527" s="6"/>
      <c r="V3527" s="6"/>
      <c r="W3527" s="6"/>
      <c r="X3527" s="6"/>
      <c r="Y3527" s="6"/>
      <c r="Z3527" s="6"/>
      <c r="AA3527" s="6"/>
      <c r="AB3527" s="6"/>
      <c r="AC3527" s="6"/>
      <c r="AD3527" s="6"/>
      <c r="AE3527" s="6"/>
      <c r="AF3527" s="6"/>
      <c r="AG3527" s="6"/>
      <c r="AH3527" s="6"/>
    </row>
    <row r="3528" spans="1:34" x14ac:dyDescent="0.25">
      <c r="A3528" s="51"/>
      <c r="B3528" s="6"/>
      <c r="C3528" s="6"/>
      <c r="D3528" s="6"/>
      <c r="E3528" s="6"/>
      <c r="F3528" s="6"/>
      <c r="G3528" s="6"/>
      <c r="H3528" s="6"/>
      <c r="I3528" s="6"/>
      <c r="J3528" s="6"/>
      <c r="K3528" s="6"/>
      <c r="L3528" s="6"/>
      <c r="M3528" s="6"/>
      <c r="N3528" s="6"/>
      <c r="O3528" s="6"/>
      <c r="P3528" s="6"/>
      <c r="Q3528" s="6"/>
      <c r="R3528" s="6"/>
      <c r="S3528" s="6"/>
      <c r="T3528" s="6"/>
      <c r="U3528" s="6"/>
      <c r="V3528" s="6"/>
      <c r="W3528" s="6"/>
      <c r="X3528" s="6"/>
      <c r="Y3528" s="6"/>
      <c r="Z3528" s="6"/>
      <c r="AA3528" s="6"/>
      <c r="AB3528" s="6"/>
      <c r="AC3528" s="6"/>
      <c r="AD3528" s="6"/>
      <c r="AE3528" s="6"/>
      <c r="AF3528" s="6"/>
      <c r="AG3528" s="6"/>
      <c r="AH3528" s="6"/>
    </row>
    <row r="3529" spans="1:34" x14ac:dyDescent="0.25">
      <c r="A3529" s="51"/>
      <c r="B3529" s="6"/>
      <c r="C3529" s="6"/>
      <c r="D3529" s="6"/>
      <c r="E3529" s="6"/>
      <c r="F3529" s="6"/>
      <c r="G3529" s="6"/>
      <c r="H3529" s="6"/>
      <c r="I3529" s="6"/>
      <c r="J3529" s="6"/>
      <c r="K3529" s="6"/>
      <c r="L3529" s="6"/>
      <c r="M3529" s="6"/>
      <c r="N3529" s="6"/>
      <c r="O3529" s="6"/>
      <c r="P3529" s="6"/>
      <c r="Q3529" s="6"/>
      <c r="R3529" s="6"/>
      <c r="S3529" s="6"/>
      <c r="T3529" s="6"/>
      <c r="U3529" s="6"/>
      <c r="V3529" s="6"/>
      <c r="W3529" s="6"/>
      <c r="X3529" s="6"/>
      <c r="Y3529" s="6"/>
      <c r="Z3529" s="6"/>
      <c r="AA3529" s="6"/>
      <c r="AB3529" s="6"/>
      <c r="AC3529" s="6"/>
      <c r="AD3529" s="6"/>
      <c r="AE3529" s="6"/>
      <c r="AF3529" s="6"/>
      <c r="AG3529" s="6"/>
      <c r="AH3529" s="6"/>
    </row>
    <row r="3530" spans="1:34" x14ac:dyDescent="0.25">
      <c r="A3530" s="51"/>
      <c r="B3530" s="6"/>
      <c r="C3530" s="6"/>
      <c r="D3530" s="6"/>
      <c r="E3530" s="6"/>
      <c r="F3530" s="6"/>
      <c r="G3530" s="6"/>
      <c r="H3530" s="6"/>
      <c r="I3530" s="6"/>
      <c r="J3530" s="6"/>
      <c r="K3530" s="6"/>
      <c r="L3530" s="6"/>
      <c r="M3530" s="6"/>
      <c r="N3530" s="6"/>
      <c r="O3530" s="6"/>
      <c r="P3530" s="6"/>
      <c r="Q3530" s="6"/>
      <c r="R3530" s="6"/>
      <c r="S3530" s="6"/>
      <c r="T3530" s="6"/>
      <c r="U3530" s="6"/>
      <c r="V3530" s="6"/>
      <c r="W3530" s="6"/>
      <c r="X3530" s="6"/>
      <c r="Y3530" s="6"/>
      <c r="Z3530" s="6"/>
      <c r="AA3530" s="6"/>
      <c r="AB3530" s="6"/>
      <c r="AC3530" s="6"/>
      <c r="AD3530" s="6"/>
      <c r="AE3530" s="6"/>
      <c r="AF3530" s="6"/>
      <c r="AG3530" s="6"/>
      <c r="AH3530" s="6"/>
    </row>
    <row r="3531" spans="1:34" x14ac:dyDescent="0.25">
      <c r="A3531" s="51"/>
      <c r="B3531" s="6"/>
      <c r="C3531" s="6"/>
      <c r="D3531" s="6"/>
      <c r="E3531" s="6"/>
      <c r="F3531" s="6"/>
      <c r="G3531" s="6"/>
      <c r="H3531" s="6"/>
      <c r="I3531" s="6"/>
      <c r="J3531" s="6"/>
      <c r="K3531" s="6"/>
      <c r="L3531" s="6"/>
      <c r="M3531" s="6"/>
      <c r="N3531" s="6"/>
      <c r="O3531" s="6"/>
      <c r="P3531" s="6"/>
      <c r="Q3531" s="6"/>
      <c r="R3531" s="6"/>
      <c r="S3531" s="6"/>
      <c r="T3531" s="6"/>
      <c r="U3531" s="6"/>
      <c r="V3531" s="6"/>
      <c r="W3531" s="6"/>
      <c r="X3531" s="6"/>
      <c r="Y3531" s="6"/>
      <c r="Z3531" s="6"/>
      <c r="AA3531" s="6"/>
      <c r="AB3531" s="6"/>
      <c r="AC3531" s="6"/>
      <c r="AD3531" s="6"/>
      <c r="AE3531" s="6"/>
      <c r="AF3531" s="6"/>
      <c r="AG3531" s="6"/>
      <c r="AH3531" s="6"/>
    </row>
    <row r="3532" spans="1:34" x14ac:dyDescent="0.25">
      <c r="A3532" s="51"/>
      <c r="B3532" s="6"/>
      <c r="C3532" s="6"/>
      <c r="D3532" s="6"/>
      <c r="E3532" s="6"/>
      <c r="F3532" s="6"/>
      <c r="G3532" s="6"/>
      <c r="H3532" s="6"/>
      <c r="I3532" s="6"/>
      <c r="J3532" s="6"/>
      <c r="K3532" s="6"/>
      <c r="L3532" s="6"/>
      <c r="M3532" s="6"/>
      <c r="N3532" s="6"/>
      <c r="O3532" s="6"/>
      <c r="P3532" s="6"/>
      <c r="Q3532" s="6"/>
      <c r="R3532" s="6"/>
      <c r="S3532" s="6"/>
      <c r="T3532" s="6"/>
      <c r="U3532" s="6"/>
      <c r="V3532" s="6"/>
      <c r="W3532" s="6"/>
      <c r="X3532" s="6"/>
      <c r="Y3532" s="6"/>
      <c r="Z3532" s="6"/>
      <c r="AA3532" s="6"/>
      <c r="AB3532" s="6"/>
      <c r="AC3532" s="6"/>
      <c r="AD3532" s="6"/>
      <c r="AE3532" s="6"/>
      <c r="AF3532" s="6"/>
      <c r="AG3532" s="6"/>
      <c r="AH3532" s="6"/>
    </row>
    <row r="3533" spans="1:34" x14ac:dyDescent="0.25">
      <c r="A3533" s="51"/>
      <c r="B3533" s="6"/>
      <c r="C3533" s="6"/>
      <c r="D3533" s="6"/>
      <c r="E3533" s="6"/>
      <c r="F3533" s="6"/>
      <c r="G3533" s="6"/>
      <c r="H3533" s="6"/>
      <c r="I3533" s="6"/>
      <c r="J3533" s="6"/>
      <c r="K3533" s="6"/>
      <c r="L3533" s="6"/>
      <c r="M3533" s="6"/>
      <c r="N3533" s="6"/>
      <c r="O3533" s="6"/>
      <c r="P3533" s="6"/>
      <c r="Q3533" s="6"/>
      <c r="R3533" s="6"/>
      <c r="S3533" s="6"/>
      <c r="T3533" s="6"/>
      <c r="U3533" s="6"/>
      <c r="V3533" s="6"/>
      <c r="W3533" s="6"/>
      <c r="X3533" s="6"/>
      <c r="Y3533" s="6"/>
      <c r="Z3533" s="6"/>
      <c r="AA3533" s="6"/>
      <c r="AB3533" s="6"/>
      <c r="AC3533" s="6"/>
      <c r="AD3533" s="6"/>
      <c r="AE3533" s="6"/>
      <c r="AF3533" s="6"/>
      <c r="AG3533" s="6"/>
      <c r="AH3533" s="6"/>
    </row>
    <row r="3534" spans="1:34" x14ac:dyDescent="0.25">
      <c r="A3534" s="51"/>
      <c r="B3534" s="6"/>
      <c r="C3534" s="6"/>
      <c r="D3534" s="6"/>
      <c r="E3534" s="6"/>
      <c r="F3534" s="6"/>
      <c r="G3534" s="6"/>
      <c r="H3534" s="6"/>
      <c r="I3534" s="6"/>
      <c r="J3534" s="6"/>
      <c r="K3534" s="6"/>
      <c r="L3534" s="6"/>
      <c r="M3534" s="6"/>
      <c r="N3534" s="6"/>
      <c r="O3534" s="6"/>
      <c r="P3534" s="6"/>
      <c r="Q3534" s="6"/>
      <c r="R3534" s="6"/>
      <c r="S3534" s="6"/>
      <c r="T3534" s="6"/>
      <c r="U3534" s="6"/>
      <c r="V3534" s="6"/>
      <c r="W3534" s="6"/>
      <c r="X3534" s="6"/>
      <c r="Y3534" s="6"/>
      <c r="Z3534" s="6"/>
      <c r="AA3534" s="6"/>
      <c r="AB3534" s="6"/>
      <c r="AC3534" s="6"/>
      <c r="AD3534" s="6"/>
      <c r="AE3534" s="6"/>
      <c r="AF3534" s="6"/>
      <c r="AG3534" s="6"/>
      <c r="AH3534" s="6"/>
    </row>
    <row r="3535" spans="1:34" x14ac:dyDescent="0.25">
      <c r="A3535" s="51"/>
      <c r="B3535" s="6"/>
      <c r="C3535" s="6"/>
      <c r="D3535" s="6"/>
      <c r="E3535" s="6"/>
      <c r="F3535" s="6"/>
      <c r="G3535" s="6"/>
      <c r="H3535" s="6"/>
      <c r="I3535" s="6"/>
      <c r="J3535" s="6"/>
      <c r="K3535" s="6"/>
      <c r="L3535" s="6"/>
      <c r="M3535" s="6"/>
      <c r="N3535" s="6"/>
      <c r="O3535" s="6"/>
      <c r="P3535" s="6"/>
      <c r="Q3535" s="6"/>
      <c r="R3535" s="6"/>
      <c r="S3535" s="6"/>
      <c r="T3535" s="6"/>
      <c r="U3535" s="6"/>
      <c r="V3535" s="6"/>
      <c r="W3535" s="6"/>
      <c r="X3535" s="6"/>
      <c r="Y3535" s="6"/>
      <c r="Z3535" s="6"/>
      <c r="AA3535" s="6"/>
      <c r="AB3535" s="6"/>
      <c r="AC3535" s="6"/>
      <c r="AD3535" s="6"/>
      <c r="AE3535" s="6"/>
      <c r="AF3535" s="6"/>
      <c r="AG3535" s="6"/>
      <c r="AH3535" s="6"/>
    </row>
    <row r="3536" spans="1:34" x14ac:dyDescent="0.25">
      <c r="A3536" s="51"/>
      <c r="B3536" s="6"/>
      <c r="C3536" s="6"/>
      <c r="D3536" s="6"/>
      <c r="E3536" s="6"/>
      <c r="F3536" s="6"/>
      <c r="G3536" s="6"/>
      <c r="H3536" s="6"/>
      <c r="I3536" s="6"/>
      <c r="J3536" s="6"/>
      <c r="K3536" s="6"/>
      <c r="L3536" s="6"/>
      <c r="M3536" s="6"/>
      <c r="N3536" s="6"/>
      <c r="O3536" s="6"/>
      <c r="P3536" s="6"/>
      <c r="Q3536" s="6"/>
      <c r="R3536" s="6"/>
      <c r="S3536" s="6"/>
      <c r="T3536" s="6"/>
      <c r="U3536" s="6"/>
      <c r="V3536" s="6"/>
      <c r="W3536" s="6"/>
      <c r="X3536" s="6"/>
      <c r="Y3536" s="6"/>
      <c r="Z3536" s="6"/>
      <c r="AA3536" s="6"/>
      <c r="AB3536" s="6"/>
      <c r="AC3536" s="6"/>
      <c r="AD3536" s="6"/>
      <c r="AE3536" s="6"/>
      <c r="AF3536" s="6"/>
      <c r="AG3536" s="6"/>
      <c r="AH3536" s="6"/>
    </row>
    <row r="3537" spans="1:34" x14ac:dyDescent="0.25">
      <c r="A3537" s="51"/>
      <c r="B3537" s="6"/>
      <c r="C3537" s="6"/>
      <c r="D3537" s="6"/>
      <c r="E3537" s="6"/>
      <c r="F3537" s="6"/>
      <c r="G3537" s="6"/>
      <c r="H3537" s="6"/>
      <c r="I3537" s="6"/>
      <c r="J3537" s="6"/>
      <c r="K3537" s="6"/>
      <c r="L3537" s="6"/>
      <c r="M3537" s="6"/>
      <c r="N3537" s="6"/>
      <c r="O3537" s="6"/>
      <c r="P3537" s="6"/>
      <c r="Q3537" s="6"/>
      <c r="R3537" s="6"/>
      <c r="S3537" s="6"/>
      <c r="T3537" s="6"/>
      <c r="U3537" s="6"/>
      <c r="V3537" s="6"/>
      <c r="W3537" s="6"/>
      <c r="X3537" s="6"/>
      <c r="Y3537" s="6"/>
      <c r="Z3537" s="6"/>
      <c r="AA3537" s="6"/>
      <c r="AB3537" s="6"/>
      <c r="AC3537" s="6"/>
      <c r="AD3537" s="6"/>
      <c r="AE3537" s="6"/>
      <c r="AF3537" s="6"/>
      <c r="AG3537" s="6"/>
      <c r="AH3537" s="6"/>
    </row>
    <row r="3538" spans="1:34" x14ac:dyDescent="0.25">
      <c r="A3538" s="51"/>
      <c r="B3538" s="6"/>
      <c r="C3538" s="6"/>
      <c r="D3538" s="6"/>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6"/>
      <c r="AD3538" s="6"/>
      <c r="AE3538" s="6"/>
      <c r="AF3538" s="6"/>
      <c r="AG3538" s="6"/>
      <c r="AH3538" s="6"/>
    </row>
    <row r="3539" spans="1:34" x14ac:dyDescent="0.25">
      <c r="A3539" s="51"/>
      <c r="B3539" s="6"/>
      <c r="C3539" s="6"/>
      <c r="D3539" s="6"/>
      <c r="E3539" s="6"/>
      <c r="F3539" s="6"/>
      <c r="G3539" s="6"/>
      <c r="H3539" s="6"/>
      <c r="I3539" s="6"/>
      <c r="J3539" s="6"/>
      <c r="K3539" s="6"/>
      <c r="L3539" s="6"/>
      <c r="M3539" s="6"/>
      <c r="N3539" s="6"/>
      <c r="O3539" s="6"/>
      <c r="P3539" s="6"/>
      <c r="Q3539" s="6"/>
      <c r="R3539" s="6"/>
      <c r="S3539" s="6"/>
      <c r="T3539" s="6"/>
      <c r="U3539" s="6"/>
      <c r="V3539" s="6"/>
      <c r="W3539" s="6"/>
      <c r="X3539" s="6"/>
      <c r="Y3539" s="6"/>
      <c r="Z3539" s="6"/>
      <c r="AA3539" s="6"/>
      <c r="AB3539" s="6"/>
      <c r="AC3539" s="6"/>
      <c r="AD3539" s="6"/>
      <c r="AE3539" s="6"/>
      <c r="AF3539" s="6"/>
      <c r="AG3539" s="6"/>
      <c r="AH3539" s="6"/>
    </row>
    <row r="3540" spans="1:34" x14ac:dyDescent="0.25">
      <c r="A3540" s="51"/>
      <c r="B3540" s="6"/>
      <c r="C3540" s="6"/>
      <c r="D3540" s="6"/>
      <c r="E3540" s="6"/>
      <c r="F3540" s="6"/>
      <c r="G3540" s="6"/>
      <c r="H3540" s="6"/>
      <c r="I3540" s="6"/>
      <c r="J3540" s="6"/>
      <c r="K3540" s="6"/>
      <c r="L3540" s="6"/>
      <c r="M3540" s="6"/>
      <c r="N3540" s="6"/>
      <c r="O3540" s="6"/>
      <c r="P3540" s="6"/>
      <c r="Q3540" s="6"/>
      <c r="R3540" s="6"/>
      <c r="S3540" s="6"/>
      <c r="T3540" s="6"/>
      <c r="U3540" s="6"/>
      <c r="V3540" s="6"/>
      <c r="W3540" s="6"/>
      <c r="X3540" s="6"/>
      <c r="Y3540" s="6"/>
      <c r="Z3540" s="6"/>
      <c r="AA3540" s="6"/>
      <c r="AB3540" s="6"/>
      <c r="AC3540" s="6"/>
      <c r="AD3540" s="6"/>
      <c r="AE3540" s="6"/>
      <c r="AF3540" s="6"/>
      <c r="AG3540" s="6"/>
      <c r="AH3540" s="6"/>
    </row>
    <row r="3541" spans="1:34" x14ac:dyDescent="0.25">
      <c r="A3541" s="51"/>
      <c r="B3541" s="6"/>
      <c r="C3541" s="6"/>
      <c r="D3541" s="6"/>
      <c r="E3541" s="6"/>
      <c r="F3541" s="6"/>
      <c r="G3541" s="6"/>
      <c r="H3541" s="6"/>
      <c r="I3541" s="6"/>
      <c r="J3541" s="6"/>
      <c r="K3541" s="6"/>
      <c r="L3541" s="6"/>
      <c r="M3541" s="6"/>
      <c r="N3541" s="6"/>
      <c r="O3541" s="6"/>
      <c r="P3541" s="6"/>
      <c r="Q3541" s="6"/>
      <c r="R3541" s="6"/>
      <c r="S3541" s="6"/>
      <c r="T3541" s="6"/>
      <c r="U3541" s="6"/>
      <c r="V3541" s="6"/>
      <c r="W3541" s="6"/>
      <c r="X3541" s="6"/>
      <c r="Y3541" s="6"/>
      <c r="Z3541" s="6"/>
      <c r="AA3541" s="6"/>
      <c r="AB3541" s="6"/>
      <c r="AC3541" s="6"/>
      <c r="AD3541" s="6"/>
      <c r="AE3541" s="6"/>
      <c r="AF3541" s="6"/>
      <c r="AG3541" s="6"/>
      <c r="AH3541" s="6"/>
    </row>
    <row r="3542" spans="1:34" x14ac:dyDescent="0.25">
      <c r="A3542" s="51"/>
      <c r="B3542" s="6"/>
      <c r="C3542" s="6"/>
      <c r="D3542" s="6"/>
      <c r="E3542" s="6"/>
      <c r="F3542" s="6"/>
      <c r="G3542" s="6"/>
      <c r="H3542" s="6"/>
      <c r="I3542" s="6"/>
      <c r="J3542" s="6"/>
      <c r="K3542" s="6"/>
      <c r="L3542" s="6"/>
      <c r="M3542" s="6"/>
      <c r="N3542" s="6"/>
      <c r="O3542" s="6"/>
      <c r="P3542" s="6"/>
      <c r="Q3542" s="6"/>
      <c r="R3542" s="6"/>
      <c r="S3542" s="6"/>
      <c r="T3542" s="6"/>
      <c r="U3542" s="6"/>
      <c r="V3542" s="6"/>
      <c r="W3542" s="6"/>
      <c r="X3542" s="6"/>
      <c r="Y3542" s="6"/>
      <c r="Z3542" s="6"/>
      <c r="AA3542" s="6"/>
      <c r="AB3542" s="6"/>
      <c r="AC3542" s="6"/>
      <c r="AD3542" s="6"/>
      <c r="AE3542" s="6"/>
      <c r="AF3542" s="6"/>
      <c r="AG3542" s="6"/>
      <c r="AH3542" s="6"/>
    </row>
    <row r="3543" spans="1:34" x14ac:dyDescent="0.25">
      <c r="A3543" s="51"/>
      <c r="B3543" s="6"/>
      <c r="C3543" s="6"/>
      <c r="D3543" s="6"/>
      <c r="E3543" s="6"/>
      <c r="F3543" s="6"/>
      <c r="G3543" s="6"/>
      <c r="H3543" s="6"/>
      <c r="I3543" s="6"/>
      <c r="J3543" s="6"/>
      <c r="K3543" s="6"/>
      <c r="L3543" s="6"/>
      <c r="M3543" s="6"/>
      <c r="N3543" s="6"/>
      <c r="O3543" s="6"/>
      <c r="P3543" s="6"/>
      <c r="Q3543" s="6"/>
      <c r="R3543" s="6"/>
      <c r="S3543" s="6"/>
      <c r="T3543" s="6"/>
      <c r="U3543" s="6"/>
      <c r="V3543" s="6"/>
      <c r="W3543" s="6"/>
      <c r="X3543" s="6"/>
      <c r="Y3543" s="6"/>
      <c r="Z3543" s="6"/>
      <c r="AA3543" s="6"/>
      <c r="AB3543" s="6"/>
      <c r="AC3543" s="6"/>
      <c r="AD3543" s="6"/>
      <c r="AE3543" s="6"/>
      <c r="AF3543" s="6"/>
      <c r="AG3543" s="6"/>
      <c r="AH3543" s="6"/>
    </row>
    <row r="3544" spans="1:34" x14ac:dyDescent="0.25">
      <c r="A3544" s="51"/>
      <c r="B3544" s="6"/>
      <c r="C3544" s="6"/>
      <c r="D3544" s="6"/>
      <c r="E3544" s="6"/>
      <c r="F3544" s="6"/>
      <c r="G3544" s="6"/>
      <c r="H3544" s="6"/>
      <c r="I3544" s="6"/>
      <c r="J3544" s="6"/>
      <c r="K3544" s="6"/>
      <c r="L3544" s="6"/>
      <c r="M3544" s="6"/>
      <c r="N3544" s="6"/>
      <c r="O3544" s="6"/>
      <c r="P3544" s="6"/>
      <c r="Q3544" s="6"/>
      <c r="R3544" s="6"/>
      <c r="S3544" s="6"/>
      <c r="T3544" s="6"/>
      <c r="U3544" s="6"/>
      <c r="V3544" s="6"/>
      <c r="W3544" s="6"/>
      <c r="X3544" s="6"/>
      <c r="Y3544" s="6"/>
      <c r="Z3544" s="6"/>
      <c r="AA3544" s="6"/>
      <c r="AB3544" s="6"/>
      <c r="AC3544" s="6"/>
      <c r="AD3544" s="6"/>
      <c r="AE3544" s="6"/>
      <c r="AF3544" s="6"/>
      <c r="AG3544" s="6"/>
      <c r="AH3544" s="6"/>
    </row>
    <row r="3545" spans="1:34" x14ac:dyDescent="0.25">
      <c r="A3545" s="51"/>
      <c r="B3545" s="6"/>
      <c r="C3545" s="6"/>
      <c r="D3545" s="6"/>
      <c r="E3545" s="6"/>
      <c r="F3545" s="6"/>
      <c r="G3545" s="6"/>
      <c r="H3545" s="6"/>
      <c r="I3545" s="6"/>
      <c r="J3545" s="6"/>
      <c r="K3545" s="6"/>
      <c r="L3545" s="6"/>
      <c r="M3545" s="6"/>
      <c r="N3545" s="6"/>
      <c r="O3545" s="6"/>
      <c r="P3545" s="6"/>
      <c r="Q3545" s="6"/>
      <c r="R3545" s="6"/>
      <c r="S3545" s="6"/>
      <c r="T3545" s="6"/>
      <c r="U3545" s="6"/>
      <c r="V3545" s="6"/>
      <c r="W3545" s="6"/>
      <c r="X3545" s="6"/>
      <c r="Y3545" s="6"/>
      <c r="Z3545" s="6"/>
      <c r="AA3545" s="6"/>
      <c r="AB3545" s="6"/>
      <c r="AC3545" s="6"/>
      <c r="AD3545" s="6"/>
      <c r="AE3545" s="6"/>
      <c r="AF3545" s="6"/>
      <c r="AG3545" s="6"/>
      <c r="AH3545" s="6"/>
    </row>
    <row r="3546" spans="1:34" x14ac:dyDescent="0.25">
      <c r="A3546" s="51"/>
      <c r="B3546" s="6"/>
      <c r="C3546" s="6"/>
      <c r="D3546" s="6"/>
      <c r="E3546" s="6"/>
      <c r="F3546" s="6"/>
      <c r="G3546" s="6"/>
      <c r="H3546" s="6"/>
      <c r="I3546" s="6"/>
      <c r="J3546" s="6"/>
      <c r="K3546" s="6"/>
      <c r="L3546" s="6"/>
      <c r="M3546" s="6"/>
      <c r="N3546" s="6"/>
      <c r="O3546" s="6"/>
      <c r="P3546" s="6"/>
      <c r="Q3546" s="6"/>
      <c r="R3546" s="6"/>
      <c r="S3546" s="6"/>
      <c r="T3546" s="6"/>
      <c r="U3546" s="6"/>
      <c r="V3546" s="6"/>
      <c r="W3546" s="6"/>
      <c r="X3546" s="6"/>
      <c r="Y3546" s="6"/>
      <c r="Z3546" s="6"/>
      <c r="AA3546" s="6"/>
      <c r="AB3546" s="6"/>
      <c r="AC3546" s="6"/>
      <c r="AD3546" s="6"/>
      <c r="AE3546" s="6"/>
      <c r="AF3546" s="6"/>
      <c r="AG3546" s="6"/>
      <c r="AH3546" s="6"/>
    </row>
    <row r="3547" spans="1:34" x14ac:dyDescent="0.25">
      <c r="A3547" s="51"/>
      <c r="B3547" s="6"/>
      <c r="C3547" s="6"/>
      <c r="D3547" s="6"/>
      <c r="E3547" s="6"/>
      <c r="F3547" s="6"/>
      <c r="G3547" s="6"/>
      <c r="H3547" s="6"/>
      <c r="I3547" s="6"/>
      <c r="J3547" s="6"/>
      <c r="K3547" s="6"/>
      <c r="L3547" s="6"/>
      <c r="M3547" s="6"/>
      <c r="N3547" s="6"/>
      <c r="O3547" s="6"/>
      <c r="P3547" s="6"/>
      <c r="Q3547" s="6"/>
      <c r="R3547" s="6"/>
      <c r="S3547" s="6"/>
      <c r="T3547" s="6"/>
      <c r="U3547" s="6"/>
      <c r="V3547" s="6"/>
      <c r="W3547" s="6"/>
      <c r="X3547" s="6"/>
      <c r="Y3547" s="6"/>
      <c r="Z3547" s="6"/>
      <c r="AA3547" s="6"/>
      <c r="AB3547" s="6"/>
      <c r="AC3547" s="6"/>
      <c r="AD3547" s="6"/>
      <c r="AE3547" s="6"/>
      <c r="AF3547" s="6"/>
      <c r="AG3547" s="6"/>
      <c r="AH3547" s="6"/>
    </row>
    <row r="3548" spans="1:34" x14ac:dyDescent="0.25">
      <c r="A3548" s="51"/>
      <c r="B3548" s="6"/>
      <c r="C3548" s="6"/>
      <c r="D3548" s="6"/>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6"/>
      <c r="AD3548" s="6"/>
      <c r="AE3548" s="6"/>
      <c r="AF3548" s="6"/>
      <c r="AG3548" s="6"/>
      <c r="AH3548" s="6"/>
    </row>
    <row r="3549" spans="1:34" x14ac:dyDescent="0.25">
      <c r="A3549" s="51"/>
      <c r="B3549" s="6"/>
      <c r="C3549" s="6"/>
      <c r="D3549" s="6"/>
      <c r="E3549" s="6"/>
      <c r="F3549" s="6"/>
      <c r="G3549" s="6"/>
      <c r="H3549" s="6"/>
      <c r="I3549" s="6"/>
      <c r="J3549" s="6"/>
      <c r="K3549" s="6"/>
      <c r="L3549" s="6"/>
      <c r="M3549" s="6"/>
      <c r="N3549" s="6"/>
      <c r="O3549" s="6"/>
      <c r="P3549" s="6"/>
      <c r="Q3549" s="6"/>
      <c r="R3549" s="6"/>
      <c r="S3549" s="6"/>
      <c r="T3549" s="6"/>
      <c r="U3549" s="6"/>
      <c r="V3549" s="6"/>
      <c r="W3549" s="6"/>
      <c r="X3549" s="6"/>
      <c r="Y3549" s="6"/>
      <c r="Z3549" s="6"/>
      <c r="AA3549" s="6"/>
      <c r="AB3549" s="6"/>
      <c r="AC3549" s="6"/>
      <c r="AD3549" s="6"/>
      <c r="AE3549" s="6"/>
      <c r="AF3549" s="6"/>
      <c r="AG3549" s="6"/>
      <c r="AH3549" s="6"/>
    </row>
    <row r="3550" spans="1:34" x14ac:dyDescent="0.25">
      <c r="A3550" s="51"/>
      <c r="B3550" s="6"/>
      <c r="C3550" s="6"/>
      <c r="D3550" s="6"/>
      <c r="E3550" s="6"/>
      <c r="F3550" s="6"/>
      <c r="G3550" s="6"/>
      <c r="H3550" s="6"/>
      <c r="I3550" s="6"/>
      <c r="J3550" s="6"/>
      <c r="K3550" s="6"/>
      <c r="L3550" s="6"/>
      <c r="M3550" s="6"/>
      <c r="N3550" s="6"/>
      <c r="O3550" s="6"/>
      <c r="P3550" s="6"/>
      <c r="Q3550" s="6"/>
      <c r="R3550" s="6"/>
      <c r="S3550" s="6"/>
      <c r="T3550" s="6"/>
      <c r="U3550" s="6"/>
      <c r="V3550" s="6"/>
      <c r="W3550" s="6"/>
      <c r="X3550" s="6"/>
      <c r="Y3550" s="6"/>
      <c r="Z3550" s="6"/>
      <c r="AA3550" s="6"/>
      <c r="AB3550" s="6"/>
      <c r="AC3550" s="6"/>
      <c r="AD3550" s="6"/>
      <c r="AE3550" s="6"/>
      <c r="AF3550" s="6"/>
      <c r="AG3550" s="6"/>
      <c r="AH3550" s="6"/>
    </row>
    <row r="3551" spans="1:34" x14ac:dyDescent="0.25">
      <c r="A3551" s="51"/>
      <c r="B3551" s="6"/>
      <c r="C3551" s="6"/>
      <c r="D3551" s="6"/>
      <c r="E3551" s="6"/>
      <c r="F3551" s="6"/>
      <c r="G3551" s="6"/>
      <c r="H3551" s="6"/>
      <c r="I3551" s="6"/>
      <c r="J3551" s="6"/>
      <c r="K3551" s="6"/>
      <c r="L3551" s="6"/>
      <c r="M3551" s="6"/>
      <c r="N3551" s="6"/>
      <c r="O3551" s="6"/>
      <c r="P3551" s="6"/>
      <c r="Q3551" s="6"/>
      <c r="R3551" s="6"/>
      <c r="S3551" s="6"/>
      <c r="T3551" s="6"/>
      <c r="U3551" s="6"/>
      <c r="V3551" s="6"/>
      <c r="W3551" s="6"/>
      <c r="X3551" s="6"/>
      <c r="Y3551" s="6"/>
      <c r="Z3551" s="6"/>
      <c r="AA3551" s="6"/>
      <c r="AB3551" s="6"/>
      <c r="AC3551" s="6"/>
      <c r="AD3551" s="6"/>
      <c r="AE3551" s="6"/>
      <c r="AF3551" s="6"/>
      <c r="AG3551" s="6"/>
      <c r="AH3551" s="6"/>
    </row>
    <row r="3552" spans="1:34" x14ac:dyDescent="0.25">
      <c r="A3552" s="51"/>
      <c r="B3552" s="6"/>
      <c r="C3552" s="6"/>
      <c r="D3552" s="6"/>
      <c r="E3552" s="6"/>
      <c r="F3552" s="6"/>
      <c r="G3552" s="6"/>
      <c r="H3552" s="6"/>
      <c r="I3552" s="6"/>
      <c r="J3552" s="6"/>
      <c r="K3552" s="6"/>
      <c r="L3552" s="6"/>
      <c r="M3552" s="6"/>
      <c r="N3552" s="6"/>
      <c r="O3552" s="6"/>
      <c r="P3552" s="6"/>
      <c r="Q3552" s="6"/>
      <c r="R3552" s="6"/>
      <c r="S3552" s="6"/>
      <c r="T3552" s="6"/>
      <c r="U3552" s="6"/>
      <c r="V3552" s="6"/>
      <c r="W3552" s="6"/>
      <c r="X3552" s="6"/>
      <c r="Y3552" s="6"/>
      <c r="Z3552" s="6"/>
      <c r="AA3552" s="6"/>
      <c r="AB3552" s="6"/>
      <c r="AC3552" s="6"/>
      <c r="AD3552" s="6"/>
      <c r="AE3552" s="6"/>
      <c r="AF3552" s="6"/>
      <c r="AG3552" s="6"/>
      <c r="AH3552" s="6"/>
    </row>
    <row r="3553" spans="1:34" x14ac:dyDescent="0.25">
      <c r="A3553" s="51"/>
      <c r="B3553" s="6"/>
      <c r="C3553" s="6"/>
      <c r="D3553" s="6"/>
      <c r="E3553" s="6"/>
      <c r="F3553" s="6"/>
      <c r="G3553" s="6"/>
      <c r="H3553" s="6"/>
      <c r="I3553" s="6"/>
      <c r="J3553" s="6"/>
      <c r="K3553" s="6"/>
      <c r="L3553" s="6"/>
      <c r="M3553" s="6"/>
      <c r="N3553" s="6"/>
      <c r="O3553" s="6"/>
      <c r="P3553" s="6"/>
      <c r="Q3553" s="6"/>
      <c r="R3553" s="6"/>
      <c r="S3553" s="6"/>
      <c r="T3553" s="6"/>
      <c r="U3553" s="6"/>
      <c r="V3553" s="6"/>
      <c r="W3553" s="6"/>
      <c r="X3553" s="6"/>
      <c r="Y3553" s="6"/>
      <c r="Z3553" s="6"/>
      <c r="AA3553" s="6"/>
      <c r="AB3553" s="6"/>
      <c r="AC3553" s="6"/>
      <c r="AD3553" s="6"/>
      <c r="AE3553" s="6"/>
      <c r="AF3553" s="6"/>
      <c r="AG3553" s="6"/>
      <c r="AH3553" s="6"/>
    </row>
    <row r="3554" spans="1:34" x14ac:dyDescent="0.25">
      <c r="A3554" s="51"/>
      <c r="B3554" s="6"/>
      <c r="C3554" s="6"/>
      <c r="D3554" s="6"/>
      <c r="E3554" s="6"/>
      <c r="F3554" s="6"/>
      <c r="G3554" s="6"/>
      <c r="H3554" s="6"/>
      <c r="I3554" s="6"/>
      <c r="J3554" s="6"/>
      <c r="K3554" s="6"/>
      <c r="L3554" s="6"/>
      <c r="M3554" s="6"/>
      <c r="N3554" s="6"/>
      <c r="O3554" s="6"/>
      <c r="P3554" s="6"/>
      <c r="Q3554" s="6"/>
      <c r="R3554" s="6"/>
      <c r="S3554" s="6"/>
      <c r="T3554" s="6"/>
      <c r="U3554" s="6"/>
      <c r="V3554" s="6"/>
      <c r="W3554" s="6"/>
      <c r="X3554" s="6"/>
      <c r="Y3554" s="6"/>
      <c r="Z3554" s="6"/>
      <c r="AA3554" s="6"/>
      <c r="AB3554" s="6"/>
      <c r="AC3554" s="6"/>
      <c r="AD3554" s="6"/>
      <c r="AE3554" s="6"/>
      <c r="AF3554" s="6"/>
      <c r="AG3554" s="6"/>
      <c r="AH3554" s="6"/>
    </row>
    <row r="3555" spans="1:34" x14ac:dyDescent="0.25">
      <c r="A3555" s="51"/>
      <c r="B3555" s="6"/>
      <c r="C3555" s="6"/>
      <c r="D3555" s="6"/>
      <c r="E3555" s="6"/>
      <c r="F3555" s="6"/>
      <c r="G3555" s="6"/>
      <c r="H3555" s="6"/>
      <c r="I3555" s="6"/>
      <c r="J3555" s="6"/>
      <c r="K3555" s="6"/>
      <c r="L3555" s="6"/>
      <c r="M3555" s="6"/>
      <c r="N3555" s="6"/>
      <c r="O3555" s="6"/>
      <c r="P3555" s="6"/>
      <c r="Q3555" s="6"/>
      <c r="R3555" s="6"/>
      <c r="S3555" s="6"/>
      <c r="T3555" s="6"/>
      <c r="U3555" s="6"/>
      <c r="V3555" s="6"/>
      <c r="W3555" s="6"/>
      <c r="X3555" s="6"/>
      <c r="Y3555" s="6"/>
      <c r="Z3555" s="6"/>
      <c r="AA3555" s="6"/>
      <c r="AB3555" s="6"/>
      <c r="AC3555" s="6"/>
      <c r="AD3555" s="6"/>
      <c r="AE3555" s="6"/>
      <c r="AF3555" s="6"/>
      <c r="AG3555" s="6"/>
      <c r="AH3555" s="6"/>
    </row>
    <row r="3556" spans="1:34" x14ac:dyDescent="0.25">
      <c r="A3556" s="51"/>
      <c r="B3556" s="6"/>
      <c r="C3556" s="6"/>
      <c r="D3556" s="6"/>
      <c r="E3556" s="6"/>
      <c r="F3556" s="6"/>
      <c r="G3556" s="6"/>
      <c r="H3556" s="6"/>
      <c r="I3556" s="6"/>
      <c r="J3556" s="6"/>
      <c r="K3556" s="6"/>
      <c r="L3556" s="6"/>
      <c r="M3556" s="6"/>
      <c r="N3556" s="6"/>
      <c r="O3556" s="6"/>
      <c r="P3556" s="6"/>
      <c r="Q3556" s="6"/>
      <c r="R3556" s="6"/>
      <c r="S3556" s="6"/>
      <c r="T3556" s="6"/>
      <c r="U3556" s="6"/>
      <c r="V3556" s="6"/>
      <c r="W3556" s="6"/>
      <c r="X3556" s="6"/>
      <c r="Y3556" s="6"/>
      <c r="Z3556" s="6"/>
      <c r="AA3556" s="6"/>
      <c r="AB3556" s="6"/>
      <c r="AC3556" s="6"/>
      <c r="AD3556" s="6"/>
      <c r="AE3556" s="6"/>
      <c r="AF3556" s="6"/>
      <c r="AG3556" s="6"/>
      <c r="AH3556" s="6"/>
    </row>
    <row r="3557" spans="1:34" x14ac:dyDescent="0.25">
      <c r="A3557" s="51"/>
      <c r="B3557" s="6"/>
      <c r="C3557" s="6"/>
      <c r="D3557" s="6"/>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6"/>
      <c r="AD3557" s="6"/>
      <c r="AE3557" s="6"/>
      <c r="AF3557" s="6"/>
      <c r="AG3557" s="6"/>
      <c r="AH3557" s="6"/>
    </row>
    <row r="3558" spans="1:34" x14ac:dyDescent="0.25">
      <c r="A3558" s="51"/>
      <c r="B3558" s="6"/>
      <c r="C3558" s="6"/>
      <c r="D3558" s="6"/>
      <c r="E3558" s="6"/>
      <c r="F3558" s="6"/>
      <c r="G3558" s="6"/>
      <c r="H3558" s="6"/>
      <c r="I3558" s="6"/>
      <c r="J3558" s="6"/>
      <c r="K3558" s="6"/>
      <c r="L3558" s="6"/>
      <c r="M3558" s="6"/>
      <c r="N3558" s="6"/>
      <c r="O3558" s="6"/>
      <c r="P3558" s="6"/>
      <c r="Q3558" s="6"/>
      <c r="R3558" s="6"/>
      <c r="S3558" s="6"/>
      <c r="T3558" s="6"/>
      <c r="U3558" s="6"/>
      <c r="V3558" s="6"/>
      <c r="W3558" s="6"/>
      <c r="X3558" s="6"/>
      <c r="Y3558" s="6"/>
      <c r="Z3558" s="6"/>
      <c r="AA3558" s="6"/>
      <c r="AB3558" s="6"/>
      <c r="AC3558" s="6"/>
      <c r="AD3558" s="6"/>
      <c r="AE3558" s="6"/>
      <c r="AF3558" s="6"/>
      <c r="AG3558" s="6"/>
      <c r="AH3558" s="6"/>
    </row>
    <row r="3559" spans="1:34" x14ac:dyDescent="0.25">
      <c r="A3559" s="51"/>
      <c r="B3559" s="6"/>
      <c r="C3559" s="6"/>
      <c r="D3559" s="6"/>
      <c r="E3559" s="6"/>
      <c r="F3559" s="6"/>
      <c r="G3559" s="6"/>
      <c r="H3559" s="6"/>
      <c r="I3559" s="6"/>
      <c r="J3559" s="6"/>
      <c r="K3559" s="6"/>
      <c r="L3559" s="6"/>
      <c r="M3559" s="6"/>
      <c r="N3559" s="6"/>
      <c r="O3559" s="6"/>
      <c r="P3559" s="6"/>
      <c r="Q3559" s="6"/>
      <c r="R3559" s="6"/>
      <c r="S3559" s="6"/>
      <c r="T3559" s="6"/>
      <c r="U3559" s="6"/>
      <c r="V3559" s="6"/>
      <c r="W3559" s="6"/>
      <c r="X3559" s="6"/>
      <c r="Y3559" s="6"/>
      <c r="Z3559" s="6"/>
      <c r="AA3559" s="6"/>
      <c r="AB3559" s="6"/>
      <c r="AC3559" s="6"/>
      <c r="AD3559" s="6"/>
      <c r="AE3559" s="6"/>
      <c r="AF3559" s="6"/>
      <c r="AG3559" s="6"/>
      <c r="AH3559" s="6"/>
    </row>
    <row r="3560" spans="1:34" x14ac:dyDescent="0.25">
      <c r="A3560" s="51"/>
      <c r="B3560" s="6"/>
      <c r="C3560" s="6"/>
      <c r="D3560" s="6"/>
      <c r="E3560" s="6"/>
      <c r="F3560" s="6"/>
      <c r="G3560" s="6"/>
      <c r="H3560" s="6"/>
      <c r="I3560" s="6"/>
      <c r="J3560" s="6"/>
      <c r="K3560" s="6"/>
      <c r="L3560" s="6"/>
      <c r="M3560" s="6"/>
      <c r="N3560" s="6"/>
      <c r="O3560" s="6"/>
      <c r="P3560" s="6"/>
      <c r="Q3560" s="6"/>
      <c r="R3560" s="6"/>
      <c r="S3560" s="6"/>
      <c r="T3560" s="6"/>
      <c r="U3560" s="6"/>
      <c r="V3560" s="6"/>
      <c r="W3560" s="6"/>
      <c r="X3560" s="6"/>
      <c r="Y3560" s="6"/>
      <c r="Z3560" s="6"/>
      <c r="AA3560" s="6"/>
      <c r="AB3560" s="6"/>
      <c r="AC3560" s="6"/>
      <c r="AD3560" s="6"/>
      <c r="AE3560" s="6"/>
      <c r="AF3560" s="6"/>
      <c r="AG3560" s="6"/>
      <c r="AH3560" s="6"/>
    </row>
    <row r="3561" spans="1:34" x14ac:dyDescent="0.25">
      <c r="A3561" s="51"/>
      <c r="B3561" s="6"/>
      <c r="C3561" s="6"/>
      <c r="D3561" s="6"/>
      <c r="E3561" s="6"/>
      <c r="F3561" s="6"/>
      <c r="G3561" s="6"/>
      <c r="H3561" s="6"/>
      <c r="I3561" s="6"/>
      <c r="J3561" s="6"/>
      <c r="K3561" s="6"/>
      <c r="L3561" s="6"/>
      <c r="M3561" s="6"/>
      <c r="N3561" s="6"/>
      <c r="O3561" s="6"/>
      <c r="P3561" s="6"/>
      <c r="Q3561" s="6"/>
      <c r="R3561" s="6"/>
      <c r="S3561" s="6"/>
      <c r="T3561" s="6"/>
      <c r="U3561" s="6"/>
      <c r="V3561" s="6"/>
      <c r="W3561" s="6"/>
      <c r="X3561" s="6"/>
      <c r="Y3561" s="6"/>
      <c r="Z3561" s="6"/>
      <c r="AA3561" s="6"/>
      <c r="AB3561" s="6"/>
      <c r="AC3561" s="6"/>
      <c r="AD3561" s="6"/>
      <c r="AE3561" s="6"/>
      <c r="AF3561" s="6"/>
      <c r="AG3561" s="6"/>
      <c r="AH3561" s="6"/>
    </row>
    <row r="3562" spans="1:34" x14ac:dyDescent="0.25">
      <c r="A3562" s="51"/>
      <c r="B3562" s="6"/>
      <c r="C3562" s="6"/>
      <c r="D3562" s="6"/>
      <c r="E3562" s="6"/>
      <c r="F3562" s="6"/>
      <c r="G3562" s="6"/>
      <c r="H3562" s="6"/>
      <c r="I3562" s="6"/>
      <c r="J3562" s="6"/>
      <c r="K3562" s="6"/>
      <c r="L3562" s="6"/>
      <c r="M3562" s="6"/>
      <c r="N3562" s="6"/>
      <c r="O3562" s="6"/>
      <c r="P3562" s="6"/>
      <c r="Q3562" s="6"/>
      <c r="R3562" s="6"/>
      <c r="S3562" s="6"/>
      <c r="T3562" s="6"/>
      <c r="U3562" s="6"/>
      <c r="V3562" s="6"/>
      <c r="W3562" s="6"/>
      <c r="X3562" s="6"/>
      <c r="Y3562" s="6"/>
      <c r="Z3562" s="6"/>
      <c r="AA3562" s="6"/>
      <c r="AB3562" s="6"/>
      <c r="AC3562" s="6"/>
      <c r="AD3562" s="6"/>
      <c r="AE3562" s="6"/>
      <c r="AF3562" s="6"/>
      <c r="AG3562" s="6"/>
      <c r="AH3562" s="6"/>
    </row>
    <row r="3563" spans="1:34" x14ac:dyDescent="0.25">
      <c r="A3563" s="51"/>
      <c r="B3563" s="6"/>
      <c r="C3563" s="6"/>
      <c r="D3563" s="6"/>
      <c r="E3563" s="6"/>
      <c r="F3563" s="6"/>
      <c r="G3563" s="6"/>
      <c r="H3563" s="6"/>
      <c r="I3563" s="6"/>
      <c r="J3563" s="6"/>
      <c r="K3563" s="6"/>
      <c r="L3563" s="6"/>
      <c r="M3563" s="6"/>
      <c r="N3563" s="6"/>
      <c r="O3563" s="6"/>
      <c r="P3563" s="6"/>
      <c r="Q3563" s="6"/>
      <c r="R3563" s="6"/>
      <c r="S3563" s="6"/>
      <c r="T3563" s="6"/>
      <c r="U3563" s="6"/>
      <c r="V3563" s="6"/>
      <c r="W3563" s="6"/>
      <c r="X3563" s="6"/>
      <c r="Y3563" s="6"/>
      <c r="Z3563" s="6"/>
      <c r="AA3563" s="6"/>
      <c r="AB3563" s="6"/>
      <c r="AC3563" s="6"/>
      <c r="AD3563" s="6"/>
      <c r="AE3563" s="6"/>
      <c r="AF3563" s="6"/>
      <c r="AG3563" s="6"/>
      <c r="AH3563" s="6"/>
    </row>
    <row r="3564" spans="1:34" x14ac:dyDescent="0.25">
      <c r="A3564" s="51"/>
      <c r="B3564" s="6"/>
      <c r="C3564" s="6"/>
      <c r="D3564" s="6"/>
      <c r="E3564" s="6"/>
      <c r="F3564" s="6"/>
      <c r="G3564" s="6"/>
      <c r="H3564" s="6"/>
      <c r="I3564" s="6"/>
      <c r="J3564" s="6"/>
      <c r="K3564" s="6"/>
      <c r="L3564" s="6"/>
      <c r="M3564" s="6"/>
      <c r="N3564" s="6"/>
      <c r="O3564" s="6"/>
      <c r="P3564" s="6"/>
      <c r="Q3564" s="6"/>
      <c r="R3564" s="6"/>
      <c r="S3564" s="6"/>
      <c r="T3564" s="6"/>
      <c r="U3564" s="6"/>
      <c r="V3564" s="6"/>
      <c r="W3564" s="6"/>
      <c r="X3564" s="6"/>
      <c r="Y3564" s="6"/>
      <c r="Z3564" s="6"/>
      <c r="AA3564" s="6"/>
      <c r="AB3564" s="6"/>
      <c r="AC3564" s="6"/>
      <c r="AD3564" s="6"/>
      <c r="AE3564" s="6"/>
      <c r="AF3564" s="6"/>
      <c r="AG3564" s="6"/>
      <c r="AH3564" s="6"/>
    </row>
    <row r="3565" spans="1:34" x14ac:dyDescent="0.25">
      <c r="A3565" s="51"/>
      <c r="B3565" s="6"/>
      <c r="C3565" s="6"/>
      <c r="D3565" s="6"/>
      <c r="E3565" s="6"/>
      <c r="F3565" s="6"/>
      <c r="G3565" s="6"/>
      <c r="H3565" s="6"/>
      <c r="I3565" s="6"/>
      <c r="J3565" s="6"/>
      <c r="K3565" s="6"/>
      <c r="L3565" s="6"/>
      <c r="M3565" s="6"/>
      <c r="N3565" s="6"/>
      <c r="O3565" s="6"/>
      <c r="P3565" s="6"/>
      <c r="Q3565" s="6"/>
      <c r="R3565" s="6"/>
      <c r="S3565" s="6"/>
      <c r="T3565" s="6"/>
      <c r="U3565" s="6"/>
      <c r="V3565" s="6"/>
      <c r="W3565" s="6"/>
      <c r="X3565" s="6"/>
      <c r="Y3565" s="6"/>
      <c r="Z3565" s="6"/>
      <c r="AA3565" s="6"/>
      <c r="AB3565" s="6"/>
      <c r="AC3565" s="6"/>
      <c r="AD3565" s="6"/>
      <c r="AE3565" s="6"/>
      <c r="AF3565" s="6"/>
      <c r="AG3565" s="6"/>
      <c r="AH3565" s="6"/>
    </row>
    <row r="3566" spans="1:34" x14ac:dyDescent="0.25">
      <c r="A3566" s="51"/>
      <c r="B3566" s="6"/>
      <c r="C3566" s="6"/>
      <c r="D3566" s="6"/>
      <c r="E3566" s="6"/>
      <c r="F3566" s="6"/>
      <c r="G3566" s="6"/>
      <c r="H3566" s="6"/>
      <c r="I3566" s="6"/>
      <c r="J3566" s="6"/>
      <c r="K3566" s="6"/>
      <c r="L3566" s="6"/>
      <c r="M3566" s="6"/>
      <c r="N3566" s="6"/>
      <c r="O3566" s="6"/>
      <c r="P3566" s="6"/>
      <c r="Q3566" s="6"/>
      <c r="R3566" s="6"/>
      <c r="S3566" s="6"/>
      <c r="T3566" s="6"/>
      <c r="U3566" s="6"/>
      <c r="V3566" s="6"/>
      <c r="W3566" s="6"/>
      <c r="X3566" s="6"/>
      <c r="Y3566" s="6"/>
      <c r="Z3566" s="6"/>
      <c r="AA3566" s="6"/>
      <c r="AB3566" s="6"/>
      <c r="AC3566" s="6"/>
      <c r="AD3566" s="6"/>
      <c r="AE3566" s="6"/>
      <c r="AF3566" s="6"/>
      <c r="AG3566" s="6"/>
      <c r="AH3566" s="6"/>
    </row>
    <row r="3567" spans="1:34" x14ac:dyDescent="0.25">
      <c r="A3567" s="51"/>
      <c r="B3567" s="6"/>
      <c r="C3567" s="6"/>
      <c r="D3567" s="6"/>
      <c r="E3567" s="6"/>
      <c r="F3567" s="6"/>
      <c r="G3567" s="6"/>
      <c r="H3567" s="6"/>
      <c r="I3567" s="6"/>
      <c r="J3567" s="6"/>
      <c r="K3567" s="6"/>
      <c r="L3567" s="6"/>
      <c r="M3567" s="6"/>
      <c r="N3567" s="6"/>
      <c r="O3567" s="6"/>
      <c r="P3567" s="6"/>
      <c r="Q3567" s="6"/>
      <c r="R3567" s="6"/>
      <c r="S3567" s="6"/>
      <c r="T3567" s="6"/>
      <c r="U3567" s="6"/>
      <c r="V3567" s="6"/>
      <c r="W3567" s="6"/>
      <c r="X3567" s="6"/>
      <c r="Y3567" s="6"/>
      <c r="Z3567" s="6"/>
      <c r="AA3567" s="6"/>
      <c r="AB3567" s="6"/>
      <c r="AC3567" s="6"/>
      <c r="AD3567" s="6"/>
      <c r="AE3567" s="6"/>
      <c r="AF3567" s="6"/>
      <c r="AG3567" s="6"/>
      <c r="AH3567" s="6"/>
    </row>
    <row r="3568" spans="1:34" x14ac:dyDescent="0.25">
      <c r="A3568" s="51"/>
      <c r="B3568" s="6"/>
      <c r="C3568" s="6"/>
      <c r="D3568" s="6"/>
      <c r="E3568" s="6"/>
      <c r="F3568" s="6"/>
      <c r="G3568" s="6"/>
      <c r="H3568" s="6"/>
      <c r="I3568" s="6"/>
      <c r="J3568" s="6"/>
      <c r="K3568" s="6"/>
      <c r="L3568" s="6"/>
      <c r="M3568" s="6"/>
      <c r="N3568" s="6"/>
      <c r="O3568" s="6"/>
      <c r="P3568" s="6"/>
      <c r="Q3568" s="6"/>
      <c r="R3568" s="6"/>
      <c r="S3568" s="6"/>
      <c r="T3568" s="6"/>
      <c r="U3568" s="6"/>
      <c r="V3568" s="6"/>
      <c r="W3568" s="6"/>
      <c r="X3568" s="6"/>
      <c r="Y3568" s="6"/>
      <c r="Z3568" s="6"/>
      <c r="AA3568" s="6"/>
      <c r="AB3568" s="6"/>
      <c r="AC3568" s="6"/>
      <c r="AD3568" s="6"/>
      <c r="AE3568" s="6"/>
      <c r="AF3568" s="6"/>
      <c r="AG3568" s="6"/>
      <c r="AH3568" s="6"/>
    </row>
    <row r="3569" spans="1:34" x14ac:dyDescent="0.25">
      <c r="A3569" s="51"/>
      <c r="B3569" s="6"/>
      <c r="C3569" s="6"/>
      <c r="D3569" s="6"/>
      <c r="E3569" s="6"/>
      <c r="F3569" s="6"/>
      <c r="G3569" s="6"/>
      <c r="H3569" s="6"/>
      <c r="I3569" s="6"/>
      <c r="J3569" s="6"/>
      <c r="K3569" s="6"/>
      <c r="L3569" s="6"/>
      <c r="M3569" s="6"/>
      <c r="N3569" s="6"/>
      <c r="O3569" s="6"/>
      <c r="P3569" s="6"/>
      <c r="Q3569" s="6"/>
      <c r="R3569" s="6"/>
      <c r="S3569" s="6"/>
      <c r="T3569" s="6"/>
      <c r="U3569" s="6"/>
      <c r="V3569" s="6"/>
      <c r="W3569" s="6"/>
      <c r="X3569" s="6"/>
      <c r="Y3569" s="6"/>
      <c r="Z3569" s="6"/>
      <c r="AA3569" s="6"/>
      <c r="AB3569" s="6"/>
      <c r="AC3569" s="6"/>
      <c r="AD3569" s="6"/>
      <c r="AE3569" s="6"/>
      <c r="AF3569" s="6"/>
      <c r="AG3569" s="6"/>
      <c r="AH3569" s="6"/>
    </row>
    <row r="3570" spans="1:34" x14ac:dyDescent="0.25">
      <c r="A3570" s="51"/>
      <c r="B3570" s="6"/>
      <c r="C3570" s="6"/>
      <c r="D3570" s="6"/>
      <c r="E3570" s="6"/>
      <c r="F3570" s="6"/>
      <c r="G3570" s="6"/>
      <c r="H3570" s="6"/>
      <c r="I3570" s="6"/>
      <c r="J3570" s="6"/>
      <c r="K3570" s="6"/>
      <c r="L3570" s="6"/>
      <c r="M3570" s="6"/>
      <c r="N3570" s="6"/>
      <c r="O3570" s="6"/>
      <c r="P3570" s="6"/>
      <c r="Q3570" s="6"/>
      <c r="R3570" s="6"/>
      <c r="S3570" s="6"/>
      <c r="T3570" s="6"/>
      <c r="U3570" s="6"/>
      <c r="V3570" s="6"/>
      <c r="W3570" s="6"/>
      <c r="X3570" s="6"/>
      <c r="Y3570" s="6"/>
      <c r="Z3570" s="6"/>
      <c r="AA3570" s="6"/>
      <c r="AB3570" s="6"/>
      <c r="AC3570" s="6"/>
      <c r="AD3570" s="6"/>
      <c r="AE3570" s="6"/>
      <c r="AF3570" s="6"/>
      <c r="AG3570" s="6"/>
      <c r="AH3570" s="6"/>
    </row>
    <row r="3571" spans="1:34" x14ac:dyDescent="0.25">
      <c r="A3571" s="51"/>
      <c r="B3571" s="6"/>
      <c r="C3571" s="6"/>
      <c r="D3571" s="6"/>
      <c r="E3571" s="6"/>
      <c r="F3571" s="6"/>
      <c r="G3571" s="6"/>
      <c r="H3571" s="6"/>
      <c r="I3571" s="6"/>
      <c r="J3571" s="6"/>
      <c r="K3571" s="6"/>
      <c r="L3571" s="6"/>
      <c r="M3571" s="6"/>
      <c r="N3571" s="6"/>
      <c r="O3571" s="6"/>
      <c r="P3571" s="6"/>
      <c r="Q3571" s="6"/>
      <c r="R3571" s="6"/>
      <c r="S3571" s="6"/>
      <c r="T3571" s="6"/>
      <c r="U3571" s="6"/>
      <c r="V3571" s="6"/>
      <c r="W3571" s="6"/>
      <c r="X3571" s="6"/>
      <c r="Y3571" s="6"/>
      <c r="Z3571" s="6"/>
      <c r="AA3571" s="6"/>
      <c r="AB3571" s="6"/>
      <c r="AC3571" s="6"/>
      <c r="AD3571" s="6"/>
      <c r="AE3571" s="6"/>
      <c r="AF3571" s="6"/>
      <c r="AG3571" s="6"/>
      <c r="AH3571" s="6"/>
    </row>
    <row r="3572" spans="1:34" x14ac:dyDescent="0.25">
      <c r="A3572" s="51"/>
      <c r="B3572" s="6"/>
      <c r="C3572" s="6"/>
      <c r="D3572" s="6"/>
      <c r="E3572" s="6"/>
      <c r="F3572" s="6"/>
      <c r="G3572" s="6"/>
      <c r="H3572" s="6"/>
      <c r="I3572" s="6"/>
      <c r="J3572" s="6"/>
      <c r="K3572" s="6"/>
      <c r="L3572" s="6"/>
      <c r="M3572" s="6"/>
      <c r="N3572" s="6"/>
      <c r="O3572" s="6"/>
      <c r="P3572" s="6"/>
      <c r="Q3572" s="6"/>
      <c r="R3572" s="6"/>
      <c r="S3572" s="6"/>
      <c r="T3572" s="6"/>
      <c r="U3572" s="6"/>
      <c r="V3572" s="6"/>
      <c r="W3572" s="6"/>
      <c r="X3572" s="6"/>
      <c r="Y3572" s="6"/>
      <c r="Z3572" s="6"/>
      <c r="AA3572" s="6"/>
      <c r="AB3572" s="6"/>
      <c r="AC3572" s="6"/>
      <c r="AD3572" s="6"/>
      <c r="AE3572" s="6"/>
      <c r="AF3572" s="6"/>
      <c r="AG3572" s="6"/>
      <c r="AH3572" s="6"/>
    </row>
    <row r="3573" spans="1:34" x14ac:dyDescent="0.25">
      <c r="A3573" s="51"/>
      <c r="B3573" s="6"/>
      <c r="C3573" s="6"/>
      <c r="D3573" s="6"/>
      <c r="E3573" s="6"/>
      <c r="F3573" s="6"/>
      <c r="G3573" s="6"/>
      <c r="H3573" s="6"/>
      <c r="I3573" s="6"/>
      <c r="J3573" s="6"/>
      <c r="K3573" s="6"/>
      <c r="L3573" s="6"/>
      <c r="M3573" s="6"/>
      <c r="N3573" s="6"/>
      <c r="O3573" s="6"/>
      <c r="P3573" s="6"/>
      <c r="Q3573" s="6"/>
      <c r="R3573" s="6"/>
      <c r="S3573" s="6"/>
      <c r="T3573" s="6"/>
      <c r="U3573" s="6"/>
      <c r="V3573" s="6"/>
      <c r="W3573" s="6"/>
      <c r="X3573" s="6"/>
      <c r="Y3573" s="6"/>
      <c r="Z3573" s="6"/>
      <c r="AA3573" s="6"/>
      <c r="AB3573" s="6"/>
      <c r="AC3573" s="6"/>
      <c r="AD3573" s="6"/>
      <c r="AE3573" s="6"/>
      <c r="AF3573" s="6"/>
      <c r="AG3573" s="6"/>
      <c r="AH3573" s="6"/>
    </row>
    <row r="3574" spans="1:34" x14ac:dyDescent="0.25">
      <c r="A3574" s="51"/>
      <c r="B3574" s="6"/>
      <c r="C3574" s="6"/>
      <c r="D3574" s="6"/>
      <c r="E3574" s="6"/>
      <c r="F3574" s="6"/>
      <c r="G3574" s="6"/>
      <c r="H3574" s="6"/>
      <c r="I3574" s="6"/>
      <c r="J3574" s="6"/>
      <c r="K3574" s="6"/>
      <c r="L3574" s="6"/>
      <c r="M3574" s="6"/>
      <c r="N3574" s="6"/>
      <c r="O3574" s="6"/>
      <c r="P3574" s="6"/>
      <c r="Q3574" s="6"/>
      <c r="R3574" s="6"/>
      <c r="S3574" s="6"/>
      <c r="T3574" s="6"/>
      <c r="U3574" s="6"/>
      <c r="V3574" s="6"/>
      <c r="W3574" s="6"/>
      <c r="X3574" s="6"/>
      <c r="Y3574" s="6"/>
      <c r="Z3574" s="6"/>
      <c r="AA3574" s="6"/>
      <c r="AB3574" s="6"/>
      <c r="AC3574" s="6"/>
      <c r="AD3574" s="6"/>
      <c r="AE3574" s="6"/>
      <c r="AF3574" s="6"/>
      <c r="AG3574" s="6"/>
      <c r="AH3574" s="6"/>
    </row>
    <row r="3575" spans="1:34" x14ac:dyDescent="0.25">
      <c r="A3575" s="51"/>
      <c r="B3575" s="6"/>
      <c r="C3575" s="6"/>
      <c r="D3575" s="6"/>
      <c r="E3575" s="6"/>
      <c r="F3575" s="6"/>
      <c r="G3575" s="6"/>
      <c r="H3575" s="6"/>
      <c r="I3575" s="6"/>
      <c r="J3575" s="6"/>
      <c r="K3575" s="6"/>
      <c r="L3575" s="6"/>
      <c r="M3575" s="6"/>
      <c r="N3575" s="6"/>
      <c r="O3575" s="6"/>
      <c r="P3575" s="6"/>
      <c r="Q3575" s="6"/>
      <c r="R3575" s="6"/>
      <c r="S3575" s="6"/>
      <c r="T3575" s="6"/>
      <c r="U3575" s="6"/>
      <c r="V3575" s="6"/>
      <c r="W3575" s="6"/>
      <c r="X3575" s="6"/>
      <c r="Y3575" s="6"/>
      <c r="Z3575" s="6"/>
      <c r="AA3575" s="6"/>
      <c r="AB3575" s="6"/>
      <c r="AC3575" s="6"/>
      <c r="AD3575" s="6"/>
      <c r="AE3575" s="6"/>
      <c r="AF3575" s="6"/>
      <c r="AG3575" s="6"/>
      <c r="AH3575" s="6"/>
    </row>
    <row r="3576" spans="1:34" x14ac:dyDescent="0.25">
      <c r="A3576" s="51"/>
      <c r="B3576" s="6"/>
      <c r="C3576" s="6"/>
      <c r="D3576" s="6"/>
      <c r="E3576" s="6"/>
      <c r="F3576" s="6"/>
      <c r="G3576" s="6"/>
      <c r="H3576" s="6"/>
      <c r="I3576" s="6"/>
      <c r="J3576" s="6"/>
      <c r="K3576" s="6"/>
      <c r="L3576" s="6"/>
      <c r="M3576" s="6"/>
      <c r="N3576" s="6"/>
      <c r="O3576" s="6"/>
      <c r="P3576" s="6"/>
      <c r="Q3576" s="6"/>
      <c r="R3576" s="6"/>
      <c r="S3576" s="6"/>
      <c r="T3576" s="6"/>
      <c r="U3576" s="6"/>
      <c r="V3576" s="6"/>
      <c r="W3576" s="6"/>
      <c r="X3576" s="6"/>
      <c r="Y3576" s="6"/>
      <c r="Z3576" s="6"/>
      <c r="AA3576" s="6"/>
      <c r="AB3576" s="6"/>
      <c r="AC3576" s="6"/>
      <c r="AD3576" s="6"/>
      <c r="AE3576" s="6"/>
      <c r="AF3576" s="6"/>
      <c r="AG3576" s="6"/>
      <c r="AH3576" s="6"/>
    </row>
    <row r="3577" spans="1:34" x14ac:dyDescent="0.25">
      <c r="A3577" s="51"/>
      <c r="B3577" s="6"/>
      <c r="C3577" s="6"/>
      <c r="D3577" s="6"/>
      <c r="E3577" s="6"/>
      <c r="F3577" s="6"/>
      <c r="G3577" s="6"/>
      <c r="H3577" s="6"/>
      <c r="I3577" s="6"/>
      <c r="J3577" s="6"/>
      <c r="K3577" s="6"/>
      <c r="L3577" s="6"/>
      <c r="M3577" s="6"/>
      <c r="N3577" s="6"/>
      <c r="O3577" s="6"/>
      <c r="P3577" s="6"/>
      <c r="Q3577" s="6"/>
      <c r="R3577" s="6"/>
      <c r="S3577" s="6"/>
      <c r="T3577" s="6"/>
      <c r="U3577" s="6"/>
      <c r="V3577" s="6"/>
      <c r="W3577" s="6"/>
      <c r="X3577" s="6"/>
      <c r="Y3577" s="6"/>
      <c r="Z3577" s="6"/>
      <c r="AA3577" s="6"/>
      <c r="AB3577" s="6"/>
      <c r="AC3577" s="6"/>
      <c r="AD3577" s="6"/>
      <c r="AE3577" s="6"/>
      <c r="AF3577" s="6"/>
      <c r="AG3577" s="6"/>
      <c r="AH3577" s="6"/>
    </row>
    <row r="3578" spans="1:34" x14ac:dyDescent="0.25">
      <c r="A3578" s="51"/>
      <c r="B3578" s="6"/>
      <c r="C3578" s="6"/>
      <c r="D3578" s="6"/>
      <c r="E3578" s="6"/>
      <c r="F3578" s="6"/>
      <c r="G3578" s="6"/>
      <c r="H3578" s="6"/>
      <c r="I3578" s="6"/>
      <c r="J3578" s="6"/>
      <c r="K3578" s="6"/>
      <c r="L3578" s="6"/>
      <c r="M3578" s="6"/>
      <c r="N3578" s="6"/>
      <c r="O3578" s="6"/>
      <c r="P3578" s="6"/>
      <c r="Q3578" s="6"/>
      <c r="R3578" s="6"/>
      <c r="S3578" s="6"/>
      <c r="T3578" s="6"/>
      <c r="U3578" s="6"/>
      <c r="V3578" s="6"/>
      <c r="W3578" s="6"/>
      <c r="X3578" s="6"/>
      <c r="Y3578" s="6"/>
      <c r="Z3578" s="6"/>
      <c r="AA3578" s="6"/>
      <c r="AB3578" s="6"/>
      <c r="AC3578" s="6"/>
      <c r="AD3578" s="6"/>
      <c r="AE3578" s="6"/>
      <c r="AF3578" s="6"/>
      <c r="AG3578" s="6"/>
      <c r="AH3578" s="6"/>
    </row>
    <row r="3579" spans="1:34" x14ac:dyDescent="0.25">
      <c r="A3579" s="51"/>
      <c r="B3579" s="6"/>
      <c r="C3579" s="6"/>
      <c r="D3579" s="6"/>
      <c r="E3579" s="6"/>
      <c r="F3579" s="6"/>
      <c r="G3579" s="6"/>
      <c r="H3579" s="6"/>
      <c r="I3579" s="6"/>
      <c r="J3579" s="6"/>
      <c r="K3579" s="6"/>
      <c r="L3579" s="6"/>
      <c r="M3579" s="6"/>
      <c r="N3579" s="6"/>
      <c r="O3579" s="6"/>
      <c r="P3579" s="6"/>
      <c r="Q3579" s="6"/>
      <c r="R3579" s="6"/>
      <c r="S3579" s="6"/>
      <c r="T3579" s="6"/>
      <c r="U3579" s="6"/>
      <c r="V3579" s="6"/>
      <c r="W3579" s="6"/>
      <c r="X3579" s="6"/>
      <c r="Y3579" s="6"/>
      <c r="Z3579" s="6"/>
      <c r="AA3579" s="6"/>
      <c r="AB3579" s="6"/>
      <c r="AC3579" s="6"/>
      <c r="AD3579" s="6"/>
      <c r="AE3579" s="6"/>
      <c r="AF3579" s="6"/>
      <c r="AG3579" s="6"/>
      <c r="AH3579" s="6"/>
    </row>
    <row r="3580" spans="1:34" x14ac:dyDescent="0.25">
      <c r="A3580" s="51"/>
      <c r="B3580" s="6"/>
      <c r="C3580" s="6"/>
      <c r="D3580" s="6"/>
      <c r="E3580" s="6"/>
      <c r="F3580" s="6"/>
      <c r="G3580" s="6"/>
      <c r="H3580" s="6"/>
      <c r="I3580" s="6"/>
      <c r="J3580" s="6"/>
      <c r="K3580" s="6"/>
      <c r="L3580" s="6"/>
      <c r="M3580" s="6"/>
      <c r="N3580" s="6"/>
      <c r="O3580" s="6"/>
      <c r="P3580" s="6"/>
      <c r="Q3580" s="6"/>
      <c r="R3580" s="6"/>
      <c r="S3580" s="6"/>
      <c r="T3580" s="6"/>
      <c r="U3580" s="6"/>
      <c r="V3580" s="6"/>
      <c r="W3580" s="6"/>
      <c r="X3580" s="6"/>
      <c r="Y3580" s="6"/>
      <c r="Z3580" s="6"/>
      <c r="AA3580" s="6"/>
      <c r="AB3580" s="6"/>
      <c r="AC3580" s="6"/>
      <c r="AD3580" s="6"/>
      <c r="AE3580" s="6"/>
      <c r="AF3580" s="6"/>
      <c r="AG3580" s="6"/>
      <c r="AH3580" s="6"/>
    </row>
    <row r="3581" spans="1:34" x14ac:dyDescent="0.25">
      <c r="A3581" s="51"/>
      <c r="B3581" s="6"/>
      <c r="C3581" s="6"/>
      <c r="D3581" s="6"/>
      <c r="E3581" s="6"/>
      <c r="F3581" s="6"/>
      <c r="G3581" s="6"/>
      <c r="H3581" s="6"/>
      <c r="I3581" s="6"/>
      <c r="J3581" s="6"/>
      <c r="K3581" s="6"/>
      <c r="L3581" s="6"/>
      <c r="M3581" s="6"/>
      <c r="N3581" s="6"/>
      <c r="O3581" s="6"/>
      <c r="P3581" s="6"/>
      <c r="Q3581" s="6"/>
      <c r="R3581" s="6"/>
      <c r="S3581" s="6"/>
      <c r="T3581" s="6"/>
      <c r="U3581" s="6"/>
      <c r="V3581" s="6"/>
      <c r="W3581" s="6"/>
      <c r="X3581" s="6"/>
      <c r="Y3581" s="6"/>
      <c r="Z3581" s="6"/>
      <c r="AA3581" s="6"/>
      <c r="AB3581" s="6"/>
      <c r="AC3581" s="6"/>
      <c r="AD3581" s="6"/>
      <c r="AE3581" s="6"/>
      <c r="AF3581" s="6"/>
      <c r="AG3581" s="6"/>
      <c r="AH3581" s="6"/>
    </row>
    <row r="3582" spans="1:34" x14ac:dyDescent="0.25">
      <c r="A3582" s="51"/>
      <c r="B3582" s="6"/>
      <c r="C3582" s="6"/>
      <c r="D3582" s="6"/>
      <c r="E3582" s="6"/>
      <c r="F3582" s="6"/>
      <c r="G3582" s="6"/>
      <c r="H3582" s="6"/>
      <c r="I3582" s="6"/>
      <c r="J3582" s="6"/>
      <c r="K3582" s="6"/>
      <c r="L3582" s="6"/>
      <c r="M3582" s="6"/>
      <c r="N3582" s="6"/>
      <c r="O3582" s="6"/>
      <c r="P3582" s="6"/>
      <c r="Q3582" s="6"/>
      <c r="R3582" s="6"/>
      <c r="S3582" s="6"/>
      <c r="T3582" s="6"/>
      <c r="U3582" s="6"/>
      <c r="V3582" s="6"/>
      <c r="W3582" s="6"/>
      <c r="X3582" s="6"/>
      <c r="Y3582" s="6"/>
      <c r="Z3582" s="6"/>
      <c r="AA3582" s="6"/>
      <c r="AB3582" s="6"/>
      <c r="AC3582" s="6"/>
      <c r="AD3582" s="6"/>
      <c r="AE3582" s="6"/>
      <c r="AF3582" s="6"/>
      <c r="AG3582" s="6"/>
      <c r="AH3582" s="6"/>
    </row>
    <row r="3583" spans="1:34" x14ac:dyDescent="0.25">
      <c r="A3583" s="51"/>
      <c r="B3583" s="6"/>
      <c r="C3583" s="6"/>
      <c r="D3583" s="6"/>
      <c r="E3583" s="6"/>
      <c r="F3583" s="6"/>
      <c r="G3583" s="6"/>
      <c r="H3583" s="6"/>
      <c r="I3583" s="6"/>
      <c r="J3583" s="6"/>
      <c r="K3583" s="6"/>
      <c r="L3583" s="6"/>
      <c r="M3583" s="6"/>
      <c r="N3583" s="6"/>
      <c r="O3583" s="6"/>
      <c r="P3583" s="6"/>
      <c r="Q3583" s="6"/>
      <c r="R3583" s="6"/>
      <c r="S3583" s="6"/>
      <c r="T3583" s="6"/>
      <c r="U3583" s="6"/>
      <c r="V3583" s="6"/>
      <c r="W3583" s="6"/>
      <c r="X3583" s="6"/>
      <c r="Y3583" s="6"/>
      <c r="Z3583" s="6"/>
      <c r="AA3583" s="6"/>
      <c r="AB3583" s="6"/>
      <c r="AC3583" s="6"/>
      <c r="AD3583" s="6"/>
      <c r="AE3583" s="6"/>
      <c r="AF3583" s="6"/>
      <c r="AG3583" s="6"/>
      <c r="AH3583" s="6"/>
    </row>
    <row r="3584" spans="1:34" x14ac:dyDescent="0.25">
      <c r="A3584" s="51"/>
      <c r="B3584" s="6"/>
      <c r="C3584" s="6"/>
      <c r="D3584" s="6"/>
      <c r="E3584" s="6"/>
      <c r="F3584" s="6"/>
      <c r="G3584" s="6"/>
      <c r="H3584" s="6"/>
      <c r="I3584" s="6"/>
      <c r="J3584" s="6"/>
      <c r="K3584" s="6"/>
      <c r="L3584" s="6"/>
      <c r="M3584" s="6"/>
      <c r="N3584" s="6"/>
      <c r="O3584" s="6"/>
      <c r="P3584" s="6"/>
      <c r="Q3584" s="6"/>
      <c r="R3584" s="6"/>
      <c r="S3584" s="6"/>
      <c r="T3584" s="6"/>
      <c r="U3584" s="6"/>
      <c r="V3584" s="6"/>
      <c r="W3584" s="6"/>
      <c r="X3584" s="6"/>
      <c r="Y3584" s="6"/>
      <c r="Z3584" s="6"/>
      <c r="AA3584" s="6"/>
      <c r="AB3584" s="6"/>
      <c r="AC3584" s="6"/>
      <c r="AD3584" s="6"/>
      <c r="AE3584" s="6"/>
      <c r="AF3584" s="6"/>
      <c r="AG3584" s="6"/>
      <c r="AH3584" s="6"/>
    </row>
    <row r="3585" spans="1:34" x14ac:dyDescent="0.25">
      <c r="A3585" s="51"/>
      <c r="B3585" s="6"/>
      <c r="C3585" s="6"/>
      <c r="D3585" s="6"/>
      <c r="E3585" s="6"/>
      <c r="F3585" s="6"/>
      <c r="G3585" s="6"/>
      <c r="H3585" s="6"/>
      <c r="I3585" s="6"/>
      <c r="J3585" s="6"/>
      <c r="K3585" s="6"/>
      <c r="L3585" s="6"/>
      <c r="M3585" s="6"/>
      <c r="N3585" s="6"/>
      <c r="O3585" s="6"/>
      <c r="P3585" s="6"/>
      <c r="Q3585" s="6"/>
      <c r="R3585" s="6"/>
      <c r="S3585" s="6"/>
      <c r="T3585" s="6"/>
      <c r="U3585" s="6"/>
      <c r="V3585" s="6"/>
      <c r="W3585" s="6"/>
      <c r="X3585" s="6"/>
      <c r="Y3585" s="6"/>
      <c r="Z3585" s="6"/>
      <c r="AA3585" s="6"/>
      <c r="AB3585" s="6"/>
      <c r="AC3585" s="6"/>
      <c r="AD3585" s="6"/>
      <c r="AE3585" s="6"/>
      <c r="AF3585" s="6"/>
      <c r="AG3585" s="6"/>
      <c r="AH3585" s="6"/>
    </row>
    <row r="3586" spans="1:34" x14ac:dyDescent="0.25">
      <c r="A3586" s="51"/>
      <c r="B3586" s="6"/>
      <c r="C3586" s="6"/>
      <c r="D3586" s="6"/>
      <c r="E3586" s="6"/>
      <c r="F3586" s="6"/>
      <c r="G3586" s="6"/>
      <c r="H3586" s="6"/>
      <c r="I3586" s="6"/>
      <c r="J3586" s="6"/>
      <c r="K3586" s="6"/>
      <c r="L3586" s="6"/>
      <c r="M3586" s="6"/>
      <c r="N3586" s="6"/>
      <c r="O3586" s="6"/>
      <c r="P3586" s="6"/>
      <c r="Q3586" s="6"/>
      <c r="R3586" s="6"/>
      <c r="S3586" s="6"/>
      <c r="T3586" s="6"/>
      <c r="U3586" s="6"/>
      <c r="V3586" s="6"/>
      <c r="W3586" s="6"/>
      <c r="X3586" s="6"/>
      <c r="Y3586" s="6"/>
      <c r="Z3586" s="6"/>
      <c r="AA3586" s="6"/>
      <c r="AB3586" s="6"/>
      <c r="AC3586" s="6"/>
      <c r="AD3586" s="6"/>
      <c r="AE3586" s="6"/>
      <c r="AF3586" s="6"/>
      <c r="AG3586" s="6"/>
      <c r="AH3586" s="6"/>
    </row>
    <row r="3587" spans="1:34" x14ac:dyDescent="0.25">
      <c r="A3587" s="51"/>
      <c r="B3587" s="6"/>
      <c r="C3587" s="6"/>
      <c r="D3587" s="6"/>
      <c r="E3587" s="6"/>
      <c r="F3587" s="6"/>
      <c r="G3587" s="6"/>
      <c r="H3587" s="6"/>
      <c r="I3587" s="6"/>
      <c r="J3587" s="6"/>
      <c r="K3587" s="6"/>
      <c r="L3587" s="6"/>
      <c r="M3587" s="6"/>
      <c r="N3587" s="6"/>
      <c r="O3587" s="6"/>
      <c r="P3587" s="6"/>
      <c r="Q3587" s="6"/>
      <c r="R3587" s="6"/>
      <c r="S3587" s="6"/>
      <c r="T3587" s="6"/>
      <c r="U3587" s="6"/>
      <c r="V3587" s="6"/>
      <c r="W3587" s="6"/>
      <c r="X3587" s="6"/>
      <c r="Y3587" s="6"/>
      <c r="Z3587" s="6"/>
      <c r="AA3587" s="6"/>
      <c r="AB3587" s="6"/>
      <c r="AC3587" s="6"/>
      <c r="AD3587" s="6"/>
      <c r="AE3587" s="6"/>
      <c r="AF3587" s="6"/>
      <c r="AG3587" s="6"/>
      <c r="AH3587" s="6"/>
    </row>
    <row r="3588" spans="1:34" x14ac:dyDescent="0.25">
      <c r="A3588" s="51"/>
      <c r="B3588" s="6"/>
      <c r="C3588" s="6"/>
      <c r="D3588" s="6"/>
      <c r="E3588" s="6"/>
      <c r="F3588" s="6"/>
      <c r="G3588" s="6"/>
      <c r="H3588" s="6"/>
      <c r="I3588" s="6"/>
      <c r="J3588" s="6"/>
      <c r="K3588" s="6"/>
      <c r="L3588" s="6"/>
      <c r="M3588" s="6"/>
      <c r="N3588" s="6"/>
      <c r="O3588" s="6"/>
      <c r="P3588" s="6"/>
      <c r="Q3588" s="6"/>
      <c r="R3588" s="6"/>
      <c r="S3588" s="6"/>
      <c r="T3588" s="6"/>
      <c r="U3588" s="6"/>
      <c r="V3588" s="6"/>
      <c r="W3588" s="6"/>
      <c r="X3588" s="6"/>
      <c r="Y3588" s="6"/>
      <c r="Z3588" s="6"/>
      <c r="AA3588" s="6"/>
      <c r="AB3588" s="6"/>
      <c r="AC3588" s="6"/>
      <c r="AD3588" s="6"/>
      <c r="AE3588" s="6"/>
      <c r="AF3588" s="6"/>
      <c r="AG3588" s="6"/>
      <c r="AH3588" s="6"/>
    </row>
    <row r="3589" spans="1:34" x14ac:dyDescent="0.25">
      <c r="A3589" s="51"/>
      <c r="B3589" s="6"/>
      <c r="C3589" s="6"/>
      <c r="D3589" s="6"/>
      <c r="E3589" s="6"/>
      <c r="F3589" s="6"/>
      <c r="G3589" s="6"/>
      <c r="H3589" s="6"/>
      <c r="I3589" s="6"/>
      <c r="J3589" s="6"/>
      <c r="K3589" s="6"/>
      <c r="L3589" s="6"/>
      <c r="M3589" s="6"/>
      <c r="N3589" s="6"/>
      <c r="O3589" s="6"/>
      <c r="P3589" s="6"/>
      <c r="Q3589" s="6"/>
      <c r="R3589" s="6"/>
      <c r="S3589" s="6"/>
      <c r="T3589" s="6"/>
      <c r="U3589" s="6"/>
      <c r="V3589" s="6"/>
      <c r="W3589" s="6"/>
      <c r="X3589" s="6"/>
      <c r="Y3589" s="6"/>
      <c r="Z3589" s="6"/>
      <c r="AA3589" s="6"/>
      <c r="AB3589" s="6"/>
      <c r="AC3589" s="6"/>
      <c r="AD3589" s="6"/>
      <c r="AE3589" s="6"/>
      <c r="AF3589" s="6"/>
      <c r="AG3589" s="6"/>
      <c r="AH3589" s="6"/>
    </row>
    <row r="3590" spans="1:34" x14ac:dyDescent="0.25">
      <c r="A3590" s="51"/>
      <c r="B3590" s="6"/>
      <c r="C3590" s="6"/>
      <c r="D3590" s="6"/>
      <c r="E3590" s="6"/>
      <c r="F3590" s="6"/>
      <c r="G3590" s="6"/>
      <c r="H3590" s="6"/>
      <c r="I3590" s="6"/>
      <c r="J3590" s="6"/>
      <c r="K3590" s="6"/>
      <c r="L3590" s="6"/>
      <c r="M3590" s="6"/>
      <c r="N3590" s="6"/>
      <c r="O3590" s="6"/>
      <c r="P3590" s="6"/>
      <c r="Q3590" s="6"/>
      <c r="R3590" s="6"/>
      <c r="S3590" s="6"/>
      <c r="T3590" s="6"/>
      <c r="U3590" s="6"/>
      <c r="V3590" s="6"/>
      <c r="W3590" s="6"/>
      <c r="X3590" s="6"/>
      <c r="Y3590" s="6"/>
      <c r="Z3590" s="6"/>
      <c r="AA3590" s="6"/>
      <c r="AB3590" s="6"/>
      <c r="AC3590" s="6"/>
      <c r="AD3590" s="6"/>
      <c r="AE3590" s="6"/>
      <c r="AF3590" s="6"/>
      <c r="AG3590" s="6"/>
      <c r="AH3590" s="6"/>
    </row>
    <row r="3591" spans="1:34" x14ac:dyDescent="0.25">
      <c r="A3591" s="51"/>
      <c r="B3591" s="6"/>
      <c r="C3591" s="6"/>
      <c r="D3591" s="6"/>
      <c r="E3591" s="6"/>
      <c r="F3591" s="6"/>
      <c r="G3591" s="6"/>
      <c r="H3591" s="6"/>
      <c r="I3591" s="6"/>
      <c r="J3591" s="6"/>
      <c r="K3591" s="6"/>
      <c r="L3591" s="6"/>
      <c r="M3591" s="6"/>
      <c r="N3591" s="6"/>
      <c r="O3591" s="6"/>
      <c r="P3591" s="6"/>
      <c r="Q3591" s="6"/>
      <c r="R3591" s="6"/>
      <c r="S3591" s="6"/>
      <c r="T3591" s="6"/>
      <c r="U3591" s="6"/>
      <c r="V3591" s="6"/>
      <c r="W3591" s="6"/>
      <c r="X3591" s="6"/>
      <c r="Y3591" s="6"/>
      <c r="Z3591" s="6"/>
      <c r="AA3591" s="6"/>
      <c r="AB3591" s="6"/>
      <c r="AC3591" s="6"/>
      <c r="AD3591" s="6"/>
      <c r="AE3591" s="6"/>
      <c r="AF3591" s="6"/>
      <c r="AG3591" s="6"/>
      <c r="AH3591" s="6"/>
    </row>
    <row r="3592" spans="1:34" x14ac:dyDescent="0.25">
      <c r="A3592" s="51"/>
      <c r="B3592" s="6"/>
      <c r="C3592" s="6"/>
      <c r="D3592" s="6"/>
      <c r="E3592" s="6"/>
      <c r="F3592" s="6"/>
      <c r="G3592" s="6"/>
      <c r="H3592" s="6"/>
      <c r="I3592" s="6"/>
      <c r="J3592" s="6"/>
      <c r="K3592" s="6"/>
      <c r="L3592" s="6"/>
      <c r="M3592" s="6"/>
      <c r="N3592" s="6"/>
      <c r="O3592" s="6"/>
      <c r="P3592" s="6"/>
      <c r="Q3592" s="6"/>
      <c r="R3592" s="6"/>
      <c r="S3592" s="6"/>
      <c r="T3592" s="6"/>
      <c r="U3592" s="6"/>
      <c r="V3592" s="6"/>
      <c r="W3592" s="6"/>
      <c r="X3592" s="6"/>
      <c r="Y3592" s="6"/>
      <c r="Z3592" s="6"/>
      <c r="AA3592" s="6"/>
      <c r="AB3592" s="6"/>
      <c r="AC3592" s="6"/>
      <c r="AD3592" s="6"/>
      <c r="AE3592" s="6"/>
      <c r="AF3592" s="6"/>
      <c r="AG3592" s="6"/>
      <c r="AH3592" s="6"/>
    </row>
    <row r="3593" spans="1:34" x14ac:dyDescent="0.25">
      <c r="A3593" s="51"/>
      <c r="B3593" s="6"/>
      <c r="C3593" s="6"/>
      <c r="D3593" s="6"/>
      <c r="E3593" s="6"/>
      <c r="F3593" s="6"/>
      <c r="G3593" s="6"/>
      <c r="H3593" s="6"/>
      <c r="I3593" s="6"/>
      <c r="J3593" s="6"/>
      <c r="K3593" s="6"/>
      <c r="L3593" s="6"/>
      <c r="M3593" s="6"/>
      <c r="N3593" s="6"/>
      <c r="O3593" s="6"/>
      <c r="P3593" s="6"/>
      <c r="Q3593" s="6"/>
      <c r="R3593" s="6"/>
      <c r="S3593" s="6"/>
      <c r="T3593" s="6"/>
      <c r="U3593" s="6"/>
      <c r="V3593" s="6"/>
      <c r="W3593" s="6"/>
      <c r="X3593" s="6"/>
      <c r="Y3593" s="6"/>
      <c r="Z3593" s="6"/>
      <c r="AA3593" s="6"/>
      <c r="AB3593" s="6"/>
      <c r="AC3593" s="6"/>
      <c r="AD3593" s="6"/>
      <c r="AE3593" s="6"/>
      <c r="AF3593" s="6"/>
      <c r="AG3593" s="6"/>
      <c r="AH3593" s="6"/>
    </row>
    <row r="3594" spans="1:34" x14ac:dyDescent="0.25">
      <c r="A3594" s="51"/>
      <c r="B3594" s="6"/>
      <c r="C3594" s="6"/>
      <c r="D3594" s="6"/>
      <c r="E3594" s="6"/>
      <c r="F3594" s="6"/>
      <c r="G3594" s="6"/>
      <c r="H3594" s="6"/>
      <c r="I3594" s="6"/>
      <c r="J3594" s="6"/>
      <c r="K3594" s="6"/>
      <c r="L3594" s="6"/>
      <c r="M3594" s="6"/>
      <c r="N3594" s="6"/>
      <c r="O3594" s="6"/>
      <c r="P3594" s="6"/>
      <c r="Q3594" s="6"/>
      <c r="R3594" s="6"/>
      <c r="S3594" s="6"/>
      <c r="T3594" s="6"/>
      <c r="U3594" s="6"/>
      <c r="V3594" s="6"/>
      <c r="W3594" s="6"/>
      <c r="X3594" s="6"/>
      <c r="Y3594" s="6"/>
      <c r="Z3594" s="6"/>
      <c r="AA3594" s="6"/>
      <c r="AB3594" s="6"/>
      <c r="AC3594" s="6"/>
      <c r="AD3594" s="6"/>
      <c r="AE3594" s="6"/>
      <c r="AF3594" s="6"/>
      <c r="AG3594" s="6"/>
      <c r="AH3594" s="6"/>
    </row>
    <row r="3595" spans="1:34" x14ac:dyDescent="0.25">
      <c r="A3595" s="51"/>
      <c r="B3595" s="6"/>
      <c r="C3595" s="6"/>
      <c r="D3595" s="6"/>
      <c r="E3595" s="6"/>
      <c r="F3595" s="6"/>
      <c r="G3595" s="6"/>
      <c r="H3595" s="6"/>
      <c r="I3595" s="6"/>
      <c r="J3595" s="6"/>
      <c r="K3595" s="6"/>
      <c r="L3595" s="6"/>
      <c r="M3595" s="6"/>
      <c r="N3595" s="6"/>
      <c r="O3595" s="6"/>
      <c r="P3595" s="6"/>
      <c r="Q3595" s="6"/>
      <c r="R3595" s="6"/>
      <c r="S3595" s="6"/>
      <c r="T3595" s="6"/>
      <c r="U3595" s="6"/>
      <c r="V3595" s="6"/>
      <c r="W3595" s="6"/>
      <c r="X3595" s="6"/>
      <c r="Y3595" s="6"/>
      <c r="Z3595" s="6"/>
      <c r="AA3595" s="6"/>
      <c r="AB3595" s="6"/>
      <c r="AC3595" s="6"/>
      <c r="AD3595" s="6"/>
      <c r="AE3595" s="6"/>
      <c r="AF3595" s="6"/>
      <c r="AG3595" s="6"/>
      <c r="AH3595" s="6"/>
    </row>
    <row r="3596" spans="1:34" x14ac:dyDescent="0.25">
      <c r="A3596" s="51"/>
      <c r="B3596" s="6"/>
      <c r="C3596" s="6"/>
      <c r="D3596" s="6"/>
      <c r="E3596" s="6"/>
      <c r="F3596" s="6"/>
      <c r="G3596" s="6"/>
      <c r="H3596" s="6"/>
      <c r="I3596" s="6"/>
      <c r="J3596" s="6"/>
      <c r="K3596" s="6"/>
      <c r="L3596" s="6"/>
      <c r="M3596" s="6"/>
      <c r="N3596" s="6"/>
      <c r="O3596" s="6"/>
      <c r="P3596" s="6"/>
      <c r="Q3596" s="6"/>
      <c r="R3596" s="6"/>
      <c r="S3596" s="6"/>
      <c r="T3596" s="6"/>
      <c r="U3596" s="6"/>
      <c r="V3596" s="6"/>
      <c r="W3596" s="6"/>
      <c r="X3596" s="6"/>
      <c r="Y3596" s="6"/>
      <c r="Z3596" s="6"/>
      <c r="AA3596" s="6"/>
      <c r="AB3596" s="6"/>
      <c r="AC3596" s="6"/>
      <c r="AD3596" s="6"/>
      <c r="AE3596" s="6"/>
      <c r="AF3596" s="6"/>
      <c r="AG3596" s="6"/>
      <c r="AH3596" s="6"/>
    </row>
    <row r="3597" spans="1:34" x14ac:dyDescent="0.25">
      <c r="A3597" s="51"/>
      <c r="B3597" s="6"/>
      <c r="C3597" s="6"/>
      <c r="D3597" s="6"/>
      <c r="E3597" s="6"/>
      <c r="F3597" s="6"/>
      <c r="G3597" s="6"/>
      <c r="H3597" s="6"/>
      <c r="I3597" s="6"/>
      <c r="J3597" s="6"/>
      <c r="K3597" s="6"/>
      <c r="L3597" s="6"/>
      <c r="M3597" s="6"/>
      <c r="N3597" s="6"/>
      <c r="O3597" s="6"/>
      <c r="P3597" s="6"/>
      <c r="Q3597" s="6"/>
      <c r="R3597" s="6"/>
      <c r="S3597" s="6"/>
      <c r="T3597" s="6"/>
      <c r="U3597" s="6"/>
      <c r="V3597" s="6"/>
      <c r="W3597" s="6"/>
      <c r="X3597" s="6"/>
      <c r="Y3597" s="6"/>
      <c r="Z3597" s="6"/>
      <c r="AA3597" s="6"/>
      <c r="AB3597" s="6"/>
      <c r="AC3597" s="6"/>
      <c r="AD3597" s="6"/>
      <c r="AE3597" s="6"/>
      <c r="AF3597" s="6"/>
      <c r="AG3597" s="6"/>
      <c r="AH3597" s="6"/>
    </row>
    <row r="3598" spans="1:34" x14ac:dyDescent="0.25">
      <c r="A3598" s="51"/>
      <c r="B3598" s="6"/>
      <c r="C3598" s="6"/>
      <c r="D3598" s="6"/>
      <c r="E3598" s="6"/>
      <c r="F3598" s="6"/>
      <c r="G3598" s="6"/>
      <c r="H3598" s="6"/>
      <c r="I3598" s="6"/>
      <c r="J3598" s="6"/>
      <c r="K3598" s="6"/>
      <c r="L3598" s="6"/>
      <c r="M3598" s="6"/>
      <c r="N3598" s="6"/>
      <c r="O3598" s="6"/>
      <c r="P3598" s="6"/>
      <c r="Q3598" s="6"/>
      <c r="R3598" s="6"/>
      <c r="S3598" s="6"/>
      <c r="T3598" s="6"/>
      <c r="U3598" s="6"/>
      <c r="V3598" s="6"/>
      <c r="W3598" s="6"/>
      <c r="X3598" s="6"/>
      <c r="Y3598" s="6"/>
      <c r="Z3598" s="6"/>
      <c r="AA3598" s="6"/>
      <c r="AB3598" s="6"/>
      <c r="AC3598" s="6"/>
      <c r="AD3598" s="6"/>
      <c r="AE3598" s="6"/>
      <c r="AF3598" s="6"/>
      <c r="AG3598" s="6"/>
      <c r="AH3598" s="6"/>
    </row>
    <row r="3599" spans="1:34" x14ac:dyDescent="0.25">
      <c r="A3599" s="51"/>
      <c r="B3599" s="6"/>
      <c r="C3599" s="6"/>
      <c r="D3599" s="6"/>
      <c r="E3599" s="6"/>
      <c r="F3599" s="6"/>
      <c r="G3599" s="6"/>
      <c r="H3599" s="6"/>
      <c r="I3599" s="6"/>
      <c r="J3599" s="6"/>
      <c r="K3599" s="6"/>
      <c r="L3599" s="6"/>
      <c r="M3599" s="6"/>
      <c r="N3599" s="6"/>
      <c r="O3599" s="6"/>
      <c r="P3599" s="6"/>
      <c r="Q3599" s="6"/>
      <c r="R3599" s="6"/>
      <c r="S3599" s="6"/>
      <c r="T3599" s="6"/>
      <c r="U3599" s="6"/>
      <c r="V3599" s="6"/>
      <c r="W3599" s="6"/>
      <c r="X3599" s="6"/>
      <c r="Y3599" s="6"/>
      <c r="Z3599" s="6"/>
      <c r="AA3599" s="6"/>
      <c r="AB3599" s="6"/>
      <c r="AC3599" s="6"/>
      <c r="AD3599" s="6"/>
      <c r="AE3599" s="6"/>
      <c r="AF3599" s="6"/>
      <c r="AG3599" s="6"/>
      <c r="AH3599" s="6"/>
    </row>
    <row r="3600" spans="1:34" x14ac:dyDescent="0.25">
      <c r="A3600" s="51"/>
      <c r="B3600" s="6"/>
      <c r="C3600" s="6"/>
      <c r="D3600" s="6"/>
      <c r="E3600" s="6"/>
      <c r="F3600" s="6"/>
      <c r="G3600" s="6"/>
      <c r="H3600" s="6"/>
      <c r="I3600" s="6"/>
      <c r="J3600" s="6"/>
      <c r="K3600" s="6"/>
      <c r="L3600" s="6"/>
      <c r="M3600" s="6"/>
      <c r="N3600" s="6"/>
      <c r="O3600" s="6"/>
      <c r="P3600" s="6"/>
      <c r="Q3600" s="6"/>
      <c r="R3600" s="6"/>
      <c r="S3600" s="6"/>
      <c r="T3600" s="6"/>
      <c r="U3600" s="6"/>
      <c r="V3600" s="6"/>
      <c r="W3600" s="6"/>
      <c r="X3600" s="6"/>
      <c r="Y3600" s="6"/>
      <c r="Z3600" s="6"/>
      <c r="AA3600" s="6"/>
      <c r="AB3600" s="6"/>
      <c r="AC3600" s="6"/>
      <c r="AD3600" s="6"/>
      <c r="AE3600" s="6"/>
      <c r="AF3600" s="6"/>
      <c r="AG3600" s="6"/>
      <c r="AH3600" s="6"/>
    </row>
    <row r="3601" spans="1:34" x14ac:dyDescent="0.25">
      <c r="A3601" s="51"/>
      <c r="B3601" s="6"/>
      <c r="C3601" s="6"/>
      <c r="D3601" s="6"/>
      <c r="E3601" s="6"/>
      <c r="F3601" s="6"/>
      <c r="G3601" s="6"/>
      <c r="H3601" s="6"/>
      <c r="I3601" s="6"/>
      <c r="J3601" s="6"/>
      <c r="K3601" s="6"/>
      <c r="L3601" s="6"/>
      <c r="M3601" s="6"/>
      <c r="N3601" s="6"/>
      <c r="O3601" s="6"/>
      <c r="P3601" s="6"/>
      <c r="Q3601" s="6"/>
      <c r="R3601" s="6"/>
      <c r="S3601" s="6"/>
      <c r="T3601" s="6"/>
      <c r="U3601" s="6"/>
      <c r="V3601" s="6"/>
      <c r="W3601" s="6"/>
      <c r="X3601" s="6"/>
      <c r="Y3601" s="6"/>
      <c r="Z3601" s="6"/>
      <c r="AA3601" s="6"/>
      <c r="AB3601" s="6"/>
      <c r="AC3601" s="6"/>
      <c r="AD3601" s="6"/>
      <c r="AE3601" s="6"/>
      <c r="AF3601" s="6"/>
      <c r="AG3601" s="6"/>
      <c r="AH3601" s="6"/>
    </row>
    <row r="3602" spans="1:34" x14ac:dyDescent="0.25">
      <c r="A3602" s="51"/>
      <c r="B3602" s="6"/>
      <c r="C3602" s="6"/>
      <c r="D3602" s="6"/>
      <c r="E3602" s="6"/>
      <c r="F3602" s="6"/>
      <c r="G3602" s="6"/>
      <c r="H3602" s="6"/>
      <c r="I3602" s="6"/>
      <c r="J3602" s="6"/>
      <c r="K3602" s="6"/>
      <c r="L3602" s="6"/>
      <c r="M3602" s="6"/>
      <c r="N3602" s="6"/>
      <c r="O3602" s="6"/>
      <c r="P3602" s="6"/>
      <c r="Q3602" s="6"/>
      <c r="R3602" s="6"/>
      <c r="S3602" s="6"/>
      <c r="T3602" s="6"/>
      <c r="U3602" s="6"/>
      <c r="V3602" s="6"/>
      <c r="W3602" s="6"/>
      <c r="X3602" s="6"/>
      <c r="Y3602" s="6"/>
      <c r="Z3602" s="6"/>
      <c r="AA3602" s="6"/>
      <c r="AB3602" s="6"/>
      <c r="AC3602" s="6"/>
      <c r="AD3602" s="6"/>
      <c r="AE3602" s="6"/>
      <c r="AF3602" s="6"/>
      <c r="AG3602" s="6"/>
      <c r="AH3602" s="6"/>
    </row>
    <row r="3603" spans="1:34" x14ac:dyDescent="0.25">
      <c r="A3603" s="51"/>
      <c r="B3603" s="6"/>
      <c r="C3603" s="6"/>
      <c r="D3603" s="6"/>
      <c r="E3603" s="6"/>
      <c r="F3603" s="6"/>
      <c r="G3603" s="6"/>
      <c r="H3603" s="6"/>
      <c r="I3603" s="6"/>
      <c r="J3603" s="6"/>
      <c r="K3603" s="6"/>
      <c r="L3603" s="6"/>
      <c r="M3603" s="6"/>
      <c r="N3603" s="6"/>
      <c r="O3603" s="6"/>
      <c r="P3603" s="6"/>
      <c r="Q3603" s="6"/>
      <c r="R3603" s="6"/>
      <c r="S3603" s="6"/>
      <c r="T3603" s="6"/>
      <c r="U3603" s="6"/>
      <c r="V3603" s="6"/>
      <c r="W3603" s="6"/>
      <c r="X3603" s="6"/>
      <c r="Y3603" s="6"/>
      <c r="Z3603" s="6"/>
      <c r="AA3603" s="6"/>
      <c r="AB3603" s="6"/>
      <c r="AC3603" s="6"/>
      <c r="AD3603" s="6"/>
      <c r="AE3603" s="6"/>
      <c r="AF3603" s="6"/>
      <c r="AG3603" s="6"/>
      <c r="AH3603" s="6"/>
    </row>
    <row r="3604" spans="1:34" x14ac:dyDescent="0.25">
      <c r="A3604" s="51"/>
      <c r="B3604" s="6"/>
      <c r="C3604" s="6"/>
      <c r="D3604" s="6"/>
      <c r="E3604" s="6"/>
      <c r="F3604" s="6"/>
      <c r="G3604" s="6"/>
      <c r="H3604" s="6"/>
      <c r="I3604" s="6"/>
      <c r="J3604" s="6"/>
      <c r="K3604" s="6"/>
      <c r="L3604" s="6"/>
      <c r="M3604" s="6"/>
      <c r="N3604" s="6"/>
      <c r="O3604" s="6"/>
      <c r="P3604" s="6"/>
      <c r="Q3604" s="6"/>
      <c r="R3604" s="6"/>
      <c r="S3604" s="6"/>
      <c r="T3604" s="6"/>
      <c r="U3604" s="6"/>
      <c r="V3604" s="6"/>
      <c r="W3604" s="6"/>
      <c r="X3604" s="6"/>
      <c r="Y3604" s="6"/>
      <c r="Z3604" s="6"/>
      <c r="AA3604" s="6"/>
      <c r="AB3604" s="6"/>
      <c r="AC3604" s="6"/>
      <c r="AD3604" s="6"/>
      <c r="AE3604" s="6"/>
      <c r="AF3604" s="6"/>
      <c r="AG3604" s="6"/>
      <c r="AH3604" s="6"/>
    </row>
    <row r="3605" spans="1:34" x14ac:dyDescent="0.25">
      <c r="A3605" s="51"/>
      <c r="B3605" s="6"/>
      <c r="C3605" s="6"/>
      <c r="D3605" s="6"/>
      <c r="E3605" s="6"/>
      <c r="F3605" s="6"/>
      <c r="G3605" s="6"/>
      <c r="H3605" s="6"/>
      <c r="I3605" s="6"/>
      <c r="J3605" s="6"/>
      <c r="K3605" s="6"/>
      <c r="L3605" s="6"/>
      <c r="M3605" s="6"/>
      <c r="N3605" s="6"/>
      <c r="O3605" s="6"/>
      <c r="P3605" s="6"/>
      <c r="Q3605" s="6"/>
      <c r="R3605" s="6"/>
      <c r="S3605" s="6"/>
      <c r="T3605" s="6"/>
      <c r="U3605" s="6"/>
      <c r="V3605" s="6"/>
      <c r="W3605" s="6"/>
      <c r="X3605" s="6"/>
      <c r="Y3605" s="6"/>
      <c r="Z3605" s="6"/>
      <c r="AA3605" s="6"/>
      <c r="AB3605" s="6"/>
      <c r="AC3605" s="6"/>
      <c r="AD3605" s="6"/>
      <c r="AE3605" s="6"/>
      <c r="AF3605" s="6"/>
      <c r="AG3605" s="6"/>
      <c r="AH3605" s="6"/>
    </row>
    <row r="3606" spans="1:34" x14ac:dyDescent="0.25">
      <c r="A3606" s="51"/>
      <c r="B3606" s="6"/>
      <c r="C3606" s="6"/>
      <c r="D3606" s="6"/>
      <c r="E3606" s="6"/>
      <c r="F3606" s="6"/>
      <c r="G3606" s="6"/>
      <c r="H3606" s="6"/>
      <c r="I3606" s="6"/>
      <c r="J3606" s="6"/>
      <c r="K3606" s="6"/>
      <c r="L3606" s="6"/>
      <c r="M3606" s="6"/>
      <c r="N3606" s="6"/>
      <c r="O3606" s="6"/>
      <c r="P3606" s="6"/>
      <c r="Q3606" s="6"/>
      <c r="R3606" s="6"/>
      <c r="S3606" s="6"/>
      <c r="T3606" s="6"/>
      <c r="U3606" s="6"/>
      <c r="V3606" s="6"/>
      <c r="W3606" s="6"/>
      <c r="X3606" s="6"/>
      <c r="Y3606" s="6"/>
      <c r="Z3606" s="6"/>
      <c r="AA3606" s="6"/>
      <c r="AB3606" s="6"/>
      <c r="AC3606" s="6"/>
      <c r="AD3606" s="6"/>
      <c r="AE3606" s="6"/>
      <c r="AF3606" s="6"/>
      <c r="AG3606" s="6"/>
      <c r="AH3606" s="6"/>
    </row>
    <row r="3607" spans="1:34" x14ac:dyDescent="0.25">
      <c r="A3607" s="51"/>
      <c r="B3607" s="6"/>
      <c r="C3607" s="6"/>
      <c r="D3607" s="6"/>
      <c r="E3607" s="6"/>
      <c r="F3607" s="6"/>
      <c r="G3607" s="6"/>
      <c r="H3607" s="6"/>
      <c r="I3607" s="6"/>
      <c r="J3607" s="6"/>
      <c r="K3607" s="6"/>
      <c r="L3607" s="6"/>
      <c r="M3607" s="6"/>
      <c r="N3607" s="6"/>
      <c r="O3607" s="6"/>
      <c r="P3607" s="6"/>
      <c r="Q3607" s="6"/>
      <c r="R3607" s="6"/>
      <c r="S3607" s="6"/>
      <c r="T3607" s="6"/>
      <c r="U3607" s="6"/>
      <c r="V3607" s="6"/>
      <c r="W3607" s="6"/>
      <c r="X3607" s="6"/>
      <c r="Y3607" s="6"/>
      <c r="Z3607" s="6"/>
      <c r="AA3607" s="6"/>
      <c r="AB3607" s="6"/>
      <c r="AC3607" s="6"/>
      <c r="AD3607" s="6"/>
      <c r="AE3607" s="6"/>
      <c r="AF3607" s="6"/>
      <c r="AG3607" s="6"/>
      <c r="AH3607" s="6"/>
    </row>
    <row r="3608" spans="1:34" x14ac:dyDescent="0.25">
      <c r="A3608" s="51"/>
      <c r="B3608" s="6"/>
      <c r="C3608" s="6"/>
      <c r="D3608" s="6"/>
      <c r="E3608" s="6"/>
      <c r="F3608" s="6"/>
      <c r="G3608" s="6"/>
      <c r="H3608" s="6"/>
      <c r="I3608" s="6"/>
      <c r="J3608" s="6"/>
      <c r="K3608" s="6"/>
      <c r="L3608" s="6"/>
      <c r="M3608" s="6"/>
      <c r="N3608" s="6"/>
      <c r="O3608" s="6"/>
      <c r="P3608" s="6"/>
      <c r="Q3608" s="6"/>
      <c r="R3608" s="6"/>
      <c r="S3608" s="6"/>
      <c r="T3608" s="6"/>
      <c r="U3608" s="6"/>
      <c r="V3608" s="6"/>
      <c r="W3608" s="6"/>
      <c r="X3608" s="6"/>
      <c r="Y3608" s="6"/>
      <c r="Z3608" s="6"/>
      <c r="AA3608" s="6"/>
      <c r="AB3608" s="6"/>
      <c r="AC3608" s="6"/>
      <c r="AD3608" s="6"/>
      <c r="AE3608" s="6"/>
      <c r="AF3608" s="6"/>
      <c r="AG3608" s="6"/>
      <c r="AH3608" s="6"/>
    </row>
    <row r="3609" spans="1:34" x14ac:dyDescent="0.25">
      <c r="A3609" s="51"/>
      <c r="B3609" s="6"/>
      <c r="C3609" s="6"/>
      <c r="D3609" s="6"/>
      <c r="E3609" s="6"/>
      <c r="F3609" s="6"/>
      <c r="G3609" s="6"/>
      <c r="H3609" s="6"/>
      <c r="I3609" s="6"/>
      <c r="J3609" s="6"/>
      <c r="K3609" s="6"/>
      <c r="L3609" s="6"/>
      <c r="M3609" s="6"/>
      <c r="N3609" s="6"/>
      <c r="O3609" s="6"/>
      <c r="P3609" s="6"/>
      <c r="Q3609" s="6"/>
      <c r="R3609" s="6"/>
      <c r="S3609" s="6"/>
      <c r="T3609" s="6"/>
      <c r="U3609" s="6"/>
      <c r="V3609" s="6"/>
      <c r="W3609" s="6"/>
      <c r="X3609" s="6"/>
      <c r="Y3609" s="6"/>
      <c r="Z3609" s="6"/>
      <c r="AA3609" s="6"/>
      <c r="AB3609" s="6"/>
      <c r="AC3609" s="6"/>
      <c r="AD3609" s="6"/>
      <c r="AE3609" s="6"/>
      <c r="AF3609" s="6"/>
      <c r="AG3609" s="6"/>
      <c r="AH3609" s="6"/>
    </row>
    <row r="3610" spans="1:34" x14ac:dyDescent="0.25">
      <c r="A3610" s="51"/>
      <c r="B3610" s="6"/>
      <c r="C3610" s="6"/>
      <c r="D3610" s="6"/>
      <c r="E3610" s="6"/>
      <c r="F3610" s="6"/>
      <c r="G3610" s="6"/>
      <c r="H3610" s="6"/>
      <c r="I3610" s="6"/>
      <c r="J3610" s="6"/>
      <c r="K3610" s="6"/>
      <c r="L3610" s="6"/>
      <c r="M3610" s="6"/>
      <c r="N3610" s="6"/>
      <c r="O3610" s="6"/>
      <c r="P3610" s="6"/>
      <c r="Q3610" s="6"/>
      <c r="R3610" s="6"/>
      <c r="S3610" s="6"/>
      <c r="T3610" s="6"/>
      <c r="U3610" s="6"/>
      <c r="V3610" s="6"/>
      <c r="W3610" s="6"/>
      <c r="X3610" s="6"/>
      <c r="Y3610" s="6"/>
      <c r="Z3610" s="6"/>
      <c r="AA3610" s="6"/>
      <c r="AB3610" s="6"/>
      <c r="AC3610" s="6"/>
      <c r="AD3610" s="6"/>
      <c r="AE3610" s="6"/>
      <c r="AF3610" s="6"/>
      <c r="AG3610" s="6"/>
      <c r="AH3610" s="6"/>
    </row>
    <row r="3611" spans="1:34" x14ac:dyDescent="0.25">
      <c r="A3611" s="51"/>
      <c r="B3611" s="6"/>
      <c r="C3611" s="6"/>
      <c r="D3611" s="6"/>
      <c r="E3611" s="6"/>
      <c r="F3611" s="6"/>
      <c r="G3611" s="6"/>
      <c r="H3611" s="6"/>
      <c r="I3611" s="6"/>
      <c r="J3611" s="6"/>
      <c r="K3611" s="6"/>
      <c r="L3611" s="6"/>
      <c r="M3611" s="6"/>
      <c r="N3611" s="6"/>
      <c r="O3611" s="6"/>
      <c r="P3611" s="6"/>
      <c r="Q3611" s="6"/>
      <c r="R3611" s="6"/>
      <c r="S3611" s="6"/>
      <c r="T3611" s="6"/>
      <c r="U3611" s="6"/>
      <c r="V3611" s="6"/>
      <c r="W3611" s="6"/>
      <c r="X3611" s="6"/>
      <c r="Y3611" s="6"/>
      <c r="Z3611" s="6"/>
      <c r="AA3611" s="6"/>
      <c r="AB3611" s="6"/>
      <c r="AC3611" s="6"/>
      <c r="AD3611" s="6"/>
      <c r="AE3611" s="6"/>
      <c r="AF3611" s="6"/>
      <c r="AG3611" s="6"/>
      <c r="AH3611" s="6"/>
    </row>
    <row r="3612" spans="1:34" x14ac:dyDescent="0.25">
      <c r="A3612" s="51"/>
      <c r="B3612" s="6"/>
      <c r="C3612" s="6"/>
      <c r="D3612" s="6"/>
      <c r="E3612" s="6"/>
      <c r="F3612" s="6"/>
      <c r="G3612" s="6"/>
      <c r="H3612" s="6"/>
      <c r="I3612" s="6"/>
      <c r="J3612" s="6"/>
      <c r="K3612" s="6"/>
      <c r="L3612" s="6"/>
      <c r="M3612" s="6"/>
      <c r="N3612" s="6"/>
      <c r="O3612" s="6"/>
      <c r="P3612" s="6"/>
      <c r="Q3612" s="6"/>
      <c r="R3612" s="6"/>
      <c r="S3612" s="6"/>
      <c r="T3612" s="6"/>
      <c r="U3612" s="6"/>
      <c r="V3612" s="6"/>
      <c r="W3612" s="6"/>
      <c r="X3612" s="6"/>
      <c r="Y3612" s="6"/>
      <c r="Z3612" s="6"/>
      <c r="AA3612" s="6"/>
      <c r="AB3612" s="6"/>
      <c r="AC3612" s="6"/>
      <c r="AD3612" s="6"/>
      <c r="AE3612" s="6"/>
      <c r="AF3612" s="6"/>
      <c r="AG3612" s="6"/>
      <c r="AH3612" s="6"/>
    </row>
    <row r="3613" spans="1:34" x14ac:dyDescent="0.25">
      <c r="A3613" s="51"/>
      <c r="B3613" s="6"/>
      <c r="C3613" s="6"/>
      <c r="D3613" s="6"/>
      <c r="E3613" s="6"/>
      <c r="F3613" s="6"/>
      <c r="G3613" s="6"/>
      <c r="H3613" s="6"/>
      <c r="I3613" s="6"/>
      <c r="J3613" s="6"/>
      <c r="K3613" s="6"/>
      <c r="L3613" s="6"/>
      <c r="M3613" s="6"/>
      <c r="N3613" s="6"/>
      <c r="O3613" s="6"/>
      <c r="P3613" s="6"/>
      <c r="Q3613" s="6"/>
      <c r="R3613" s="6"/>
      <c r="S3613" s="6"/>
      <c r="T3613" s="6"/>
      <c r="U3613" s="6"/>
      <c r="V3613" s="6"/>
      <c r="W3613" s="6"/>
      <c r="X3613" s="6"/>
      <c r="Y3613" s="6"/>
      <c r="Z3613" s="6"/>
      <c r="AA3613" s="6"/>
      <c r="AB3613" s="6"/>
      <c r="AC3613" s="6"/>
      <c r="AD3613" s="6"/>
      <c r="AE3613" s="6"/>
      <c r="AF3613" s="6"/>
      <c r="AG3613" s="6"/>
      <c r="AH3613" s="6"/>
    </row>
    <row r="3614" spans="1:34" x14ac:dyDescent="0.25">
      <c r="A3614" s="51"/>
      <c r="B3614" s="6"/>
      <c r="C3614" s="6"/>
      <c r="D3614" s="6"/>
      <c r="E3614" s="6"/>
      <c r="F3614" s="6"/>
      <c r="G3614" s="6"/>
      <c r="H3614" s="6"/>
      <c r="I3614" s="6"/>
      <c r="J3614" s="6"/>
      <c r="K3614" s="6"/>
      <c r="L3614" s="6"/>
      <c r="M3614" s="6"/>
      <c r="N3614" s="6"/>
      <c r="O3614" s="6"/>
      <c r="P3614" s="6"/>
      <c r="Q3614" s="6"/>
      <c r="R3614" s="6"/>
      <c r="S3614" s="6"/>
      <c r="T3614" s="6"/>
      <c r="U3614" s="6"/>
      <c r="V3614" s="6"/>
      <c r="W3614" s="6"/>
      <c r="X3614" s="6"/>
      <c r="Y3614" s="6"/>
      <c r="Z3614" s="6"/>
      <c r="AA3614" s="6"/>
      <c r="AB3614" s="6"/>
      <c r="AC3614" s="6"/>
      <c r="AD3614" s="6"/>
      <c r="AE3614" s="6"/>
      <c r="AF3614" s="6"/>
      <c r="AG3614" s="6"/>
      <c r="AH3614" s="6"/>
    </row>
    <row r="3615" spans="1:34" x14ac:dyDescent="0.25">
      <c r="A3615" s="51"/>
      <c r="B3615" s="6"/>
      <c r="C3615" s="6"/>
      <c r="D3615" s="6"/>
      <c r="E3615" s="6"/>
      <c r="F3615" s="6"/>
      <c r="G3615" s="6"/>
      <c r="H3615" s="6"/>
      <c r="I3615" s="6"/>
      <c r="J3615" s="6"/>
      <c r="K3615" s="6"/>
      <c r="L3615" s="6"/>
      <c r="M3615" s="6"/>
      <c r="N3615" s="6"/>
      <c r="O3615" s="6"/>
      <c r="P3615" s="6"/>
      <c r="Q3615" s="6"/>
      <c r="R3615" s="6"/>
      <c r="S3615" s="6"/>
      <c r="T3615" s="6"/>
      <c r="U3615" s="6"/>
      <c r="V3615" s="6"/>
      <c r="W3615" s="6"/>
      <c r="X3615" s="6"/>
      <c r="Y3615" s="6"/>
      <c r="Z3615" s="6"/>
      <c r="AA3615" s="6"/>
      <c r="AB3615" s="6"/>
      <c r="AC3615" s="6"/>
      <c r="AD3615" s="6"/>
      <c r="AE3615" s="6"/>
      <c r="AF3615" s="6"/>
      <c r="AG3615" s="6"/>
      <c r="AH3615" s="6"/>
    </row>
    <row r="3616" spans="1:34" x14ac:dyDescent="0.25">
      <c r="A3616" s="51"/>
      <c r="B3616" s="6"/>
      <c r="C3616" s="6"/>
      <c r="D3616" s="6"/>
      <c r="E3616" s="6"/>
      <c r="F3616" s="6"/>
      <c r="G3616" s="6"/>
      <c r="H3616" s="6"/>
      <c r="I3616" s="6"/>
      <c r="J3616" s="6"/>
      <c r="K3616" s="6"/>
      <c r="L3616" s="6"/>
      <c r="M3616" s="6"/>
      <c r="N3616" s="6"/>
      <c r="O3616" s="6"/>
      <c r="P3616" s="6"/>
      <c r="Q3616" s="6"/>
      <c r="R3616" s="6"/>
      <c r="S3616" s="6"/>
      <c r="T3616" s="6"/>
      <c r="U3616" s="6"/>
      <c r="V3616" s="6"/>
      <c r="W3616" s="6"/>
      <c r="X3616" s="6"/>
      <c r="Y3616" s="6"/>
      <c r="Z3616" s="6"/>
      <c r="AA3616" s="6"/>
      <c r="AB3616" s="6"/>
      <c r="AC3616" s="6"/>
      <c r="AD3616" s="6"/>
      <c r="AE3616" s="6"/>
      <c r="AF3616" s="6"/>
      <c r="AG3616" s="6"/>
      <c r="AH3616" s="6"/>
    </row>
    <row r="3617" spans="1:34" x14ac:dyDescent="0.25">
      <c r="A3617" s="51"/>
      <c r="B3617" s="6"/>
      <c r="C3617" s="6"/>
      <c r="D3617" s="6"/>
      <c r="E3617" s="6"/>
      <c r="F3617" s="6"/>
      <c r="G3617" s="6"/>
      <c r="H3617" s="6"/>
      <c r="I3617" s="6"/>
      <c r="J3617" s="6"/>
      <c r="K3617" s="6"/>
      <c r="L3617" s="6"/>
      <c r="M3617" s="6"/>
      <c r="N3617" s="6"/>
      <c r="O3617" s="6"/>
      <c r="P3617" s="6"/>
      <c r="Q3617" s="6"/>
      <c r="R3617" s="6"/>
      <c r="S3617" s="6"/>
      <c r="T3617" s="6"/>
      <c r="U3617" s="6"/>
      <c r="V3617" s="6"/>
      <c r="W3617" s="6"/>
      <c r="X3617" s="6"/>
      <c r="Y3617" s="6"/>
      <c r="Z3617" s="6"/>
      <c r="AA3617" s="6"/>
      <c r="AB3617" s="6"/>
      <c r="AC3617" s="6"/>
      <c r="AD3617" s="6"/>
      <c r="AE3617" s="6"/>
      <c r="AF3617" s="6"/>
      <c r="AG3617" s="6"/>
      <c r="AH3617" s="6"/>
    </row>
    <row r="3618" spans="1:34" x14ac:dyDescent="0.25">
      <c r="A3618" s="51"/>
      <c r="B3618" s="6"/>
      <c r="C3618" s="6"/>
      <c r="D3618" s="6"/>
      <c r="E3618" s="6"/>
      <c r="F3618" s="6"/>
      <c r="G3618" s="6"/>
      <c r="H3618" s="6"/>
      <c r="I3618" s="6"/>
      <c r="J3618" s="6"/>
      <c r="K3618" s="6"/>
      <c r="L3618" s="6"/>
      <c r="M3618" s="6"/>
      <c r="N3618" s="6"/>
      <c r="O3618" s="6"/>
      <c r="P3618" s="6"/>
      <c r="Q3618" s="6"/>
      <c r="R3618" s="6"/>
      <c r="S3618" s="6"/>
      <c r="T3618" s="6"/>
      <c r="U3618" s="6"/>
      <c r="V3618" s="6"/>
      <c r="W3618" s="6"/>
      <c r="X3618" s="6"/>
      <c r="Y3618" s="6"/>
      <c r="Z3618" s="6"/>
      <c r="AA3618" s="6"/>
      <c r="AB3618" s="6"/>
      <c r="AC3618" s="6"/>
      <c r="AD3618" s="6"/>
      <c r="AE3618" s="6"/>
      <c r="AF3618" s="6"/>
      <c r="AG3618" s="6"/>
      <c r="AH3618" s="6"/>
    </row>
    <row r="3619" spans="1:34" x14ac:dyDescent="0.25">
      <c r="A3619" s="51"/>
      <c r="B3619" s="6"/>
      <c r="C3619" s="6"/>
      <c r="D3619" s="6"/>
      <c r="E3619" s="6"/>
      <c r="F3619" s="6"/>
      <c r="G3619" s="6"/>
      <c r="H3619" s="6"/>
      <c r="I3619" s="6"/>
      <c r="J3619" s="6"/>
      <c r="K3619" s="6"/>
      <c r="L3619" s="6"/>
      <c r="M3619" s="6"/>
      <c r="N3619" s="6"/>
      <c r="O3619" s="6"/>
      <c r="P3619" s="6"/>
      <c r="Q3619" s="6"/>
      <c r="R3619" s="6"/>
      <c r="S3619" s="6"/>
      <c r="T3619" s="6"/>
      <c r="U3619" s="6"/>
      <c r="V3619" s="6"/>
      <c r="W3619" s="6"/>
      <c r="X3619" s="6"/>
      <c r="Y3619" s="6"/>
      <c r="Z3619" s="6"/>
      <c r="AA3619" s="6"/>
      <c r="AB3619" s="6"/>
      <c r="AC3619" s="6"/>
      <c r="AD3619" s="6"/>
      <c r="AE3619" s="6"/>
      <c r="AF3619" s="6"/>
      <c r="AG3619" s="6"/>
      <c r="AH3619" s="6"/>
    </row>
    <row r="3620" spans="1:34" x14ac:dyDescent="0.25">
      <c r="A3620" s="51"/>
      <c r="B3620" s="6"/>
      <c r="C3620" s="6"/>
      <c r="D3620" s="6"/>
      <c r="E3620" s="6"/>
      <c r="F3620" s="6"/>
      <c r="G3620" s="6"/>
      <c r="H3620" s="6"/>
      <c r="I3620" s="6"/>
      <c r="J3620" s="6"/>
      <c r="K3620" s="6"/>
      <c r="L3620" s="6"/>
      <c r="M3620" s="6"/>
      <c r="N3620" s="6"/>
      <c r="O3620" s="6"/>
      <c r="P3620" s="6"/>
      <c r="Q3620" s="6"/>
      <c r="R3620" s="6"/>
      <c r="S3620" s="6"/>
      <c r="T3620" s="6"/>
      <c r="U3620" s="6"/>
      <c r="V3620" s="6"/>
      <c r="W3620" s="6"/>
      <c r="X3620" s="6"/>
      <c r="Y3620" s="6"/>
      <c r="Z3620" s="6"/>
      <c r="AA3620" s="6"/>
      <c r="AB3620" s="6"/>
      <c r="AC3620" s="6"/>
      <c r="AD3620" s="6"/>
      <c r="AE3620" s="6"/>
      <c r="AF3620" s="6"/>
      <c r="AG3620" s="6"/>
      <c r="AH3620" s="6"/>
    </row>
    <row r="3621" spans="1:34" x14ac:dyDescent="0.25">
      <c r="A3621" s="51"/>
      <c r="B3621" s="6"/>
      <c r="C3621" s="6"/>
      <c r="D3621" s="6"/>
      <c r="E3621" s="6"/>
      <c r="F3621" s="6"/>
      <c r="G3621" s="6"/>
      <c r="H3621" s="6"/>
      <c r="I3621" s="6"/>
      <c r="J3621" s="6"/>
      <c r="K3621" s="6"/>
      <c r="L3621" s="6"/>
      <c r="M3621" s="6"/>
      <c r="N3621" s="6"/>
      <c r="O3621" s="6"/>
      <c r="P3621" s="6"/>
      <c r="Q3621" s="6"/>
      <c r="R3621" s="6"/>
      <c r="S3621" s="6"/>
      <c r="T3621" s="6"/>
      <c r="U3621" s="6"/>
      <c r="V3621" s="6"/>
      <c r="W3621" s="6"/>
      <c r="X3621" s="6"/>
      <c r="Y3621" s="6"/>
      <c r="Z3621" s="6"/>
      <c r="AA3621" s="6"/>
      <c r="AB3621" s="6"/>
      <c r="AC3621" s="6"/>
      <c r="AD3621" s="6"/>
      <c r="AE3621" s="6"/>
      <c r="AF3621" s="6"/>
      <c r="AG3621" s="6"/>
      <c r="AH3621" s="6"/>
    </row>
    <row r="3622" spans="1:34" x14ac:dyDescent="0.25">
      <c r="A3622" s="51"/>
      <c r="B3622" s="6"/>
      <c r="C3622" s="6"/>
      <c r="D3622" s="6"/>
      <c r="E3622" s="6"/>
      <c r="F3622" s="6"/>
      <c r="G3622" s="6"/>
      <c r="H3622" s="6"/>
      <c r="I3622" s="6"/>
      <c r="J3622" s="6"/>
      <c r="K3622" s="6"/>
      <c r="L3622" s="6"/>
      <c r="M3622" s="6"/>
      <c r="N3622" s="6"/>
      <c r="O3622" s="6"/>
      <c r="P3622" s="6"/>
      <c r="Q3622" s="6"/>
      <c r="R3622" s="6"/>
      <c r="S3622" s="6"/>
      <c r="T3622" s="6"/>
      <c r="U3622" s="6"/>
      <c r="V3622" s="6"/>
      <c r="W3622" s="6"/>
      <c r="X3622" s="6"/>
      <c r="Y3622" s="6"/>
      <c r="Z3622" s="6"/>
      <c r="AA3622" s="6"/>
      <c r="AB3622" s="6"/>
      <c r="AC3622" s="6"/>
      <c r="AD3622" s="6"/>
      <c r="AE3622" s="6"/>
      <c r="AF3622" s="6"/>
      <c r="AG3622" s="6"/>
      <c r="AH3622" s="6"/>
    </row>
    <row r="3623" spans="1:34" x14ac:dyDescent="0.25">
      <c r="A3623" s="51"/>
      <c r="B3623" s="6"/>
      <c r="C3623" s="6"/>
      <c r="D3623" s="6"/>
      <c r="E3623" s="6"/>
      <c r="F3623" s="6"/>
      <c r="G3623" s="6"/>
      <c r="H3623" s="6"/>
      <c r="I3623" s="6"/>
      <c r="J3623" s="6"/>
      <c r="K3623" s="6"/>
      <c r="L3623" s="6"/>
      <c r="M3623" s="6"/>
      <c r="N3623" s="6"/>
      <c r="O3623" s="6"/>
      <c r="P3623" s="6"/>
      <c r="Q3623" s="6"/>
      <c r="R3623" s="6"/>
      <c r="S3623" s="6"/>
      <c r="T3623" s="6"/>
      <c r="U3623" s="6"/>
      <c r="V3623" s="6"/>
      <c r="W3623" s="6"/>
      <c r="X3623" s="6"/>
      <c r="Y3623" s="6"/>
      <c r="Z3623" s="6"/>
      <c r="AA3623" s="6"/>
      <c r="AB3623" s="6"/>
      <c r="AC3623" s="6"/>
      <c r="AD3623" s="6"/>
      <c r="AE3623" s="6"/>
      <c r="AF3623" s="6"/>
      <c r="AG3623" s="6"/>
      <c r="AH3623" s="6"/>
    </row>
    <row r="3624" spans="1:34" x14ac:dyDescent="0.25">
      <c r="A3624" s="51"/>
      <c r="B3624" s="6"/>
      <c r="C3624" s="6"/>
      <c r="D3624" s="6"/>
      <c r="E3624" s="6"/>
      <c r="F3624" s="6"/>
      <c r="G3624" s="6"/>
      <c r="H3624" s="6"/>
      <c r="I3624" s="6"/>
      <c r="J3624" s="6"/>
      <c r="K3624" s="6"/>
      <c r="L3624" s="6"/>
      <c r="M3624" s="6"/>
      <c r="N3624" s="6"/>
      <c r="O3624" s="6"/>
      <c r="P3624" s="6"/>
      <c r="Q3624" s="6"/>
      <c r="R3624" s="6"/>
      <c r="S3624" s="6"/>
      <c r="T3624" s="6"/>
      <c r="U3624" s="6"/>
      <c r="V3624" s="6"/>
      <c r="W3624" s="6"/>
      <c r="X3624" s="6"/>
      <c r="Y3624" s="6"/>
      <c r="Z3624" s="6"/>
      <c r="AA3624" s="6"/>
      <c r="AB3624" s="6"/>
      <c r="AC3624" s="6"/>
      <c r="AD3624" s="6"/>
      <c r="AE3624" s="6"/>
      <c r="AF3624" s="6"/>
      <c r="AG3624" s="6"/>
      <c r="AH3624" s="6"/>
    </row>
    <row r="3625" spans="1:34" x14ac:dyDescent="0.25">
      <c r="A3625" s="51"/>
      <c r="B3625" s="6"/>
      <c r="C3625" s="6"/>
      <c r="D3625" s="6"/>
      <c r="E3625" s="6"/>
      <c r="F3625" s="6"/>
      <c r="G3625" s="6"/>
      <c r="H3625" s="6"/>
      <c r="I3625" s="6"/>
      <c r="J3625" s="6"/>
      <c r="K3625" s="6"/>
      <c r="L3625" s="6"/>
      <c r="M3625" s="6"/>
      <c r="N3625" s="6"/>
      <c r="O3625" s="6"/>
      <c r="P3625" s="6"/>
      <c r="Q3625" s="6"/>
      <c r="R3625" s="6"/>
      <c r="S3625" s="6"/>
      <c r="T3625" s="6"/>
      <c r="U3625" s="6"/>
      <c r="V3625" s="6"/>
      <c r="W3625" s="6"/>
      <c r="X3625" s="6"/>
      <c r="Y3625" s="6"/>
      <c r="Z3625" s="6"/>
      <c r="AA3625" s="6"/>
      <c r="AB3625" s="6"/>
      <c r="AC3625" s="6"/>
      <c r="AD3625" s="6"/>
      <c r="AE3625" s="6"/>
      <c r="AF3625" s="6"/>
      <c r="AG3625" s="6"/>
      <c r="AH3625" s="6"/>
    </row>
    <row r="3626" spans="1:34" x14ac:dyDescent="0.25">
      <c r="A3626" s="51"/>
      <c r="B3626" s="6"/>
      <c r="C3626" s="6"/>
      <c r="D3626" s="6"/>
      <c r="E3626" s="6"/>
      <c r="F3626" s="6"/>
      <c r="G3626" s="6"/>
      <c r="H3626" s="6"/>
      <c r="I3626" s="6"/>
      <c r="J3626" s="6"/>
      <c r="K3626" s="6"/>
      <c r="L3626" s="6"/>
      <c r="M3626" s="6"/>
      <c r="N3626" s="6"/>
      <c r="O3626" s="6"/>
      <c r="P3626" s="6"/>
      <c r="Q3626" s="6"/>
      <c r="R3626" s="6"/>
      <c r="S3626" s="6"/>
      <c r="T3626" s="6"/>
      <c r="U3626" s="6"/>
      <c r="V3626" s="6"/>
      <c r="W3626" s="6"/>
      <c r="X3626" s="6"/>
      <c r="Y3626" s="6"/>
      <c r="Z3626" s="6"/>
      <c r="AA3626" s="6"/>
      <c r="AB3626" s="6"/>
      <c r="AC3626" s="6"/>
      <c r="AD3626" s="6"/>
      <c r="AE3626" s="6"/>
      <c r="AF3626" s="6"/>
      <c r="AG3626" s="6"/>
      <c r="AH3626" s="6"/>
    </row>
    <row r="3627" spans="1:34" x14ac:dyDescent="0.25">
      <c r="A3627" s="51"/>
      <c r="B3627" s="6"/>
      <c r="C3627" s="6"/>
      <c r="D3627" s="6"/>
      <c r="E3627" s="6"/>
      <c r="F3627" s="6"/>
      <c r="G3627" s="6"/>
      <c r="H3627" s="6"/>
      <c r="I3627" s="6"/>
      <c r="J3627" s="6"/>
      <c r="K3627" s="6"/>
      <c r="L3627" s="6"/>
      <c r="M3627" s="6"/>
      <c r="N3627" s="6"/>
      <c r="O3627" s="6"/>
      <c r="P3627" s="6"/>
      <c r="Q3627" s="6"/>
      <c r="R3627" s="6"/>
      <c r="S3627" s="6"/>
      <c r="T3627" s="6"/>
      <c r="U3627" s="6"/>
      <c r="V3627" s="6"/>
      <c r="W3627" s="6"/>
      <c r="X3627" s="6"/>
      <c r="Y3627" s="6"/>
      <c r="Z3627" s="6"/>
      <c r="AA3627" s="6"/>
      <c r="AB3627" s="6"/>
      <c r="AC3627" s="6"/>
      <c r="AD3627" s="6"/>
      <c r="AE3627" s="6"/>
      <c r="AF3627" s="6"/>
      <c r="AG3627" s="6"/>
      <c r="AH3627" s="6"/>
    </row>
    <row r="3628" spans="1:34" x14ac:dyDescent="0.25">
      <c r="A3628" s="51"/>
      <c r="B3628" s="6"/>
      <c r="C3628" s="6"/>
      <c r="D3628" s="6"/>
      <c r="E3628" s="6"/>
      <c r="F3628" s="6"/>
      <c r="G3628" s="6"/>
      <c r="H3628" s="6"/>
      <c r="I3628" s="6"/>
      <c r="J3628" s="6"/>
      <c r="K3628" s="6"/>
      <c r="L3628" s="6"/>
      <c r="M3628" s="6"/>
      <c r="N3628" s="6"/>
      <c r="O3628" s="6"/>
      <c r="P3628" s="6"/>
      <c r="Q3628" s="6"/>
      <c r="R3628" s="6"/>
      <c r="S3628" s="6"/>
      <c r="T3628" s="6"/>
      <c r="U3628" s="6"/>
      <c r="V3628" s="6"/>
      <c r="W3628" s="6"/>
      <c r="X3628" s="6"/>
      <c r="Y3628" s="6"/>
      <c r="Z3628" s="6"/>
      <c r="AA3628" s="6"/>
      <c r="AB3628" s="6"/>
      <c r="AC3628" s="6"/>
      <c r="AD3628" s="6"/>
      <c r="AE3628" s="6"/>
      <c r="AF3628" s="6"/>
      <c r="AG3628" s="6"/>
      <c r="AH3628" s="6"/>
    </row>
    <row r="3629" spans="1:34" x14ac:dyDescent="0.25">
      <c r="A3629" s="51"/>
      <c r="B3629" s="6"/>
      <c r="C3629" s="6"/>
      <c r="D3629" s="6"/>
      <c r="E3629" s="6"/>
      <c r="F3629" s="6"/>
      <c r="G3629" s="6"/>
      <c r="H3629" s="6"/>
      <c r="I3629" s="6"/>
      <c r="J3629" s="6"/>
      <c r="K3629" s="6"/>
      <c r="L3629" s="6"/>
      <c r="M3629" s="6"/>
      <c r="N3629" s="6"/>
      <c r="O3629" s="6"/>
      <c r="P3629" s="6"/>
      <c r="Q3629" s="6"/>
      <c r="R3629" s="6"/>
      <c r="S3629" s="6"/>
      <c r="T3629" s="6"/>
      <c r="U3629" s="6"/>
      <c r="V3629" s="6"/>
      <c r="W3629" s="6"/>
      <c r="X3629" s="6"/>
      <c r="Y3629" s="6"/>
      <c r="Z3629" s="6"/>
      <c r="AA3629" s="6"/>
      <c r="AB3629" s="6"/>
      <c r="AC3629" s="6"/>
      <c r="AD3629" s="6"/>
      <c r="AE3629" s="6"/>
      <c r="AF3629" s="6"/>
      <c r="AG3629" s="6"/>
      <c r="AH3629" s="6"/>
    </row>
    <row r="3630" spans="1:34" x14ac:dyDescent="0.25">
      <c r="A3630" s="51"/>
      <c r="B3630" s="6"/>
      <c r="C3630" s="6"/>
      <c r="D3630" s="6"/>
      <c r="E3630" s="6"/>
      <c r="F3630" s="6"/>
      <c r="G3630" s="6"/>
      <c r="H3630" s="6"/>
      <c r="I3630" s="6"/>
      <c r="J3630" s="6"/>
      <c r="K3630" s="6"/>
      <c r="L3630" s="6"/>
      <c r="M3630" s="6"/>
      <c r="N3630" s="6"/>
      <c r="O3630" s="6"/>
      <c r="P3630" s="6"/>
      <c r="Q3630" s="6"/>
      <c r="R3630" s="6"/>
      <c r="S3630" s="6"/>
      <c r="T3630" s="6"/>
      <c r="U3630" s="6"/>
      <c r="V3630" s="6"/>
      <c r="W3630" s="6"/>
      <c r="X3630" s="6"/>
      <c r="Y3630" s="6"/>
      <c r="Z3630" s="6"/>
      <c r="AA3630" s="6"/>
      <c r="AB3630" s="6"/>
      <c r="AC3630" s="6"/>
      <c r="AD3630" s="6"/>
      <c r="AE3630" s="6"/>
      <c r="AF3630" s="6"/>
      <c r="AG3630" s="6"/>
      <c r="AH3630" s="6"/>
    </row>
    <row r="3631" spans="1:34" x14ac:dyDescent="0.25">
      <c r="A3631" s="51"/>
      <c r="B3631" s="6"/>
      <c r="C3631" s="6"/>
      <c r="D3631" s="6"/>
      <c r="E3631" s="6"/>
      <c r="F3631" s="6"/>
      <c r="G3631" s="6"/>
      <c r="H3631" s="6"/>
      <c r="I3631" s="6"/>
      <c r="J3631" s="6"/>
      <c r="K3631" s="6"/>
      <c r="L3631" s="6"/>
      <c r="M3631" s="6"/>
      <c r="N3631" s="6"/>
      <c r="O3631" s="6"/>
      <c r="P3631" s="6"/>
      <c r="Q3631" s="6"/>
      <c r="R3631" s="6"/>
      <c r="S3631" s="6"/>
      <c r="T3631" s="6"/>
      <c r="U3631" s="6"/>
      <c r="V3631" s="6"/>
      <c r="W3631" s="6"/>
      <c r="X3631" s="6"/>
      <c r="Y3631" s="6"/>
      <c r="Z3631" s="6"/>
      <c r="AA3631" s="6"/>
      <c r="AB3631" s="6"/>
      <c r="AC3631" s="6"/>
      <c r="AD3631" s="6"/>
      <c r="AE3631" s="6"/>
      <c r="AF3631" s="6"/>
      <c r="AG3631" s="6"/>
      <c r="AH3631" s="6"/>
    </row>
    <row r="3632" spans="1:34" x14ac:dyDescent="0.25">
      <c r="A3632" s="51"/>
      <c r="B3632" s="6"/>
      <c r="C3632" s="6"/>
      <c r="D3632" s="6"/>
      <c r="E3632" s="6"/>
      <c r="F3632" s="6"/>
      <c r="G3632" s="6"/>
      <c r="H3632" s="6"/>
      <c r="I3632" s="6"/>
      <c r="J3632" s="6"/>
      <c r="K3632" s="6"/>
      <c r="L3632" s="6"/>
      <c r="M3632" s="6"/>
      <c r="N3632" s="6"/>
      <c r="O3632" s="6"/>
      <c r="P3632" s="6"/>
      <c r="Q3632" s="6"/>
      <c r="R3632" s="6"/>
      <c r="S3632" s="6"/>
      <c r="T3632" s="6"/>
      <c r="U3632" s="6"/>
      <c r="V3632" s="6"/>
      <c r="W3632" s="6"/>
      <c r="X3632" s="6"/>
      <c r="Y3632" s="6"/>
      <c r="Z3632" s="6"/>
      <c r="AA3632" s="6"/>
      <c r="AB3632" s="6"/>
      <c r="AC3632" s="6"/>
      <c r="AD3632" s="6"/>
      <c r="AE3632" s="6"/>
      <c r="AF3632" s="6"/>
      <c r="AG3632" s="6"/>
      <c r="AH3632" s="6"/>
    </row>
    <row r="3633" spans="1:34" x14ac:dyDescent="0.25">
      <c r="A3633" s="51"/>
      <c r="B3633" s="6"/>
      <c r="C3633" s="6"/>
      <c r="D3633" s="6"/>
      <c r="E3633" s="6"/>
      <c r="F3633" s="6"/>
      <c r="G3633" s="6"/>
      <c r="H3633" s="6"/>
      <c r="I3633" s="6"/>
      <c r="J3633" s="6"/>
      <c r="K3633" s="6"/>
      <c r="L3633" s="6"/>
      <c r="M3633" s="6"/>
      <c r="N3633" s="6"/>
      <c r="O3633" s="6"/>
      <c r="P3633" s="6"/>
      <c r="Q3633" s="6"/>
      <c r="R3633" s="6"/>
      <c r="S3633" s="6"/>
      <c r="T3633" s="6"/>
      <c r="U3633" s="6"/>
      <c r="V3633" s="6"/>
      <c r="W3633" s="6"/>
      <c r="X3633" s="6"/>
      <c r="Y3633" s="6"/>
      <c r="Z3633" s="6"/>
      <c r="AA3633" s="6"/>
      <c r="AB3633" s="6"/>
      <c r="AC3633" s="6"/>
      <c r="AD3633" s="6"/>
      <c r="AE3633" s="6"/>
      <c r="AF3633" s="6"/>
      <c r="AG3633" s="6"/>
      <c r="AH3633" s="6"/>
    </row>
    <row r="3634" spans="1:34" x14ac:dyDescent="0.25">
      <c r="A3634" s="51"/>
      <c r="B3634" s="6"/>
      <c r="C3634" s="6"/>
      <c r="D3634" s="6"/>
      <c r="E3634" s="6"/>
      <c r="F3634" s="6"/>
      <c r="G3634" s="6"/>
      <c r="H3634" s="6"/>
      <c r="I3634" s="6"/>
      <c r="J3634" s="6"/>
      <c r="K3634" s="6"/>
      <c r="L3634" s="6"/>
      <c r="M3634" s="6"/>
      <c r="N3634" s="6"/>
      <c r="O3634" s="6"/>
      <c r="P3634" s="6"/>
      <c r="Q3634" s="6"/>
      <c r="R3634" s="6"/>
      <c r="S3634" s="6"/>
      <c r="T3634" s="6"/>
      <c r="U3634" s="6"/>
      <c r="V3634" s="6"/>
      <c r="W3634" s="6"/>
      <c r="X3634" s="6"/>
      <c r="Y3634" s="6"/>
      <c r="Z3634" s="6"/>
      <c r="AA3634" s="6"/>
      <c r="AB3634" s="6"/>
      <c r="AC3634" s="6"/>
      <c r="AD3634" s="6"/>
      <c r="AE3634" s="6"/>
      <c r="AF3634" s="6"/>
      <c r="AG3634" s="6"/>
      <c r="AH3634" s="6"/>
    </row>
    <row r="3635" spans="1:34" x14ac:dyDescent="0.25">
      <c r="A3635" s="51"/>
      <c r="B3635" s="6"/>
      <c r="C3635" s="6"/>
      <c r="D3635" s="6"/>
      <c r="E3635" s="6"/>
      <c r="F3635" s="6"/>
      <c r="G3635" s="6"/>
      <c r="H3635" s="6"/>
      <c r="I3635" s="6"/>
      <c r="J3635" s="6"/>
      <c r="K3635" s="6"/>
      <c r="L3635" s="6"/>
      <c r="M3635" s="6"/>
      <c r="N3635" s="6"/>
      <c r="O3635" s="6"/>
      <c r="P3635" s="6"/>
      <c r="Q3635" s="6"/>
      <c r="R3635" s="6"/>
      <c r="S3635" s="6"/>
      <c r="T3635" s="6"/>
      <c r="U3635" s="6"/>
      <c r="V3635" s="6"/>
      <c r="W3635" s="6"/>
      <c r="X3635" s="6"/>
      <c r="Y3635" s="6"/>
      <c r="Z3635" s="6"/>
      <c r="AA3635" s="6"/>
      <c r="AB3635" s="6"/>
      <c r="AC3635" s="6"/>
      <c r="AD3635" s="6"/>
      <c r="AE3635" s="6"/>
      <c r="AF3635" s="6"/>
      <c r="AG3635" s="6"/>
      <c r="AH3635" s="6"/>
    </row>
    <row r="3636" spans="1:34" x14ac:dyDescent="0.25">
      <c r="A3636" s="51"/>
      <c r="B3636" s="6"/>
      <c r="C3636" s="6"/>
      <c r="D3636" s="6"/>
      <c r="E3636" s="6"/>
      <c r="F3636" s="6"/>
      <c r="G3636" s="6"/>
      <c r="H3636" s="6"/>
      <c r="I3636" s="6"/>
      <c r="J3636" s="6"/>
      <c r="K3636" s="6"/>
      <c r="L3636" s="6"/>
      <c r="M3636" s="6"/>
      <c r="N3636" s="6"/>
      <c r="O3636" s="6"/>
      <c r="P3636" s="6"/>
      <c r="Q3636" s="6"/>
      <c r="R3636" s="6"/>
      <c r="S3636" s="6"/>
      <c r="T3636" s="6"/>
      <c r="U3636" s="6"/>
      <c r="V3636" s="6"/>
      <c r="W3636" s="6"/>
      <c r="X3636" s="6"/>
      <c r="Y3636" s="6"/>
      <c r="Z3636" s="6"/>
      <c r="AA3636" s="6"/>
      <c r="AB3636" s="6"/>
      <c r="AC3636" s="6"/>
      <c r="AD3636" s="6"/>
      <c r="AE3636" s="6"/>
      <c r="AF3636" s="6"/>
      <c r="AG3636" s="6"/>
      <c r="AH3636" s="6"/>
    </row>
    <row r="3637" spans="1:34" x14ac:dyDescent="0.25">
      <c r="A3637" s="51"/>
      <c r="B3637" s="6"/>
      <c r="C3637" s="6"/>
      <c r="D3637" s="6"/>
      <c r="E3637" s="6"/>
      <c r="F3637" s="6"/>
      <c r="G3637" s="6"/>
      <c r="H3637" s="6"/>
      <c r="I3637" s="6"/>
      <c r="J3637" s="6"/>
      <c r="K3637" s="6"/>
      <c r="L3637" s="6"/>
      <c r="M3637" s="6"/>
      <c r="N3637" s="6"/>
      <c r="O3637" s="6"/>
      <c r="P3637" s="6"/>
      <c r="Q3637" s="6"/>
      <c r="R3637" s="6"/>
      <c r="S3637" s="6"/>
      <c r="T3637" s="6"/>
      <c r="U3637" s="6"/>
      <c r="V3637" s="6"/>
      <c r="W3637" s="6"/>
      <c r="X3637" s="6"/>
      <c r="Y3637" s="6"/>
      <c r="Z3637" s="6"/>
      <c r="AA3637" s="6"/>
      <c r="AB3637" s="6"/>
      <c r="AC3637" s="6"/>
      <c r="AD3637" s="6"/>
      <c r="AE3637" s="6"/>
      <c r="AF3637" s="6"/>
      <c r="AG3637" s="6"/>
      <c r="AH3637" s="6"/>
    </row>
    <row r="3638" spans="1:34" x14ac:dyDescent="0.25">
      <c r="A3638" s="51"/>
      <c r="B3638" s="6"/>
      <c r="C3638" s="6"/>
      <c r="D3638" s="6"/>
      <c r="E3638" s="6"/>
      <c r="F3638" s="6"/>
      <c r="G3638" s="6"/>
      <c r="H3638" s="6"/>
      <c r="I3638" s="6"/>
      <c r="J3638" s="6"/>
      <c r="K3638" s="6"/>
      <c r="L3638" s="6"/>
      <c r="M3638" s="6"/>
      <c r="N3638" s="6"/>
      <c r="O3638" s="6"/>
      <c r="P3638" s="6"/>
      <c r="Q3638" s="6"/>
      <c r="R3638" s="6"/>
      <c r="S3638" s="6"/>
      <c r="T3638" s="6"/>
      <c r="U3638" s="6"/>
      <c r="V3638" s="6"/>
      <c r="W3638" s="6"/>
      <c r="X3638" s="6"/>
      <c r="Y3638" s="6"/>
      <c r="Z3638" s="6"/>
      <c r="AA3638" s="6"/>
      <c r="AB3638" s="6"/>
      <c r="AC3638" s="6"/>
      <c r="AD3638" s="6"/>
      <c r="AE3638" s="6"/>
      <c r="AF3638" s="6"/>
      <c r="AG3638" s="6"/>
      <c r="AH3638" s="6"/>
    </row>
    <row r="3639" spans="1:34" x14ac:dyDescent="0.25">
      <c r="A3639" s="51"/>
      <c r="B3639" s="6"/>
      <c r="C3639" s="6"/>
      <c r="D3639" s="6"/>
      <c r="E3639" s="6"/>
      <c r="F3639" s="6"/>
      <c r="G3639" s="6"/>
      <c r="H3639" s="6"/>
      <c r="I3639" s="6"/>
      <c r="J3639" s="6"/>
      <c r="K3639" s="6"/>
      <c r="L3639" s="6"/>
      <c r="M3639" s="6"/>
      <c r="N3639" s="6"/>
      <c r="O3639" s="6"/>
      <c r="P3639" s="6"/>
      <c r="Q3639" s="6"/>
      <c r="R3639" s="6"/>
      <c r="S3639" s="6"/>
      <c r="T3639" s="6"/>
      <c r="U3639" s="6"/>
      <c r="V3639" s="6"/>
      <c r="W3639" s="6"/>
      <c r="X3639" s="6"/>
      <c r="Y3639" s="6"/>
      <c r="Z3639" s="6"/>
      <c r="AA3639" s="6"/>
      <c r="AB3639" s="6"/>
      <c r="AC3639" s="6"/>
      <c r="AD3639" s="6"/>
      <c r="AE3639" s="6"/>
      <c r="AF3639" s="6"/>
      <c r="AG3639" s="6"/>
      <c r="AH3639" s="6"/>
    </row>
    <row r="3640" spans="1:34" x14ac:dyDescent="0.25">
      <c r="A3640" s="51"/>
      <c r="B3640" s="6"/>
      <c r="C3640" s="6"/>
      <c r="D3640" s="6"/>
      <c r="E3640" s="6"/>
      <c r="F3640" s="6"/>
      <c r="G3640" s="6"/>
      <c r="H3640" s="6"/>
      <c r="I3640" s="6"/>
      <c r="J3640" s="6"/>
      <c r="K3640" s="6"/>
      <c r="L3640" s="6"/>
      <c r="M3640" s="6"/>
      <c r="N3640" s="6"/>
      <c r="O3640" s="6"/>
      <c r="P3640" s="6"/>
      <c r="Q3640" s="6"/>
      <c r="R3640" s="6"/>
      <c r="S3640" s="6"/>
      <c r="T3640" s="6"/>
      <c r="U3640" s="6"/>
      <c r="V3640" s="6"/>
      <c r="W3640" s="6"/>
      <c r="X3640" s="6"/>
      <c r="Y3640" s="6"/>
      <c r="Z3640" s="6"/>
      <c r="AA3640" s="6"/>
      <c r="AB3640" s="6"/>
      <c r="AC3640" s="6"/>
      <c r="AD3640" s="6"/>
      <c r="AE3640" s="6"/>
      <c r="AF3640" s="6"/>
      <c r="AG3640" s="6"/>
      <c r="AH3640" s="6"/>
    </row>
    <row r="3641" spans="1:34" x14ac:dyDescent="0.25">
      <c r="A3641" s="51"/>
      <c r="B3641" s="6"/>
      <c r="C3641" s="6"/>
      <c r="D3641" s="6"/>
      <c r="E3641" s="6"/>
      <c r="F3641" s="6"/>
      <c r="G3641" s="6"/>
      <c r="H3641" s="6"/>
      <c r="I3641" s="6"/>
      <c r="J3641" s="6"/>
      <c r="K3641" s="6"/>
      <c r="L3641" s="6"/>
      <c r="M3641" s="6"/>
      <c r="N3641" s="6"/>
      <c r="O3641" s="6"/>
      <c r="P3641" s="6"/>
      <c r="Q3641" s="6"/>
      <c r="R3641" s="6"/>
      <c r="S3641" s="6"/>
      <c r="T3641" s="6"/>
      <c r="U3641" s="6"/>
      <c r="V3641" s="6"/>
      <c r="W3641" s="6"/>
      <c r="X3641" s="6"/>
      <c r="Y3641" s="6"/>
      <c r="Z3641" s="6"/>
      <c r="AA3641" s="6"/>
      <c r="AB3641" s="6"/>
      <c r="AC3641" s="6"/>
      <c r="AD3641" s="6"/>
      <c r="AE3641" s="6"/>
      <c r="AF3641" s="6"/>
      <c r="AG3641" s="6"/>
      <c r="AH3641" s="6"/>
    </row>
    <row r="3642" spans="1:34" x14ac:dyDescent="0.25">
      <c r="A3642" s="51"/>
      <c r="B3642" s="6"/>
      <c r="C3642" s="6"/>
      <c r="D3642" s="6"/>
      <c r="E3642" s="6"/>
      <c r="F3642" s="6"/>
      <c r="G3642" s="6"/>
      <c r="H3642" s="6"/>
      <c r="I3642" s="6"/>
      <c r="J3642" s="6"/>
      <c r="K3642" s="6"/>
      <c r="L3642" s="6"/>
      <c r="M3642" s="6"/>
      <c r="N3642" s="6"/>
      <c r="O3642" s="6"/>
      <c r="P3642" s="6"/>
      <c r="Q3642" s="6"/>
      <c r="R3642" s="6"/>
      <c r="S3642" s="6"/>
      <c r="T3642" s="6"/>
      <c r="U3642" s="6"/>
      <c r="V3642" s="6"/>
      <c r="W3642" s="6"/>
      <c r="X3642" s="6"/>
      <c r="Y3642" s="6"/>
      <c r="Z3642" s="6"/>
      <c r="AA3642" s="6"/>
      <c r="AB3642" s="6"/>
      <c r="AC3642" s="6"/>
      <c r="AD3642" s="6"/>
      <c r="AE3642" s="6"/>
      <c r="AF3642" s="6"/>
      <c r="AG3642" s="6"/>
      <c r="AH3642" s="6"/>
    </row>
    <row r="3643" spans="1:34" x14ac:dyDescent="0.25">
      <c r="A3643" s="51"/>
      <c r="B3643" s="6"/>
      <c r="C3643" s="6"/>
      <c r="D3643" s="6"/>
      <c r="E3643" s="6"/>
      <c r="F3643" s="6"/>
      <c r="G3643" s="6"/>
      <c r="H3643" s="6"/>
      <c r="I3643" s="6"/>
      <c r="J3643" s="6"/>
      <c r="K3643" s="6"/>
      <c r="L3643" s="6"/>
      <c r="M3643" s="6"/>
      <c r="N3643" s="6"/>
      <c r="O3643" s="6"/>
      <c r="P3643" s="6"/>
      <c r="Q3643" s="6"/>
      <c r="R3643" s="6"/>
      <c r="S3643" s="6"/>
      <c r="T3643" s="6"/>
      <c r="U3643" s="6"/>
      <c r="V3643" s="6"/>
      <c r="W3643" s="6"/>
      <c r="X3643" s="6"/>
      <c r="Y3643" s="6"/>
      <c r="Z3643" s="6"/>
      <c r="AA3643" s="6"/>
      <c r="AB3643" s="6"/>
      <c r="AC3643" s="6"/>
      <c r="AD3643" s="6"/>
      <c r="AE3643" s="6"/>
      <c r="AF3643" s="6"/>
      <c r="AG3643" s="6"/>
      <c r="AH3643" s="6"/>
    </row>
    <row r="3644" spans="1:34" x14ac:dyDescent="0.25">
      <c r="A3644" s="51"/>
      <c r="B3644" s="6"/>
      <c r="C3644" s="6"/>
      <c r="D3644" s="6"/>
      <c r="E3644" s="6"/>
      <c r="F3644" s="6"/>
      <c r="G3644" s="6"/>
      <c r="H3644" s="6"/>
      <c r="I3644" s="6"/>
      <c r="J3644" s="6"/>
      <c r="K3644" s="6"/>
      <c r="L3644" s="6"/>
      <c r="M3644" s="6"/>
      <c r="N3644" s="6"/>
      <c r="O3644" s="6"/>
      <c r="P3644" s="6"/>
      <c r="Q3644" s="6"/>
      <c r="R3644" s="6"/>
      <c r="S3644" s="6"/>
      <c r="T3644" s="6"/>
      <c r="U3644" s="6"/>
      <c r="V3644" s="6"/>
      <c r="W3644" s="6"/>
      <c r="X3644" s="6"/>
      <c r="Y3644" s="6"/>
      <c r="Z3644" s="6"/>
      <c r="AA3644" s="6"/>
      <c r="AB3644" s="6"/>
      <c r="AC3644" s="6"/>
      <c r="AD3644" s="6"/>
      <c r="AE3644" s="6"/>
      <c r="AF3644" s="6"/>
      <c r="AG3644" s="6"/>
      <c r="AH3644" s="6"/>
    </row>
    <row r="3645" spans="1:34" x14ac:dyDescent="0.25">
      <c r="A3645" s="51"/>
      <c r="B3645" s="6"/>
      <c r="C3645" s="6"/>
      <c r="D3645" s="6"/>
      <c r="E3645" s="6"/>
      <c r="F3645" s="6"/>
      <c r="G3645" s="6"/>
      <c r="H3645" s="6"/>
      <c r="I3645" s="6"/>
      <c r="J3645" s="6"/>
      <c r="K3645" s="6"/>
      <c r="L3645" s="6"/>
      <c r="M3645" s="6"/>
      <c r="N3645" s="6"/>
      <c r="O3645" s="6"/>
      <c r="P3645" s="6"/>
      <c r="Q3645" s="6"/>
      <c r="R3645" s="6"/>
      <c r="S3645" s="6"/>
      <c r="T3645" s="6"/>
      <c r="U3645" s="6"/>
      <c r="V3645" s="6"/>
      <c r="W3645" s="6"/>
      <c r="X3645" s="6"/>
      <c r="Y3645" s="6"/>
      <c r="Z3645" s="6"/>
      <c r="AA3645" s="6"/>
      <c r="AB3645" s="6"/>
      <c r="AC3645" s="6"/>
      <c r="AD3645" s="6"/>
      <c r="AE3645" s="6"/>
      <c r="AF3645" s="6"/>
      <c r="AG3645" s="6"/>
      <c r="AH3645" s="6"/>
    </row>
    <row r="3646" spans="1:34" x14ac:dyDescent="0.25">
      <c r="A3646" s="51"/>
      <c r="B3646" s="6"/>
      <c r="C3646" s="6"/>
      <c r="D3646" s="6"/>
      <c r="E3646" s="6"/>
      <c r="F3646" s="6"/>
      <c r="G3646" s="6"/>
      <c r="H3646" s="6"/>
      <c r="I3646" s="6"/>
      <c r="J3646" s="6"/>
      <c r="K3646" s="6"/>
      <c r="L3646" s="6"/>
      <c r="M3646" s="6"/>
      <c r="N3646" s="6"/>
      <c r="O3646" s="6"/>
      <c r="P3646" s="6"/>
      <c r="Q3646" s="6"/>
      <c r="R3646" s="6"/>
      <c r="S3646" s="6"/>
      <c r="T3646" s="6"/>
      <c r="U3646" s="6"/>
      <c r="V3646" s="6"/>
      <c r="W3646" s="6"/>
      <c r="X3646" s="6"/>
      <c r="Y3646" s="6"/>
      <c r="Z3646" s="6"/>
      <c r="AA3646" s="6"/>
      <c r="AB3646" s="6"/>
      <c r="AC3646" s="6"/>
      <c r="AD3646" s="6"/>
      <c r="AE3646" s="6"/>
      <c r="AF3646" s="6"/>
      <c r="AG3646" s="6"/>
      <c r="AH3646" s="6"/>
    </row>
    <row r="3647" spans="1:34" x14ac:dyDescent="0.25">
      <c r="A3647" s="51"/>
      <c r="B3647" s="6"/>
      <c r="C3647" s="6"/>
      <c r="D3647" s="6"/>
      <c r="E3647" s="6"/>
      <c r="F3647" s="6"/>
      <c r="G3647" s="6"/>
      <c r="H3647" s="6"/>
      <c r="I3647" s="6"/>
      <c r="J3647" s="6"/>
      <c r="K3647" s="6"/>
      <c r="L3647" s="6"/>
      <c r="M3647" s="6"/>
      <c r="N3647" s="6"/>
      <c r="O3647" s="6"/>
      <c r="P3647" s="6"/>
      <c r="Q3647" s="6"/>
      <c r="R3647" s="6"/>
      <c r="S3647" s="6"/>
      <c r="T3647" s="6"/>
      <c r="U3647" s="6"/>
      <c r="V3647" s="6"/>
      <c r="W3647" s="6"/>
      <c r="X3647" s="6"/>
      <c r="Y3647" s="6"/>
      <c r="Z3647" s="6"/>
      <c r="AA3647" s="6"/>
      <c r="AB3647" s="6"/>
      <c r="AC3647" s="6"/>
      <c r="AD3647" s="6"/>
      <c r="AE3647" s="6"/>
      <c r="AF3647" s="6"/>
      <c r="AG3647" s="6"/>
      <c r="AH3647" s="6"/>
    </row>
    <row r="3648" spans="1:34" x14ac:dyDescent="0.25">
      <c r="A3648" s="51"/>
      <c r="B3648" s="6"/>
      <c r="C3648" s="6"/>
      <c r="D3648" s="6"/>
      <c r="E3648" s="6"/>
      <c r="F3648" s="6"/>
      <c r="G3648" s="6"/>
      <c r="H3648" s="6"/>
      <c r="I3648" s="6"/>
      <c r="J3648" s="6"/>
      <c r="K3648" s="6"/>
      <c r="L3648" s="6"/>
      <c r="M3648" s="6"/>
      <c r="N3648" s="6"/>
      <c r="O3648" s="6"/>
      <c r="P3648" s="6"/>
      <c r="Q3648" s="6"/>
      <c r="R3648" s="6"/>
      <c r="S3648" s="6"/>
      <c r="T3648" s="6"/>
      <c r="U3648" s="6"/>
      <c r="V3648" s="6"/>
      <c r="W3648" s="6"/>
      <c r="X3648" s="6"/>
      <c r="Y3648" s="6"/>
      <c r="Z3648" s="6"/>
      <c r="AA3648" s="6"/>
      <c r="AB3648" s="6"/>
      <c r="AC3648" s="6"/>
      <c r="AD3648" s="6"/>
      <c r="AE3648" s="6"/>
      <c r="AF3648" s="6"/>
      <c r="AG3648" s="6"/>
      <c r="AH3648" s="6"/>
    </row>
    <row r="3649" spans="1:34" x14ac:dyDescent="0.25">
      <c r="A3649" s="51"/>
      <c r="B3649" s="6"/>
      <c r="C3649" s="6"/>
      <c r="D3649" s="6"/>
      <c r="E3649" s="6"/>
      <c r="F3649" s="6"/>
      <c r="G3649" s="6"/>
      <c r="H3649" s="6"/>
      <c r="I3649" s="6"/>
      <c r="J3649" s="6"/>
      <c r="K3649" s="6"/>
      <c r="L3649" s="6"/>
      <c r="M3649" s="6"/>
      <c r="N3649" s="6"/>
      <c r="O3649" s="6"/>
      <c r="P3649" s="6"/>
      <c r="Q3649" s="6"/>
      <c r="R3649" s="6"/>
      <c r="S3649" s="6"/>
      <c r="T3649" s="6"/>
      <c r="U3649" s="6"/>
      <c r="V3649" s="6"/>
      <c r="W3649" s="6"/>
      <c r="X3649" s="6"/>
      <c r="Y3649" s="6"/>
      <c r="Z3649" s="6"/>
      <c r="AA3649" s="6"/>
      <c r="AB3649" s="6"/>
      <c r="AC3649" s="6"/>
      <c r="AD3649" s="6"/>
      <c r="AE3649" s="6"/>
      <c r="AF3649" s="6"/>
      <c r="AG3649" s="6"/>
      <c r="AH3649" s="6"/>
    </row>
    <row r="3650" spans="1:34" x14ac:dyDescent="0.25">
      <c r="A3650" s="51"/>
      <c r="B3650" s="6"/>
      <c r="C3650" s="6"/>
      <c r="D3650" s="6"/>
      <c r="E3650" s="6"/>
      <c r="F3650" s="6"/>
      <c r="G3650" s="6"/>
      <c r="H3650" s="6"/>
      <c r="I3650" s="6"/>
      <c r="J3650" s="6"/>
      <c r="K3650" s="6"/>
      <c r="L3650" s="6"/>
      <c r="M3650" s="6"/>
      <c r="N3650" s="6"/>
      <c r="O3650" s="6"/>
      <c r="P3650" s="6"/>
      <c r="Q3650" s="6"/>
      <c r="R3650" s="6"/>
      <c r="S3650" s="6"/>
      <c r="T3650" s="6"/>
      <c r="U3650" s="6"/>
      <c r="V3650" s="6"/>
      <c r="W3650" s="6"/>
      <c r="X3650" s="6"/>
      <c r="Y3650" s="6"/>
      <c r="Z3650" s="6"/>
      <c r="AA3650" s="6"/>
      <c r="AB3650" s="6"/>
      <c r="AC3650" s="6"/>
      <c r="AD3650" s="6"/>
      <c r="AE3650" s="6"/>
      <c r="AF3650" s="6"/>
      <c r="AG3650" s="6"/>
      <c r="AH3650" s="6"/>
    </row>
    <row r="3651" spans="1:34" x14ac:dyDescent="0.25">
      <c r="A3651" s="51"/>
      <c r="B3651" s="6"/>
      <c r="C3651" s="6"/>
      <c r="D3651" s="6"/>
      <c r="E3651" s="6"/>
      <c r="F3651" s="6"/>
      <c r="G3651" s="6"/>
      <c r="H3651" s="6"/>
      <c r="I3651" s="6"/>
      <c r="J3651" s="6"/>
      <c r="K3651" s="6"/>
      <c r="L3651" s="6"/>
      <c r="M3651" s="6"/>
      <c r="N3651" s="6"/>
      <c r="O3651" s="6"/>
      <c r="P3651" s="6"/>
      <c r="Q3651" s="6"/>
      <c r="R3651" s="6"/>
      <c r="S3651" s="6"/>
      <c r="T3651" s="6"/>
      <c r="U3651" s="6"/>
      <c r="V3651" s="6"/>
      <c r="W3651" s="6"/>
      <c r="X3651" s="6"/>
      <c r="Y3651" s="6"/>
      <c r="Z3651" s="6"/>
      <c r="AA3651" s="6"/>
      <c r="AB3651" s="6"/>
      <c r="AC3651" s="6"/>
      <c r="AD3651" s="6"/>
      <c r="AE3651" s="6"/>
      <c r="AF3651" s="6"/>
      <c r="AG3651" s="6"/>
      <c r="AH3651" s="6"/>
    </row>
    <row r="3652" spans="1:34" x14ac:dyDescent="0.25">
      <c r="A3652" s="51"/>
      <c r="B3652" s="6"/>
      <c r="C3652" s="6"/>
      <c r="D3652" s="6"/>
      <c r="E3652" s="6"/>
      <c r="F3652" s="6"/>
      <c r="G3652" s="6"/>
      <c r="H3652" s="6"/>
      <c r="I3652" s="6"/>
      <c r="J3652" s="6"/>
      <c r="K3652" s="6"/>
      <c r="L3652" s="6"/>
      <c r="M3652" s="6"/>
      <c r="N3652" s="6"/>
      <c r="O3652" s="6"/>
      <c r="P3652" s="6"/>
      <c r="Q3652" s="6"/>
      <c r="R3652" s="6"/>
      <c r="S3652" s="6"/>
      <c r="T3652" s="6"/>
      <c r="U3652" s="6"/>
      <c r="V3652" s="6"/>
      <c r="W3652" s="6"/>
      <c r="X3652" s="6"/>
      <c r="Y3652" s="6"/>
      <c r="Z3652" s="6"/>
      <c r="AA3652" s="6"/>
      <c r="AB3652" s="6"/>
      <c r="AC3652" s="6"/>
      <c r="AD3652" s="6"/>
      <c r="AE3652" s="6"/>
      <c r="AF3652" s="6"/>
      <c r="AG3652" s="6"/>
      <c r="AH3652" s="6"/>
    </row>
    <row r="3653" spans="1:34" x14ac:dyDescent="0.25">
      <c r="A3653" s="51"/>
      <c r="B3653" s="6"/>
      <c r="C3653" s="6"/>
      <c r="D3653" s="6"/>
      <c r="E3653" s="6"/>
      <c r="F3653" s="6"/>
      <c r="G3653" s="6"/>
      <c r="H3653" s="6"/>
      <c r="I3653" s="6"/>
      <c r="J3653" s="6"/>
      <c r="K3653" s="6"/>
      <c r="L3653" s="6"/>
      <c r="M3653" s="6"/>
      <c r="N3653" s="6"/>
      <c r="O3653" s="6"/>
      <c r="P3653" s="6"/>
      <c r="Q3653" s="6"/>
      <c r="R3653" s="6"/>
      <c r="S3653" s="6"/>
      <c r="T3653" s="6"/>
      <c r="U3653" s="6"/>
      <c r="V3653" s="6"/>
      <c r="W3653" s="6"/>
      <c r="X3653" s="6"/>
      <c r="Y3653" s="6"/>
      <c r="Z3653" s="6"/>
      <c r="AA3653" s="6"/>
      <c r="AB3653" s="6"/>
      <c r="AC3653" s="6"/>
      <c r="AD3653" s="6"/>
      <c r="AE3653" s="6"/>
      <c r="AF3653" s="6"/>
      <c r="AG3653" s="6"/>
      <c r="AH3653" s="6"/>
    </row>
    <row r="3654" spans="1:34" x14ac:dyDescent="0.25">
      <c r="A3654" s="51"/>
      <c r="B3654" s="6"/>
      <c r="C3654" s="6"/>
      <c r="D3654" s="6"/>
      <c r="E3654" s="6"/>
      <c r="F3654" s="6"/>
      <c r="G3654" s="6"/>
      <c r="H3654" s="6"/>
      <c r="I3654" s="6"/>
      <c r="J3654" s="6"/>
      <c r="K3654" s="6"/>
      <c r="L3654" s="6"/>
      <c r="M3654" s="6"/>
      <c r="N3654" s="6"/>
      <c r="O3654" s="6"/>
      <c r="P3654" s="6"/>
      <c r="Q3654" s="6"/>
      <c r="R3654" s="6"/>
      <c r="S3654" s="6"/>
      <c r="T3654" s="6"/>
      <c r="U3654" s="6"/>
      <c r="V3654" s="6"/>
      <c r="W3654" s="6"/>
      <c r="X3654" s="6"/>
      <c r="Y3654" s="6"/>
      <c r="Z3654" s="6"/>
      <c r="AA3654" s="6"/>
      <c r="AB3654" s="6"/>
      <c r="AC3654" s="6"/>
      <c r="AD3654" s="6"/>
      <c r="AE3654" s="6"/>
      <c r="AF3654" s="6"/>
      <c r="AG3654" s="6"/>
      <c r="AH3654" s="6"/>
    </row>
    <row r="3655" spans="1:34" x14ac:dyDescent="0.25">
      <c r="A3655" s="51"/>
      <c r="B3655" s="6"/>
      <c r="C3655" s="6"/>
      <c r="D3655" s="6"/>
      <c r="E3655" s="6"/>
      <c r="F3655" s="6"/>
      <c r="G3655" s="6"/>
      <c r="H3655" s="6"/>
      <c r="I3655" s="6"/>
      <c r="J3655" s="6"/>
      <c r="K3655" s="6"/>
      <c r="L3655" s="6"/>
      <c r="M3655" s="6"/>
      <c r="N3655" s="6"/>
      <c r="O3655" s="6"/>
      <c r="P3655" s="6"/>
      <c r="Q3655" s="6"/>
      <c r="R3655" s="6"/>
      <c r="S3655" s="6"/>
      <c r="T3655" s="6"/>
      <c r="U3655" s="6"/>
      <c r="V3655" s="6"/>
      <c r="W3655" s="6"/>
      <c r="X3655" s="6"/>
      <c r="Y3655" s="6"/>
      <c r="Z3655" s="6"/>
      <c r="AA3655" s="6"/>
      <c r="AB3655" s="6"/>
      <c r="AC3655" s="6"/>
      <c r="AD3655" s="6"/>
      <c r="AE3655" s="6"/>
      <c r="AF3655" s="6"/>
      <c r="AG3655" s="6"/>
      <c r="AH3655" s="6"/>
    </row>
    <row r="3656" spans="1:34" x14ac:dyDescent="0.25">
      <c r="A3656" s="51"/>
      <c r="B3656" s="6"/>
      <c r="C3656" s="6"/>
      <c r="D3656" s="6"/>
      <c r="E3656" s="6"/>
      <c r="F3656" s="6"/>
      <c r="G3656" s="6"/>
      <c r="H3656" s="6"/>
      <c r="I3656" s="6"/>
      <c r="J3656" s="6"/>
      <c r="K3656" s="6"/>
      <c r="L3656" s="6"/>
      <c r="M3656" s="6"/>
      <c r="N3656" s="6"/>
      <c r="O3656" s="6"/>
      <c r="P3656" s="6"/>
      <c r="Q3656" s="6"/>
      <c r="R3656" s="6"/>
      <c r="S3656" s="6"/>
      <c r="T3656" s="6"/>
      <c r="U3656" s="6"/>
      <c r="V3656" s="6"/>
      <c r="W3656" s="6"/>
      <c r="X3656" s="6"/>
      <c r="Y3656" s="6"/>
      <c r="Z3656" s="6"/>
      <c r="AA3656" s="6"/>
      <c r="AB3656" s="6"/>
      <c r="AC3656" s="6"/>
      <c r="AD3656" s="6"/>
      <c r="AE3656" s="6"/>
      <c r="AF3656" s="6"/>
      <c r="AG3656" s="6"/>
      <c r="AH3656" s="6"/>
    </row>
    <row r="3657" spans="1:34" x14ac:dyDescent="0.25">
      <c r="A3657" s="51"/>
      <c r="B3657" s="6"/>
      <c r="C3657" s="6"/>
      <c r="D3657" s="6"/>
      <c r="E3657" s="6"/>
      <c r="F3657" s="6"/>
      <c r="G3657" s="6"/>
      <c r="H3657" s="6"/>
      <c r="I3657" s="6"/>
      <c r="J3657" s="6"/>
      <c r="K3657" s="6"/>
      <c r="L3657" s="6"/>
      <c r="M3657" s="6"/>
      <c r="N3657" s="6"/>
      <c r="O3657" s="6"/>
      <c r="P3657" s="6"/>
      <c r="Q3657" s="6"/>
      <c r="R3657" s="6"/>
      <c r="S3657" s="6"/>
      <c r="T3657" s="6"/>
      <c r="U3657" s="6"/>
      <c r="V3657" s="6"/>
      <c r="W3657" s="6"/>
      <c r="X3657" s="6"/>
      <c r="Y3657" s="6"/>
      <c r="Z3657" s="6"/>
      <c r="AA3657" s="6"/>
      <c r="AB3657" s="6"/>
      <c r="AC3657" s="6"/>
      <c r="AD3657" s="6"/>
      <c r="AE3657" s="6"/>
      <c r="AF3657" s="6"/>
      <c r="AG3657" s="6"/>
      <c r="AH3657" s="6"/>
    </row>
    <row r="3658" spans="1:34" x14ac:dyDescent="0.25">
      <c r="A3658" s="51"/>
      <c r="B3658" s="6"/>
      <c r="C3658" s="6"/>
      <c r="D3658" s="6"/>
      <c r="E3658" s="6"/>
      <c r="F3658" s="6"/>
      <c r="G3658" s="6"/>
      <c r="H3658" s="6"/>
      <c r="I3658" s="6"/>
      <c r="J3658" s="6"/>
      <c r="K3658" s="6"/>
      <c r="L3658" s="6"/>
      <c r="M3658" s="6"/>
      <c r="N3658" s="6"/>
      <c r="O3658" s="6"/>
      <c r="P3658" s="6"/>
      <c r="Q3658" s="6"/>
      <c r="R3658" s="6"/>
      <c r="S3658" s="6"/>
      <c r="T3658" s="6"/>
      <c r="U3658" s="6"/>
      <c r="V3658" s="6"/>
      <c r="W3658" s="6"/>
      <c r="X3658" s="6"/>
      <c r="Y3658" s="6"/>
      <c r="Z3658" s="6"/>
      <c r="AA3658" s="6"/>
      <c r="AB3658" s="6"/>
      <c r="AC3658" s="6"/>
      <c r="AD3658" s="6"/>
      <c r="AE3658" s="6"/>
      <c r="AF3658" s="6"/>
      <c r="AG3658" s="6"/>
      <c r="AH3658" s="6"/>
    </row>
    <row r="3659" spans="1:34" x14ac:dyDescent="0.25">
      <c r="A3659" s="51"/>
      <c r="B3659" s="6"/>
      <c r="C3659" s="6"/>
      <c r="D3659" s="6"/>
      <c r="E3659" s="6"/>
      <c r="F3659" s="6"/>
      <c r="G3659" s="6"/>
      <c r="H3659" s="6"/>
      <c r="I3659" s="6"/>
      <c r="J3659" s="6"/>
      <c r="K3659" s="6"/>
      <c r="L3659" s="6"/>
      <c r="M3659" s="6"/>
      <c r="N3659" s="6"/>
      <c r="O3659" s="6"/>
      <c r="P3659" s="6"/>
      <c r="Q3659" s="6"/>
      <c r="R3659" s="6"/>
      <c r="S3659" s="6"/>
      <c r="T3659" s="6"/>
      <c r="U3659" s="6"/>
      <c r="V3659" s="6"/>
      <c r="W3659" s="6"/>
      <c r="X3659" s="6"/>
      <c r="Y3659" s="6"/>
      <c r="Z3659" s="6"/>
      <c r="AA3659" s="6"/>
      <c r="AB3659" s="6"/>
      <c r="AC3659" s="6"/>
      <c r="AD3659" s="6"/>
      <c r="AE3659" s="6"/>
      <c r="AF3659" s="6"/>
      <c r="AG3659" s="6"/>
      <c r="AH3659" s="6"/>
    </row>
    <row r="3660" spans="1:34" x14ac:dyDescent="0.25">
      <c r="A3660" s="51"/>
      <c r="B3660" s="6"/>
      <c r="C3660" s="6"/>
      <c r="D3660" s="6"/>
      <c r="E3660" s="6"/>
      <c r="F3660" s="6"/>
      <c r="G3660" s="6"/>
      <c r="H3660" s="6"/>
      <c r="I3660" s="6"/>
      <c r="J3660" s="6"/>
      <c r="K3660" s="6"/>
      <c r="L3660" s="6"/>
      <c r="M3660" s="6"/>
      <c r="N3660" s="6"/>
      <c r="O3660" s="6"/>
      <c r="P3660" s="6"/>
      <c r="Q3660" s="6"/>
      <c r="R3660" s="6"/>
      <c r="S3660" s="6"/>
      <c r="T3660" s="6"/>
      <c r="U3660" s="6"/>
      <c r="V3660" s="6"/>
      <c r="W3660" s="6"/>
      <c r="X3660" s="6"/>
      <c r="Y3660" s="6"/>
      <c r="Z3660" s="6"/>
      <c r="AA3660" s="6"/>
      <c r="AB3660" s="6"/>
      <c r="AC3660" s="6"/>
      <c r="AD3660" s="6"/>
      <c r="AE3660" s="6"/>
      <c r="AF3660" s="6"/>
      <c r="AG3660" s="6"/>
      <c r="AH3660" s="6"/>
    </row>
    <row r="3661" spans="1:34" x14ac:dyDescent="0.25">
      <c r="A3661" s="51"/>
      <c r="B3661" s="6"/>
      <c r="C3661" s="6"/>
      <c r="D3661" s="6"/>
      <c r="E3661" s="6"/>
      <c r="F3661" s="6"/>
      <c r="G3661" s="6"/>
      <c r="H3661" s="6"/>
      <c r="I3661" s="6"/>
      <c r="J3661" s="6"/>
      <c r="K3661" s="6"/>
      <c r="L3661" s="6"/>
      <c r="M3661" s="6"/>
      <c r="N3661" s="6"/>
      <c r="O3661" s="6"/>
      <c r="P3661" s="6"/>
      <c r="Q3661" s="6"/>
      <c r="R3661" s="6"/>
      <c r="S3661" s="6"/>
      <c r="T3661" s="6"/>
      <c r="U3661" s="6"/>
      <c r="V3661" s="6"/>
      <c r="W3661" s="6"/>
      <c r="X3661" s="6"/>
      <c r="Y3661" s="6"/>
      <c r="Z3661" s="6"/>
      <c r="AA3661" s="6"/>
      <c r="AB3661" s="6"/>
      <c r="AC3661" s="6"/>
      <c r="AD3661" s="6"/>
      <c r="AE3661" s="6"/>
      <c r="AF3661" s="6"/>
      <c r="AG3661" s="6"/>
      <c r="AH3661" s="6"/>
    </row>
    <row r="3662" spans="1:34" x14ac:dyDescent="0.25">
      <c r="A3662" s="51"/>
      <c r="B3662" s="6"/>
      <c r="C3662" s="6"/>
      <c r="D3662" s="6"/>
      <c r="E3662" s="6"/>
      <c r="F3662" s="6"/>
      <c r="G3662" s="6"/>
      <c r="H3662" s="6"/>
      <c r="I3662" s="6"/>
      <c r="J3662" s="6"/>
      <c r="K3662" s="6"/>
      <c r="L3662" s="6"/>
      <c r="M3662" s="6"/>
      <c r="N3662" s="6"/>
      <c r="O3662" s="6"/>
      <c r="P3662" s="6"/>
      <c r="Q3662" s="6"/>
      <c r="R3662" s="6"/>
      <c r="S3662" s="6"/>
      <c r="T3662" s="6"/>
      <c r="U3662" s="6"/>
      <c r="V3662" s="6"/>
      <c r="W3662" s="6"/>
      <c r="X3662" s="6"/>
      <c r="Y3662" s="6"/>
      <c r="Z3662" s="6"/>
      <c r="AA3662" s="6"/>
      <c r="AB3662" s="6"/>
      <c r="AC3662" s="6"/>
      <c r="AD3662" s="6"/>
      <c r="AE3662" s="6"/>
      <c r="AF3662" s="6"/>
      <c r="AG3662" s="6"/>
      <c r="AH3662" s="6"/>
    </row>
    <row r="3663" spans="1:34" x14ac:dyDescent="0.25">
      <c r="A3663" s="51"/>
      <c r="B3663" s="6"/>
      <c r="C3663" s="6"/>
      <c r="D3663" s="6"/>
      <c r="E3663" s="6"/>
      <c r="F3663" s="6"/>
      <c r="G3663" s="6"/>
      <c r="H3663" s="6"/>
      <c r="I3663" s="6"/>
      <c r="J3663" s="6"/>
      <c r="K3663" s="6"/>
      <c r="L3663" s="6"/>
      <c r="M3663" s="6"/>
      <c r="N3663" s="6"/>
      <c r="O3663" s="6"/>
      <c r="P3663" s="6"/>
      <c r="Q3663" s="6"/>
      <c r="R3663" s="6"/>
      <c r="S3663" s="6"/>
      <c r="T3663" s="6"/>
      <c r="U3663" s="6"/>
      <c r="V3663" s="6"/>
      <c r="W3663" s="6"/>
      <c r="X3663" s="6"/>
      <c r="Y3663" s="6"/>
      <c r="Z3663" s="6"/>
      <c r="AA3663" s="6"/>
      <c r="AB3663" s="6"/>
      <c r="AC3663" s="6"/>
      <c r="AD3663" s="6"/>
      <c r="AE3663" s="6"/>
      <c r="AF3663" s="6"/>
      <c r="AG3663" s="6"/>
      <c r="AH3663" s="6"/>
    </row>
    <row r="3664" spans="1:34" x14ac:dyDescent="0.25">
      <c r="A3664" s="51"/>
      <c r="B3664" s="6"/>
      <c r="C3664" s="6"/>
      <c r="D3664" s="6"/>
      <c r="E3664" s="6"/>
      <c r="F3664" s="6"/>
      <c r="G3664" s="6"/>
      <c r="H3664" s="6"/>
      <c r="I3664" s="6"/>
      <c r="J3664" s="6"/>
      <c r="K3664" s="6"/>
      <c r="L3664" s="6"/>
      <c r="M3664" s="6"/>
      <c r="N3664" s="6"/>
      <c r="O3664" s="6"/>
      <c r="P3664" s="6"/>
      <c r="Q3664" s="6"/>
      <c r="R3664" s="6"/>
      <c r="S3664" s="6"/>
      <c r="T3664" s="6"/>
      <c r="U3664" s="6"/>
      <c r="V3664" s="6"/>
      <c r="W3664" s="6"/>
      <c r="X3664" s="6"/>
      <c r="Y3664" s="6"/>
      <c r="Z3664" s="6"/>
      <c r="AA3664" s="6"/>
      <c r="AB3664" s="6"/>
      <c r="AC3664" s="6"/>
      <c r="AD3664" s="6"/>
      <c r="AE3664" s="6"/>
      <c r="AF3664" s="6"/>
      <c r="AG3664" s="6"/>
      <c r="AH3664" s="6"/>
    </row>
    <row r="3665" spans="1:34" x14ac:dyDescent="0.25">
      <c r="A3665" s="51"/>
      <c r="B3665" s="6"/>
      <c r="C3665" s="6"/>
      <c r="D3665" s="6"/>
      <c r="E3665" s="6"/>
      <c r="F3665" s="6"/>
      <c r="G3665" s="6"/>
      <c r="H3665" s="6"/>
      <c r="I3665" s="6"/>
      <c r="J3665" s="6"/>
      <c r="K3665" s="6"/>
      <c r="L3665" s="6"/>
      <c r="M3665" s="6"/>
      <c r="N3665" s="6"/>
      <c r="O3665" s="6"/>
      <c r="P3665" s="6"/>
      <c r="Q3665" s="6"/>
      <c r="R3665" s="6"/>
      <c r="S3665" s="6"/>
      <c r="T3665" s="6"/>
      <c r="U3665" s="6"/>
      <c r="V3665" s="6"/>
      <c r="W3665" s="6"/>
      <c r="X3665" s="6"/>
      <c r="Y3665" s="6"/>
      <c r="Z3665" s="6"/>
      <c r="AA3665" s="6"/>
      <c r="AB3665" s="6"/>
      <c r="AC3665" s="6"/>
      <c r="AD3665" s="6"/>
      <c r="AE3665" s="6"/>
      <c r="AF3665" s="6"/>
      <c r="AG3665" s="6"/>
      <c r="AH3665" s="6"/>
    </row>
    <row r="3666" spans="1:34" x14ac:dyDescent="0.25">
      <c r="A3666" s="51"/>
      <c r="B3666" s="6"/>
      <c r="C3666" s="6"/>
      <c r="D3666" s="6"/>
      <c r="E3666" s="6"/>
      <c r="F3666" s="6"/>
      <c r="G3666" s="6"/>
      <c r="H3666" s="6"/>
      <c r="I3666" s="6"/>
      <c r="J3666" s="6"/>
      <c r="K3666" s="6"/>
      <c r="L3666" s="6"/>
      <c r="M3666" s="6"/>
      <c r="N3666" s="6"/>
      <c r="O3666" s="6"/>
      <c r="P3666" s="6"/>
      <c r="Q3666" s="6"/>
      <c r="R3666" s="6"/>
      <c r="S3666" s="6"/>
      <c r="T3666" s="6"/>
      <c r="U3666" s="6"/>
      <c r="V3666" s="6"/>
      <c r="W3666" s="6"/>
      <c r="X3666" s="6"/>
      <c r="Y3666" s="6"/>
      <c r="Z3666" s="6"/>
      <c r="AA3666" s="6"/>
      <c r="AB3666" s="6"/>
      <c r="AC3666" s="6"/>
      <c r="AD3666" s="6"/>
      <c r="AE3666" s="6"/>
      <c r="AF3666" s="6"/>
      <c r="AG3666" s="6"/>
      <c r="AH3666" s="6"/>
    </row>
    <row r="3667" spans="1:34" x14ac:dyDescent="0.25">
      <c r="A3667" s="51"/>
      <c r="B3667" s="6"/>
      <c r="C3667" s="6"/>
      <c r="D3667" s="6"/>
      <c r="E3667" s="6"/>
      <c r="F3667" s="6"/>
      <c r="G3667" s="6"/>
      <c r="H3667" s="6"/>
      <c r="I3667" s="6"/>
      <c r="J3667" s="6"/>
      <c r="K3667" s="6"/>
      <c r="L3667" s="6"/>
      <c r="M3667" s="6"/>
      <c r="N3667" s="6"/>
      <c r="O3667" s="6"/>
      <c r="P3667" s="6"/>
      <c r="Q3667" s="6"/>
      <c r="R3667" s="6"/>
      <c r="S3667" s="6"/>
      <c r="T3667" s="6"/>
      <c r="U3667" s="6"/>
      <c r="V3667" s="6"/>
      <c r="W3667" s="6"/>
      <c r="X3667" s="6"/>
      <c r="Y3667" s="6"/>
      <c r="Z3667" s="6"/>
      <c r="AA3667" s="6"/>
      <c r="AB3667" s="6"/>
      <c r="AC3667" s="6"/>
      <c r="AD3667" s="6"/>
      <c r="AE3667" s="6"/>
      <c r="AF3667" s="6"/>
      <c r="AG3667" s="6"/>
      <c r="AH3667" s="6"/>
    </row>
    <row r="3668" spans="1:34" x14ac:dyDescent="0.25">
      <c r="A3668" s="51"/>
      <c r="B3668" s="6"/>
      <c r="C3668" s="6"/>
      <c r="D3668" s="6"/>
      <c r="E3668" s="6"/>
      <c r="F3668" s="6"/>
      <c r="G3668" s="6"/>
      <c r="H3668" s="6"/>
      <c r="I3668" s="6"/>
      <c r="J3668" s="6"/>
      <c r="K3668" s="6"/>
      <c r="L3668" s="6"/>
      <c r="M3668" s="6"/>
      <c r="N3668" s="6"/>
      <c r="O3668" s="6"/>
      <c r="P3668" s="6"/>
      <c r="Q3668" s="6"/>
      <c r="R3668" s="6"/>
      <c r="S3668" s="6"/>
      <c r="T3668" s="6"/>
      <c r="U3668" s="6"/>
      <c r="V3668" s="6"/>
      <c r="W3668" s="6"/>
      <c r="X3668" s="6"/>
      <c r="Y3668" s="6"/>
      <c r="Z3668" s="6"/>
      <c r="AA3668" s="6"/>
      <c r="AB3668" s="6"/>
      <c r="AC3668" s="6"/>
      <c r="AD3668" s="6"/>
      <c r="AE3668" s="6"/>
      <c r="AF3668" s="6"/>
      <c r="AG3668" s="6"/>
      <c r="AH3668" s="6"/>
    </row>
    <row r="3669" spans="1:34" x14ac:dyDescent="0.25">
      <c r="A3669" s="51"/>
      <c r="B3669" s="6"/>
      <c r="C3669" s="6"/>
      <c r="D3669" s="6"/>
      <c r="E3669" s="6"/>
      <c r="F3669" s="6"/>
      <c r="G3669" s="6"/>
      <c r="H3669" s="6"/>
      <c r="I3669" s="6"/>
      <c r="J3669" s="6"/>
      <c r="K3669" s="6"/>
      <c r="L3669" s="6"/>
      <c r="M3669" s="6"/>
      <c r="N3669" s="6"/>
      <c r="O3669" s="6"/>
      <c r="P3669" s="6"/>
      <c r="Q3669" s="6"/>
      <c r="R3669" s="6"/>
      <c r="S3669" s="6"/>
      <c r="T3669" s="6"/>
      <c r="U3669" s="6"/>
      <c r="V3669" s="6"/>
      <c r="W3669" s="6"/>
      <c r="X3669" s="6"/>
      <c r="Y3669" s="6"/>
      <c r="Z3669" s="6"/>
      <c r="AA3669" s="6"/>
      <c r="AB3669" s="6"/>
      <c r="AC3669" s="6"/>
      <c r="AD3669" s="6"/>
      <c r="AE3669" s="6"/>
      <c r="AF3669" s="6"/>
      <c r="AG3669" s="6"/>
      <c r="AH3669" s="6"/>
    </row>
    <row r="3670" spans="1:34" x14ac:dyDescent="0.25">
      <c r="A3670" s="51"/>
      <c r="B3670" s="6"/>
      <c r="C3670" s="6"/>
      <c r="D3670" s="6"/>
      <c r="E3670" s="6"/>
      <c r="F3670" s="6"/>
      <c r="G3670" s="6"/>
      <c r="H3670" s="6"/>
      <c r="I3670" s="6"/>
      <c r="J3670" s="6"/>
      <c r="K3670" s="6"/>
      <c r="L3670" s="6"/>
      <c r="M3670" s="6"/>
      <c r="N3670" s="6"/>
      <c r="O3670" s="6"/>
      <c r="P3670" s="6"/>
      <c r="Q3670" s="6"/>
      <c r="R3670" s="6"/>
      <c r="S3670" s="6"/>
      <c r="T3670" s="6"/>
      <c r="U3670" s="6"/>
      <c r="V3670" s="6"/>
      <c r="W3670" s="6"/>
      <c r="X3670" s="6"/>
      <c r="Y3670" s="6"/>
      <c r="Z3670" s="6"/>
      <c r="AA3670" s="6"/>
      <c r="AB3670" s="6"/>
      <c r="AC3670" s="6"/>
      <c r="AD3670" s="6"/>
      <c r="AE3670" s="6"/>
      <c r="AF3670" s="6"/>
      <c r="AG3670" s="6"/>
      <c r="AH3670" s="6"/>
    </row>
    <row r="3671" spans="1:34" x14ac:dyDescent="0.25">
      <c r="A3671" s="51"/>
      <c r="B3671" s="6"/>
      <c r="C3671" s="6"/>
      <c r="D3671" s="6"/>
      <c r="E3671" s="6"/>
      <c r="F3671" s="6"/>
      <c r="G3671" s="6"/>
      <c r="H3671" s="6"/>
      <c r="I3671" s="6"/>
      <c r="J3671" s="6"/>
      <c r="K3671" s="6"/>
      <c r="L3671" s="6"/>
      <c r="M3671" s="6"/>
      <c r="N3671" s="6"/>
      <c r="O3671" s="6"/>
      <c r="P3671" s="6"/>
      <c r="Q3671" s="6"/>
      <c r="R3671" s="6"/>
      <c r="S3671" s="6"/>
      <c r="T3671" s="6"/>
      <c r="U3671" s="6"/>
      <c r="V3671" s="6"/>
      <c r="W3671" s="6"/>
      <c r="X3671" s="6"/>
      <c r="Y3671" s="6"/>
      <c r="Z3671" s="6"/>
      <c r="AA3671" s="6"/>
      <c r="AB3671" s="6"/>
      <c r="AC3671" s="6"/>
      <c r="AD3671" s="6"/>
      <c r="AE3671" s="6"/>
      <c r="AF3671" s="6"/>
      <c r="AG3671" s="6"/>
      <c r="AH3671" s="6"/>
    </row>
    <row r="3672" spans="1:34" x14ac:dyDescent="0.25">
      <c r="A3672" s="51"/>
      <c r="B3672" s="6"/>
      <c r="C3672" s="6"/>
      <c r="D3672" s="6"/>
      <c r="E3672" s="6"/>
      <c r="F3672" s="6"/>
      <c r="G3672" s="6"/>
      <c r="H3672" s="6"/>
      <c r="I3672" s="6"/>
      <c r="J3672" s="6"/>
      <c r="K3672" s="6"/>
      <c r="L3672" s="6"/>
      <c r="M3672" s="6"/>
      <c r="N3672" s="6"/>
      <c r="O3672" s="6"/>
      <c r="P3672" s="6"/>
      <c r="Q3672" s="6"/>
      <c r="R3672" s="6"/>
      <c r="S3672" s="6"/>
      <c r="T3672" s="6"/>
      <c r="U3672" s="6"/>
      <c r="V3672" s="6"/>
      <c r="W3672" s="6"/>
      <c r="X3672" s="6"/>
      <c r="Y3672" s="6"/>
      <c r="Z3672" s="6"/>
      <c r="AA3672" s="6"/>
      <c r="AB3672" s="6"/>
      <c r="AC3672" s="6"/>
      <c r="AD3672" s="6"/>
      <c r="AE3672" s="6"/>
      <c r="AF3672" s="6"/>
      <c r="AG3672" s="6"/>
      <c r="AH3672" s="6"/>
    </row>
    <row r="3673" spans="1:34" x14ac:dyDescent="0.25">
      <c r="A3673" s="51"/>
      <c r="B3673" s="6"/>
      <c r="C3673" s="6"/>
      <c r="D3673" s="6"/>
      <c r="E3673" s="6"/>
      <c r="F3673" s="6"/>
      <c r="G3673" s="6"/>
      <c r="H3673" s="6"/>
      <c r="I3673" s="6"/>
      <c r="J3673" s="6"/>
      <c r="K3673" s="6"/>
      <c r="L3673" s="6"/>
      <c r="M3673" s="6"/>
      <c r="N3673" s="6"/>
      <c r="O3673" s="6"/>
      <c r="P3673" s="6"/>
      <c r="Q3673" s="6"/>
      <c r="R3673" s="6"/>
      <c r="S3673" s="6"/>
      <c r="T3673" s="6"/>
      <c r="U3673" s="6"/>
      <c r="V3673" s="6"/>
      <c r="W3673" s="6"/>
      <c r="X3673" s="6"/>
      <c r="Y3673" s="6"/>
      <c r="Z3673" s="6"/>
      <c r="AA3673" s="6"/>
      <c r="AB3673" s="6"/>
      <c r="AC3673" s="6"/>
      <c r="AD3673" s="6"/>
      <c r="AE3673" s="6"/>
      <c r="AF3673" s="6"/>
      <c r="AG3673" s="6"/>
      <c r="AH3673" s="6"/>
    </row>
    <row r="3674" spans="1:34" x14ac:dyDescent="0.25">
      <c r="A3674" s="51"/>
      <c r="B3674" s="6"/>
      <c r="C3674" s="6"/>
      <c r="D3674" s="6"/>
      <c r="E3674" s="6"/>
      <c r="F3674" s="6"/>
      <c r="G3674" s="6"/>
      <c r="H3674" s="6"/>
      <c r="I3674" s="6"/>
      <c r="J3674" s="6"/>
      <c r="K3674" s="6"/>
      <c r="L3674" s="6"/>
      <c r="M3674" s="6"/>
      <c r="N3674" s="6"/>
      <c r="O3674" s="6"/>
      <c r="P3674" s="6"/>
      <c r="Q3674" s="6"/>
      <c r="R3674" s="6"/>
      <c r="S3674" s="6"/>
      <c r="T3674" s="6"/>
      <c r="U3674" s="6"/>
      <c r="V3674" s="6"/>
      <c r="W3674" s="6"/>
      <c r="X3674" s="6"/>
      <c r="Y3674" s="6"/>
      <c r="Z3674" s="6"/>
      <c r="AA3674" s="6"/>
      <c r="AB3674" s="6"/>
      <c r="AC3674" s="6"/>
      <c r="AD3674" s="6"/>
      <c r="AE3674" s="6"/>
      <c r="AF3674" s="6"/>
      <c r="AG3674" s="6"/>
      <c r="AH3674" s="6"/>
    </row>
    <row r="3675" spans="1:34" x14ac:dyDescent="0.25">
      <c r="A3675" s="51"/>
      <c r="B3675" s="6"/>
      <c r="C3675" s="6"/>
      <c r="D3675" s="6"/>
      <c r="E3675" s="6"/>
      <c r="F3675" s="6"/>
      <c r="G3675" s="6"/>
      <c r="H3675" s="6"/>
      <c r="I3675" s="6"/>
      <c r="J3675" s="6"/>
      <c r="K3675" s="6"/>
      <c r="L3675" s="6"/>
      <c r="M3675" s="6"/>
      <c r="N3675" s="6"/>
      <c r="O3675" s="6"/>
      <c r="P3675" s="6"/>
      <c r="Q3675" s="6"/>
      <c r="R3675" s="6"/>
      <c r="S3675" s="6"/>
      <c r="T3675" s="6"/>
      <c r="U3675" s="6"/>
      <c r="V3675" s="6"/>
      <c r="W3675" s="6"/>
      <c r="X3675" s="6"/>
      <c r="Y3675" s="6"/>
      <c r="Z3675" s="6"/>
      <c r="AA3675" s="6"/>
      <c r="AB3675" s="6"/>
      <c r="AC3675" s="6"/>
      <c r="AD3675" s="6"/>
      <c r="AE3675" s="6"/>
      <c r="AF3675" s="6"/>
      <c r="AG3675" s="6"/>
      <c r="AH3675" s="6"/>
    </row>
    <row r="3676" spans="1:34" x14ac:dyDescent="0.25">
      <c r="A3676" s="51"/>
      <c r="B3676" s="6"/>
      <c r="C3676" s="6"/>
      <c r="D3676" s="6"/>
      <c r="E3676" s="6"/>
      <c r="F3676" s="6"/>
      <c r="G3676" s="6"/>
      <c r="H3676" s="6"/>
      <c r="I3676" s="6"/>
      <c r="J3676" s="6"/>
      <c r="K3676" s="6"/>
      <c r="L3676" s="6"/>
      <c r="M3676" s="6"/>
      <c r="N3676" s="6"/>
      <c r="O3676" s="6"/>
      <c r="P3676" s="6"/>
      <c r="Q3676" s="6"/>
      <c r="R3676" s="6"/>
      <c r="S3676" s="6"/>
      <c r="T3676" s="6"/>
      <c r="U3676" s="6"/>
      <c r="V3676" s="6"/>
      <c r="W3676" s="6"/>
      <c r="X3676" s="6"/>
      <c r="Y3676" s="6"/>
      <c r="Z3676" s="6"/>
      <c r="AA3676" s="6"/>
      <c r="AB3676" s="6"/>
      <c r="AC3676" s="6"/>
      <c r="AD3676" s="6"/>
      <c r="AE3676" s="6"/>
      <c r="AF3676" s="6"/>
      <c r="AG3676" s="6"/>
      <c r="AH3676" s="6"/>
    </row>
    <row r="3677" spans="1:34" x14ac:dyDescent="0.25">
      <c r="A3677" s="51"/>
      <c r="B3677" s="6"/>
      <c r="C3677" s="6"/>
      <c r="D3677" s="6"/>
      <c r="E3677" s="6"/>
      <c r="F3677" s="6"/>
      <c r="G3677" s="6"/>
      <c r="H3677" s="6"/>
      <c r="I3677" s="6"/>
      <c r="J3677" s="6"/>
      <c r="K3677" s="6"/>
      <c r="L3677" s="6"/>
      <c r="M3677" s="6"/>
      <c r="N3677" s="6"/>
      <c r="O3677" s="6"/>
      <c r="P3677" s="6"/>
      <c r="Q3677" s="6"/>
      <c r="R3677" s="6"/>
      <c r="S3677" s="6"/>
      <c r="T3677" s="6"/>
      <c r="U3677" s="6"/>
      <c r="V3677" s="6"/>
      <c r="W3677" s="6"/>
      <c r="X3677" s="6"/>
      <c r="Y3677" s="6"/>
      <c r="Z3677" s="6"/>
      <c r="AA3677" s="6"/>
      <c r="AB3677" s="6"/>
      <c r="AC3677" s="6"/>
      <c r="AD3677" s="6"/>
      <c r="AE3677" s="6"/>
      <c r="AF3677" s="6"/>
      <c r="AG3677" s="6"/>
      <c r="AH3677" s="6"/>
    </row>
    <row r="3678" spans="1:34" x14ac:dyDescent="0.25">
      <c r="A3678" s="51"/>
      <c r="B3678" s="6"/>
      <c r="C3678" s="6"/>
      <c r="D3678" s="6"/>
      <c r="E3678" s="6"/>
      <c r="F3678" s="6"/>
      <c r="G3678" s="6"/>
      <c r="H3678" s="6"/>
      <c r="I3678" s="6"/>
      <c r="J3678" s="6"/>
      <c r="K3678" s="6"/>
      <c r="L3678" s="6"/>
      <c r="M3678" s="6"/>
      <c r="N3678" s="6"/>
      <c r="O3678" s="6"/>
      <c r="P3678" s="6"/>
      <c r="Q3678" s="6"/>
      <c r="R3678" s="6"/>
      <c r="S3678" s="6"/>
      <c r="T3678" s="6"/>
      <c r="U3678" s="6"/>
      <c r="V3678" s="6"/>
      <c r="W3678" s="6"/>
      <c r="X3678" s="6"/>
      <c r="Y3678" s="6"/>
      <c r="Z3678" s="6"/>
      <c r="AA3678" s="6"/>
      <c r="AB3678" s="6"/>
      <c r="AC3678" s="6"/>
      <c r="AD3678" s="6"/>
      <c r="AE3678" s="6"/>
      <c r="AF3678" s="6"/>
      <c r="AG3678" s="6"/>
      <c r="AH3678" s="6"/>
    </row>
    <row r="3679" spans="1:34" x14ac:dyDescent="0.25">
      <c r="A3679" s="51"/>
      <c r="B3679" s="6"/>
      <c r="C3679" s="6"/>
      <c r="D3679" s="6"/>
      <c r="E3679" s="6"/>
      <c r="F3679" s="6"/>
      <c r="G3679" s="6"/>
      <c r="H3679" s="6"/>
      <c r="I3679" s="6"/>
      <c r="J3679" s="6"/>
      <c r="K3679" s="6"/>
      <c r="L3679" s="6"/>
      <c r="M3679" s="6"/>
      <c r="N3679" s="6"/>
      <c r="O3679" s="6"/>
      <c r="P3679" s="6"/>
      <c r="Q3679" s="6"/>
      <c r="R3679" s="6"/>
      <c r="S3679" s="6"/>
      <c r="T3679" s="6"/>
      <c r="U3679" s="6"/>
      <c r="V3679" s="6"/>
      <c r="W3679" s="6"/>
      <c r="X3679" s="6"/>
      <c r="Y3679" s="6"/>
      <c r="Z3679" s="6"/>
      <c r="AA3679" s="6"/>
      <c r="AB3679" s="6"/>
      <c r="AC3679" s="6"/>
      <c r="AD3679" s="6"/>
      <c r="AE3679" s="6"/>
      <c r="AF3679" s="6"/>
      <c r="AG3679" s="6"/>
      <c r="AH3679" s="6"/>
    </row>
    <row r="3680" spans="1:34" x14ac:dyDescent="0.25">
      <c r="A3680" s="51"/>
      <c r="B3680" s="6"/>
      <c r="C3680" s="6"/>
      <c r="D3680" s="6"/>
      <c r="E3680" s="6"/>
      <c r="F3680" s="6"/>
      <c r="G3680" s="6"/>
      <c r="H3680" s="6"/>
      <c r="I3680" s="6"/>
      <c r="J3680" s="6"/>
      <c r="K3680" s="6"/>
      <c r="L3680" s="6"/>
      <c r="M3680" s="6"/>
      <c r="N3680" s="6"/>
      <c r="O3680" s="6"/>
      <c r="P3680" s="6"/>
      <c r="Q3680" s="6"/>
      <c r="R3680" s="6"/>
      <c r="S3680" s="6"/>
      <c r="T3680" s="6"/>
      <c r="U3680" s="6"/>
      <c r="V3680" s="6"/>
      <c r="W3680" s="6"/>
      <c r="X3680" s="6"/>
      <c r="Y3680" s="6"/>
      <c r="Z3680" s="6"/>
      <c r="AA3680" s="6"/>
      <c r="AB3680" s="6"/>
      <c r="AC3680" s="6"/>
      <c r="AD3680" s="6"/>
      <c r="AE3680" s="6"/>
      <c r="AF3680" s="6"/>
      <c r="AG3680" s="6"/>
      <c r="AH3680" s="6"/>
    </row>
    <row r="3681" spans="1:34" x14ac:dyDescent="0.25">
      <c r="A3681" s="51"/>
      <c r="B3681" s="6"/>
      <c r="C3681" s="6"/>
      <c r="D3681" s="6"/>
      <c r="E3681" s="6"/>
      <c r="F3681" s="6"/>
      <c r="G3681" s="6"/>
      <c r="H3681" s="6"/>
      <c r="I3681" s="6"/>
      <c r="J3681" s="6"/>
      <c r="K3681" s="6"/>
      <c r="L3681" s="6"/>
      <c r="M3681" s="6"/>
      <c r="N3681" s="6"/>
      <c r="O3681" s="6"/>
      <c r="P3681" s="6"/>
      <c r="Q3681" s="6"/>
      <c r="R3681" s="6"/>
      <c r="S3681" s="6"/>
      <c r="T3681" s="6"/>
      <c r="U3681" s="6"/>
      <c r="V3681" s="6"/>
      <c r="W3681" s="6"/>
      <c r="X3681" s="6"/>
      <c r="Y3681" s="6"/>
      <c r="Z3681" s="6"/>
      <c r="AA3681" s="6"/>
      <c r="AB3681" s="6"/>
      <c r="AC3681" s="6"/>
      <c r="AD3681" s="6"/>
      <c r="AE3681" s="6"/>
      <c r="AF3681" s="6"/>
      <c r="AG3681" s="6"/>
      <c r="AH3681" s="6"/>
    </row>
    <row r="3682" spans="1:34" x14ac:dyDescent="0.25">
      <c r="A3682" s="51"/>
      <c r="B3682" s="6"/>
      <c r="C3682" s="6"/>
      <c r="D3682" s="6"/>
      <c r="E3682" s="6"/>
      <c r="F3682" s="6"/>
      <c r="G3682" s="6"/>
      <c r="H3682" s="6"/>
      <c r="I3682" s="6"/>
      <c r="J3682" s="6"/>
      <c r="K3682" s="6"/>
      <c r="L3682" s="6"/>
      <c r="M3682" s="6"/>
      <c r="N3682" s="6"/>
      <c r="O3682" s="6"/>
      <c r="P3682" s="6"/>
      <c r="Q3682" s="6"/>
      <c r="R3682" s="6"/>
      <c r="S3682" s="6"/>
      <c r="T3682" s="6"/>
      <c r="U3682" s="6"/>
      <c r="V3682" s="6"/>
      <c r="W3682" s="6"/>
      <c r="X3682" s="6"/>
      <c r="Y3682" s="6"/>
      <c r="Z3682" s="6"/>
      <c r="AA3682" s="6"/>
      <c r="AB3682" s="6"/>
      <c r="AC3682" s="6"/>
      <c r="AD3682" s="6"/>
      <c r="AE3682" s="6"/>
      <c r="AF3682" s="6"/>
      <c r="AG3682" s="6"/>
      <c r="AH3682" s="6"/>
    </row>
    <row r="3683" spans="1:34" x14ac:dyDescent="0.25">
      <c r="A3683" s="51"/>
      <c r="B3683" s="6"/>
      <c r="C3683" s="6"/>
      <c r="D3683" s="6"/>
      <c r="E3683" s="6"/>
      <c r="F3683" s="6"/>
      <c r="G3683" s="6"/>
      <c r="H3683" s="6"/>
      <c r="I3683" s="6"/>
      <c r="J3683" s="6"/>
      <c r="K3683" s="6"/>
      <c r="L3683" s="6"/>
      <c r="M3683" s="6"/>
      <c r="N3683" s="6"/>
      <c r="O3683" s="6"/>
      <c r="P3683" s="6"/>
      <c r="Q3683" s="6"/>
      <c r="R3683" s="6"/>
      <c r="S3683" s="6"/>
      <c r="T3683" s="6"/>
      <c r="U3683" s="6"/>
      <c r="V3683" s="6"/>
      <c r="W3683" s="6"/>
      <c r="X3683" s="6"/>
      <c r="Y3683" s="6"/>
      <c r="Z3683" s="6"/>
      <c r="AA3683" s="6"/>
      <c r="AB3683" s="6"/>
      <c r="AC3683" s="6"/>
      <c r="AD3683" s="6"/>
      <c r="AE3683" s="6"/>
      <c r="AF3683" s="6"/>
      <c r="AG3683" s="6"/>
      <c r="AH3683" s="6"/>
    </row>
    <row r="3684" spans="1:34" x14ac:dyDescent="0.25">
      <c r="A3684" s="51"/>
      <c r="B3684" s="6"/>
      <c r="C3684" s="6"/>
      <c r="D3684" s="6"/>
      <c r="E3684" s="6"/>
      <c r="F3684" s="6"/>
      <c r="G3684" s="6"/>
      <c r="H3684" s="6"/>
      <c r="I3684" s="6"/>
      <c r="J3684" s="6"/>
      <c r="K3684" s="6"/>
      <c r="L3684" s="6"/>
      <c r="M3684" s="6"/>
      <c r="N3684" s="6"/>
      <c r="O3684" s="6"/>
      <c r="P3684" s="6"/>
      <c r="Q3684" s="6"/>
      <c r="R3684" s="6"/>
      <c r="S3684" s="6"/>
      <c r="T3684" s="6"/>
      <c r="U3684" s="6"/>
      <c r="V3684" s="6"/>
      <c r="W3684" s="6"/>
      <c r="X3684" s="6"/>
      <c r="Y3684" s="6"/>
      <c r="Z3684" s="6"/>
      <c r="AA3684" s="6"/>
      <c r="AB3684" s="6"/>
      <c r="AC3684" s="6"/>
      <c r="AD3684" s="6"/>
      <c r="AE3684" s="6"/>
      <c r="AF3684" s="6"/>
      <c r="AG3684" s="6"/>
      <c r="AH3684" s="6"/>
    </row>
    <row r="3685" spans="1:34" x14ac:dyDescent="0.25">
      <c r="A3685" s="51"/>
      <c r="B3685" s="6"/>
      <c r="C3685" s="6"/>
      <c r="D3685" s="6"/>
      <c r="E3685" s="6"/>
      <c r="F3685" s="6"/>
      <c r="G3685" s="6"/>
      <c r="H3685" s="6"/>
      <c r="I3685" s="6"/>
      <c r="J3685" s="6"/>
      <c r="K3685" s="6"/>
      <c r="L3685" s="6"/>
      <c r="M3685" s="6"/>
      <c r="N3685" s="6"/>
      <c r="O3685" s="6"/>
      <c r="P3685" s="6"/>
      <c r="Q3685" s="6"/>
      <c r="R3685" s="6"/>
      <c r="S3685" s="6"/>
      <c r="T3685" s="6"/>
      <c r="U3685" s="6"/>
      <c r="V3685" s="6"/>
      <c r="W3685" s="6"/>
      <c r="X3685" s="6"/>
      <c r="Y3685" s="6"/>
      <c r="Z3685" s="6"/>
      <c r="AA3685" s="6"/>
      <c r="AB3685" s="6"/>
      <c r="AC3685" s="6"/>
      <c r="AD3685" s="6"/>
      <c r="AE3685" s="6"/>
      <c r="AF3685" s="6"/>
      <c r="AG3685" s="6"/>
      <c r="AH3685" s="6"/>
    </row>
    <row r="3686" spans="1:34" x14ac:dyDescent="0.25">
      <c r="A3686" s="51"/>
      <c r="B3686" s="6"/>
      <c r="C3686" s="6"/>
      <c r="D3686" s="6"/>
      <c r="E3686" s="6"/>
      <c r="F3686" s="6"/>
      <c r="G3686" s="6"/>
      <c r="H3686" s="6"/>
      <c r="I3686" s="6"/>
      <c r="J3686" s="6"/>
      <c r="K3686" s="6"/>
      <c r="L3686" s="6"/>
      <c r="M3686" s="6"/>
      <c r="N3686" s="6"/>
      <c r="O3686" s="6"/>
      <c r="P3686" s="6"/>
      <c r="Q3686" s="6"/>
      <c r="R3686" s="6"/>
      <c r="S3686" s="6"/>
      <c r="T3686" s="6"/>
      <c r="U3686" s="6"/>
      <c r="V3686" s="6"/>
      <c r="W3686" s="6"/>
      <c r="X3686" s="6"/>
      <c r="Y3686" s="6"/>
      <c r="Z3686" s="6"/>
      <c r="AA3686" s="6"/>
      <c r="AB3686" s="6"/>
      <c r="AC3686" s="6"/>
      <c r="AD3686" s="6"/>
      <c r="AE3686" s="6"/>
      <c r="AF3686" s="6"/>
      <c r="AG3686" s="6"/>
      <c r="AH3686" s="6"/>
    </row>
    <row r="3687" spans="1:34" x14ac:dyDescent="0.25">
      <c r="A3687" s="51"/>
      <c r="B3687" s="6"/>
      <c r="C3687" s="6"/>
      <c r="D3687" s="6"/>
      <c r="E3687" s="6"/>
      <c r="F3687" s="6"/>
      <c r="G3687" s="6"/>
      <c r="H3687" s="6"/>
      <c r="I3687" s="6"/>
      <c r="J3687" s="6"/>
      <c r="K3687" s="6"/>
      <c r="L3687" s="6"/>
      <c r="M3687" s="6"/>
      <c r="N3687" s="6"/>
      <c r="O3687" s="6"/>
      <c r="P3687" s="6"/>
      <c r="Q3687" s="6"/>
      <c r="R3687" s="6"/>
      <c r="S3687" s="6"/>
      <c r="T3687" s="6"/>
      <c r="U3687" s="6"/>
      <c r="V3687" s="6"/>
      <c r="W3687" s="6"/>
      <c r="X3687" s="6"/>
      <c r="Y3687" s="6"/>
      <c r="Z3687" s="6"/>
      <c r="AA3687" s="6"/>
      <c r="AB3687" s="6"/>
      <c r="AC3687" s="6"/>
      <c r="AD3687" s="6"/>
      <c r="AE3687" s="6"/>
      <c r="AF3687" s="6"/>
      <c r="AG3687" s="6"/>
      <c r="AH3687" s="6"/>
    </row>
    <row r="3688" spans="1:34" x14ac:dyDescent="0.25">
      <c r="A3688" s="51"/>
      <c r="B3688" s="6"/>
      <c r="C3688" s="6"/>
      <c r="D3688" s="6"/>
      <c r="E3688" s="6"/>
      <c r="F3688" s="6"/>
      <c r="G3688" s="6"/>
      <c r="H3688" s="6"/>
      <c r="I3688" s="6"/>
      <c r="J3688" s="6"/>
      <c r="K3688" s="6"/>
      <c r="L3688" s="6"/>
      <c r="M3688" s="6"/>
      <c r="N3688" s="6"/>
      <c r="O3688" s="6"/>
      <c r="P3688" s="6"/>
      <c r="Q3688" s="6"/>
      <c r="R3688" s="6"/>
      <c r="S3688" s="6"/>
      <c r="T3688" s="6"/>
      <c r="U3688" s="6"/>
      <c r="V3688" s="6"/>
      <c r="W3688" s="6"/>
      <c r="X3688" s="6"/>
      <c r="Y3688" s="6"/>
      <c r="Z3688" s="6"/>
      <c r="AA3688" s="6"/>
      <c r="AB3688" s="6"/>
      <c r="AC3688" s="6"/>
      <c r="AD3688" s="6"/>
      <c r="AE3688" s="6"/>
      <c r="AF3688" s="6"/>
      <c r="AG3688" s="6"/>
      <c r="AH3688" s="6"/>
    </row>
    <row r="3689" spans="1:34" x14ac:dyDescent="0.25">
      <c r="A3689" s="51"/>
      <c r="B3689" s="6"/>
      <c r="C3689" s="6"/>
      <c r="D3689" s="6"/>
      <c r="E3689" s="6"/>
      <c r="F3689" s="6"/>
      <c r="G3689" s="6"/>
      <c r="H3689" s="6"/>
      <c r="I3689" s="6"/>
      <c r="J3689" s="6"/>
      <c r="K3689" s="6"/>
      <c r="L3689" s="6"/>
      <c r="M3689" s="6"/>
      <c r="N3689" s="6"/>
      <c r="O3689" s="6"/>
      <c r="P3689" s="6"/>
      <c r="Q3689" s="6"/>
      <c r="R3689" s="6"/>
      <c r="S3689" s="6"/>
      <c r="T3689" s="6"/>
      <c r="U3689" s="6"/>
      <c r="V3689" s="6"/>
      <c r="W3689" s="6"/>
      <c r="X3689" s="6"/>
      <c r="Y3689" s="6"/>
      <c r="Z3689" s="6"/>
      <c r="AA3689" s="6"/>
      <c r="AB3689" s="6"/>
      <c r="AC3689" s="6"/>
      <c r="AD3689" s="6"/>
      <c r="AE3689" s="6"/>
      <c r="AF3689" s="6"/>
      <c r="AG3689" s="6"/>
      <c r="AH3689" s="6"/>
    </row>
    <row r="3690" spans="1:34" x14ac:dyDescent="0.25">
      <c r="A3690" s="51"/>
      <c r="B3690" s="6"/>
      <c r="C3690" s="6"/>
      <c r="D3690" s="6"/>
      <c r="E3690" s="6"/>
      <c r="F3690" s="6"/>
      <c r="G3690" s="6"/>
      <c r="H3690" s="6"/>
      <c r="I3690" s="6"/>
      <c r="J3690" s="6"/>
      <c r="K3690" s="6"/>
      <c r="L3690" s="6"/>
      <c r="M3690" s="6"/>
      <c r="N3690" s="6"/>
      <c r="O3690" s="6"/>
      <c r="P3690" s="6"/>
      <c r="Q3690" s="6"/>
      <c r="R3690" s="6"/>
      <c r="S3690" s="6"/>
      <c r="T3690" s="6"/>
      <c r="U3690" s="6"/>
      <c r="V3690" s="6"/>
      <c r="W3690" s="6"/>
      <c r="X3690" s="6"/>
      <c r="Y3690" s="6"/>
      <c r="Z3690" s="6"/>
      <c r="AA3690" s="6"/>
      <c r="AB3690" s="6"/>
      <c r="AC3690" s="6"/>
      <c r="AD3690" s="6"/>
      <c r="AE3690" s="6"/>
      <c r="AF3690" s="6"/>
      <c r="AG3690" s="6"/>
      <c r="AH3690" s="6"/>
    </row>
    <row r="3691" spans="1:34" x14ac:dyDescent="0.25">
      <c r="A3691" s="51"/>
      <c r="B3691" s="6"/>
      <c r="C3691" s="6"/>
      <c r="D3691" s="6"/>
      <c r="E3691" s="6"/>
      <c r="F3691" s="6"/>
      <c r="G3691" s="6"/>
      <c r="H3691" s="6"/>
      <c r="I3691" s="6"/>
      <c r="J3691" s="6"/>
      <c r="K3691" s="6"/>
      <c r="L3691" s="6"/>
      <c r="M3691" s="6"/>
      <c r="N3691" s="6"/>
      <c r="O3691" s="6"/>
      <c r="P3691" s="6"/>
      <c r="Q3691" s="6"/>
      <c r="R3691" s="6"/>
      <c r="S3691" s="6"/>
      <c r="T3691" s="6"/>
      <c r="U3691" s="6"/>
      <c r="V3691" s="6"/>
      <c r="W3691" s="6"/>
      <c r="X3691" s="6"/>
      <c r="Y3691" s="6"/>
      <c r="Z3691" s="6"/>
      <c r="AA3691" s="6"/>
      <c r="AB3691" s="6"/>
      <c r="AC3691" s="6"/>
      <c r="AD3691" s="6"/>
      <c r="AE3691" s="6"/>
      <c r="AF3691" s="6"/>
      <c r="AG3691" s="6"/>
      <c r="AH3691" s="6"/>
    </row>
    <row r="3692" spans="1:34" x14ac:dyDescent="0.25">
      <c r="A3692" s="51"/>
      <c r="B3692" s="6"/>
      <c r="C3692" s="6"/>
      <c r="D3692" s="6"/>
      <c r="E3692" s="6"/>
      <c r="F3692" s="6"/>
      <c r="G3692" s="6"/>
      <c r="H3692" s="6"/>
      <c r="I3692" s="6"/>
      <c r="J3692" s="6"/>
      <c r="K3692" s="6"/>
      <c r="L3692" s="6"/>
      <c r="M3692" s="6"/>
      <c r="N3692" s="6"/>
      <c r="O3692" s="6"/>
      <c r="P3692" s="6"/>
      <c r="Q3692" s="6"/>
      <c r="R3692" s="6"/>
      <c r="S3692" s="6"/>
      <c r="T3692" s="6"/>
      <c r="U3692" s="6"/>
      <c r="V3692" s="6"/>
      <c r="W3692" s="6"/>
      <c r="X3692" s="6"/>
      <c r="Y3692" s="6"/>
      <c r="Z3692" s="6"/>
      <c r="AA3692" s="6"/>
      <c r="AB3692" s="6"/>
      <c r="AC3692" s="6"/>
      <c r="AD3692" s="6"/>
      <c r="AE3692" s="6"/>
      <c r="AF3692" s="6"/>
      <c r="AG3692" s="6"/>
      <c r="AH3692" s="6"/>
    </row>
    <row r="3693" spans="1:34" x14ac:dyDescent="0.25">
      <c r="A3693" s="51"/>
      <c r="B3693" s="6"/>
      <c r="C3693" s="6"/>
      <c r="D3693" s="6"/>
      <c r="E3693" s="6"/>
      <c r="F3693" s="6"/>
      <c r="G3693" s="6"/>
      <c r="H3693" s="6"/>
      <c r="I3693" s="6"/>
      <c r="J3693" s="6"/>
      <c r="K3693" s="6"/>
      <c r="L3693" s="6"/>
      <c r="M3693" s="6"/>
      <c r="N3693" s="6"/>
      <c r="O3693" s="6"/>
      <c r="P3693" s="6"/>
      <c r="Q3693" s="6"/>
      <c r="R3693" s="6"/>
      <c r="S3693" s="6"/>
      <c r="T3693" s="6"/>
      <c r="U3693" s="6"/>
      <c r="V3693" s="6"/>
      <c r="W3693" s="6"/>
      <c r="X3693" s="6"/>
      <c r="Y3693" s="6"/>
      <c r="Z3693" s="6"/>
      <c r="AA3693" s="6"/>
      <c r="AB3693" s="6"/>
      <c r="AC3693" s="6"/>
      <c r="AD3693" s="6"/>
      <c r="AE3693" s="6"/>
      <c r="AF3693" s="6"/>
      <c r="AG3693" s="6"/>
      <c r="AH3693" s="6"/>
    </row>
    <row r="3694" spans="1:34" x14ac:dyDescent="0.25">
      <c r="A3694" s="51"/>
      <c r="B3694" s="6"/>
      <c r="C3694" s="6"/>
      <c r="D3694" s="6"/>
      <c r="E3694" s="6"/>
      <c r="F3694" s="6"/>
      <c r="G3694" s="6"/>
      <c r="H3694" s="6"/>
      <c r="I3694" s="6"/>
      <c r="J3694" s="6"/>
      <c r="K3694" s="6"/>
      <c r="L3694" s="6"/>
      <c r="M3694" s="6"/>
      <c r="N3694" s="6"/>
      <c r="O3694" s="6"/>
      <c r="P3694" s="6"/>
      <c r="Q3694" s="6"/>
      <c r="R3694" s="6"/>
      <c r="S3694" s="6"/>
      <c r="T3694" s="6"/>
      <c r="U3694" s="6"/>
      <c r="V3694" s="6"/>
      <c r="W3694" s="6"/>
      <c r="X3694" s="6"/>
      <c r="Y3694" s="6"/>
      <c r="Z3694" s="6"/>
      <c r="AA3694" s="6"/>
      <c r="AB3694" s="6"/>
      <c r="AC3694" s="6"/>
      <c r="AD3694" s="6"/>
      <c r="AE3694" s="6"/>
      <c r="AF3694" s="6"/>
      <c r="AG3694" s="6"/>
      <c r="AH3694" s="6"/>
    </row>
    <row r="3695" spans="1:34" x14ac:dyDescent="0.25">
      <c r="A3695" s="51"/>
      <c r="B3695" s="6"/>
      <c r="C3695" s="6"/>
      <c r="D3695" s="6"/>
      <c r="E3695" s="6"/>
      <c r="F3695" s="6"/>
      <c r="G3695" s="6"/>
      <c r="H3695" s="6"/>
      <c r="I3695" s="6"/>
      <c r="J3695" s="6"/>
      <c r="K3695" s="6"/>
      <c r="L3695" s="6"/>
      <c r="M3695" s="6"/>
      <c r="N3695" s="6"/>
      <c r="O3695" s="6"/>
      <c r="P3695" s="6"/>
      <c r="Q3695" s="6"/>
      <c r="R3695" s="6"/>
      <c r="S3695" s="6"/>
      <c r="T3695" s="6"/>
      <c r="U3695" s="6"/>
      <c r="V3695" s="6"/>
      <c r="W3695" s="6"/>
      <c r="X3695" s="6"/>
      <c r="Y3695" s="6"/>
      <c r="Z3695" s="6"/>
      <c r="AA3695" s="6"/>
      <c r="AB3695" s="6"/>
      <c r="AC3695" s="6"/>
      <c r="AD3695" s="6"/>
      <c r="AE3695" s="6"/>
      <c r="AF3695" s="6"/>
      <c r="AG3695" s="6"/>
      <c r="AH3695" s="6"/>
    </row>
    <row r="3696" spans="1:34" x14ac:dyDescent="0.25">
      <c r="A3696" s="51"/>
      <c r="B3696" s="6"/>
      <c r="C3696" s="6"/>
      <c r="D3696" s="6"/>
      <c r="E3696" s="6"/>
      <c r="F3696" s="6"/>
      <c r="G3696" s="6"/>
      <c r="H3696" s="6"/>
      <c r="I3696" s="6"/>
      <c r="J3696" s="6"/>
      <c r="K3696" s="6"/>
      <c r="L3696" s="6"/>
      <c r="M3696" s="6"/>
      <c r="N3696" s="6"/>
      <c r="O3696" s="6"/>
      <c r="P3696" s="6"/>
      <c r="Q3696" s="6"/>
      <c r="R3696" s="6"/>
      <c r="S3696" s="6"/>
      <c r="T3696" s="6"/>
      <c r="U3696" s="6"/>
      <c r="V3696" s="6"/>
      <c r="W3696" s="6"/>
      <c r="X3696" s="6"/>
      <c r="Y3696" s="6"/>
      <c r="Z3696" s="6"/>
      <c r="AA3696" s="6"/>
      <c r="AB3696" s="6"/>
      <c r="AC3696" s="6"/>
      <c r="AD3696" s="6"/>
      <c r="AE3696" s="6"/>
      <c r="AF3696" s="6"/>
      <c r="AG3696" s="6"/>
      <c r="AH3696" s="6"/>
    </row>
    <row r="3697" spans="1:34" x14ac:dyDescent="0.25">
      <c r="A3697" s="51"/>
      <c r="B3697" s="6"/>
      <c r="C3697" s="6"/>
      <c r="D3697" s="6"/>
      <c r="E3697" s="6"/>
      <c r="F3697" s="6"/>
      <c r="G3697" s="6"/>
      <c r="H3697" s="6"/>
      <c r="I3697" s="6"/>
      <c r="J3697" s="6"/>
      <c r="K3697" s="6"/>
      <c r="L3697" s="6"/>
      <c r="M3697" s="6"/>
      <c r="N3697" s="6"/>
      <c r="O3697" s="6"/>
      <c r="P3697" s="6"/>
      <c r="Q3697" s="6"/>
      <c r="R3697" s="6"/>
      <c r="S3697" s="6"/>
      <c r="T3697" s="6"/>
      <c r="U3697" s="6"/>
      <c r="V3697" s="6"/>
      <c r="W3697" s="6"/>
      <c r="X3697" s="6"/>
      <c r="Y3697" s="6"/>
      <c r="Z3697" s="6"/>
      <c r="AA3697" s="6"/>
      <c r="AB3697" s="6"/>
      <c r="AC3697" s="6"/>
      <c r="AD3697" s="6"/>
      <c r="AE3697" s="6"/>
      <c r="AF3697" s="6"/>
      <c r="AG3697" s="6"/>
      <c r="AH3697" s="6"/>
    </row>
    <row r="3698" spans="1:34" x14ac:dyDescent="0.25">
      <c r="A3698" s="51"/>
      <c r="B3698" s="6"/>
      <c r="C3698" s="6"/>
      <c r="D3698" s="6"/>
      <c r="E3698" s="6"/>
      <c r="F3698" s="6"/>
      <c r="G3698" s="6"/>
      <c r="H3698" s="6"/>
      <c r="I3698" s="6"/>
      <c r="J3698" s="6"/>
      <c r="K3698" s="6"/>
      <c r="L3698" s="6"/>
      <c r="M3698" s="6"/>
      <c r="N3698" s="6"/>
      <c r="O3698" s="6"/>
      <c r="P3698" s="6"/>
      <c r="Q3698" s="6"/>
      <c r="R3698" s="6"/>
      <c r="S3698" s="6"/>
      <c r="T3698" s="6"/>
      <c r="U3698" s="6"/>
      <c r="V3698" s="6"/>
      <c r="W3698" s="6"/>
      <c r="X3698" s="6"/>
      <c r="Y3698" s="6"/>
      <c r="Z3698" s="6"/>
      <c r="AA3698" s="6"/>
      <c r="AB3698" s="6"/>
      <c r="AC3698" s="6"/>
      <c r="AD3698" s="6"/>
      <c r="AE3698" s="6"/>
      <c r="AF3698" s="6"/>
      <c r="AG3698" s="6"/>
      <c r="AH3698" s="6"/>
    </row>
    <row r="3699" spans="1:34" x14ac:dyDescent="0.25">
      <c r="A3699" s="51"/>
      <c r="B3699" s="6"/>
      <c r="C3699" s="6"/>
      <c r="D3699" s="6"/>
      <c r="E3699" s="6"/>
      <c r="F3699" s="6"/>
      <c r="G3699" s="6"/>
      <c r="H3699" s="6"/>
      <c r="I3699" s="6"/>
      <c r="J3699" s="6"/>
      <c r="K3699" s="6"/>
      <c r="L3699" s="6"/>
      <c r="M3699" s="6"/>
      <c r="N3699" s="6"/>
      <c r="O3699" s="6"/>
      <c r="P3699" s="6"/>
      <c r="Q3699" s="6"/>
      <c r="R3699" s="6"/>
      <c r="S3699" s="6"/>
      <c r="T3699" s="6"/>
      <c r="U3699" s="6"/>
      <c r="V3699" s="6"/>
      <c r="W3699" s="6"/>
      <c r="X3699" s="6"/>
      <c r="Y3699" s="6"/>
      <c r="Z3699" s="6"/>
      <c r="AA3699" s="6"/>
      <c r="AB3699" s="6"/>
      <c r="AC3699" s="6"/>
      <c r="AD3699" s="6"/>
      <c r="AE3699" s="6"/>
      <c r="AF3699" s="6"/>
      <c r="AG3699" s="6"/>
      <c r="AH3699" s="6"/>
    </row>
    <row r="3700" spans="1:34" x14ac:dyDescent="0.25">
      <c r="A3700" s="51"/>
      <c r="B3700" s="6"/>
      <c r="C3700" s="6"/>
      <c r="D3700" s="6"/>
      <c r="E3700" s="6"/>
      <c r="F3700" s="6"/>
      <c r="G3700" s="6"/>
      <c r="H3700" s="6"/>
      <c r="I3700" s="6"/>
      <c r="J3700" s="6"/>
      <c r="K3700" s="6"/>
      <c r="L3700" s="6"/>
      <c r="M3700" s="6"/>
      <c r="N3700" s="6"/>
      <c r="O3700" s="6"/>
      <c r="P3700" s="6"/>
      <c r="Q3700" s="6"/>
      <c r="R3700" s="6"/>
      <c r="S3700" s="6"/>
      <c r="T3700" s="6"/>
      <c r="U3700" s="6"/>
      <c r="V3700" s="6"/>
      <c r="W3700" s="6"/>
      <c r="X3700" s="6"/>
      <c r="Y3700" s="6"/>
      <c r="Z3700" s="6"/>
      <c r="AA3700" s="6"/>
      <c r="AB3700" s="6"/>
      <c r="AC3700" s="6"/>
      <c r="AD3700" s="6"/>
      <c r="AE3700" s="6"/>
      <c r="AF3700" s="6"/>
      <c r="AG3700" s="6"/>
      <c r="AH3700" s="6"/>
    </row>
    <row r="3701" spans="1:34" x14ac:dyDescent="0.25">
      <c r="A3701" s="51"/>
      <c r="B3701" s="6"/>
      <c r="C3701" s="6"/>
      <c r="D3701" s="6"/>
      <c r="E3701" s="6"/>
      <c r="F3701" s="6"/>
      <c r="G3701" s="6"/>
      <c r="H3701" s="6"/>
      <c r="I3701" s="6"/>
      <c r="J3701" s="6"/>
      <c r="K3701" s="6"/>
      <c r="L3701" s="6"/>
      <c r="M3701" s="6"/>
      <c r="N3701" s="6"/>
      <c r="O3701" s="6"/>
      <c r="P3701" s="6"/>
      <c r="Q3701" s="6"/>
      <c r="R3701" s="6"/>
      <c r="S3701" s="6"/>
      <c r="T3701" s="6"/>
      <c r="U3701" s="6"/>
      <c r="V3701" s="6"/>
      <c r="W3701" s="6"/>
      <c r="X3701" s="6"/>
      <c r="Y3701" s="6"/>
      <c r="Z3701" s="6"/>
      <c r="AA3701" s="6"/>
      <c r="AB3701" s="6"/>
      <c r="AC3701" s="6"/>
      <c r="AD3701" s="6"/>
      <c r="AE3701" s="6"/>
      <c r="AF3701" s="6"/>
      <c r="AG3701" s="6"/>
      <c r="AH3701" s="6"/>
    </row>
    <row r="3702" spans="1:34" x14ac:dyDescent="0.25">
      <c r="A3702" s="51"/>
      <c r="B3702" s="6"/>
      <c r="C3702" s="6"/>
      <c r="D3702" s="6"/>
      <c r="E3702" s="6"/>
      <c r="F3702" s="6"/>
      <c r="G3702" s="6"/>
      <c r="H3702" s="6"/>
      <c r="I3702" s="6"/>
      <c r="J3702" s="6"/>
      <c r="K3702" s="6"/>
      <c r="L3702" s="6"/>
      <c r="M3702" s="6"/>
      <c r="N3702" s="6"/>
      <c r="O3702" s="6"/>
      <c r="P3702" s="6"/>
      <c r="Q3702" s="6"/>
      <c r="R3702" s="6"/>
      <c r="S3702" s="6"/>
      <c r="T3702" s="6"/>
      <c r="U3702" s="6"/>
      <c r="V3702" s="6"/>
      <c r="W3702" s="6"/>
      <c r="X3702" s="6"/>
      <c r="Y3702" s="6"/>
      <c r="Z3702" s="6"/>
      <c r="AA3702" s="6"/>
      <c r="AB3702" s="6"/>
      <c r="AC3702" s="6"/>
      <c r="AD3702" s="6"/>
      <c r="AE3702" s="6"/>
      <c r="AF3702" s="6"/>
      <c r="AG3702" s="6"/>
      <c r="AH3702" s="6"/>
    </row>
    <row r="3703" spans="1:34" x14ac:dyDescent="0.25">
      <c r="A3703" s="51"/>
      <c r="B3703" s="6"/>
      <c r="C3703" s="6"/>
      <c r="D3703" s="6"/>
      <c r="E3703" s="6"/>
      <c r="F3703" s="6"/>
      <c r="G3703" s="6"/>
      <c r="H3703" s="6"/>
      <c r="I3703" s="6"/>
      <c r="J3703" s="6"/>
      <c r="K3703" s="6"/>
      <c r="L3703" s="6"/>
      <c r="M3703" s="6"/>
      <c r="N3703" s="6"/>
      <c r="O3703" s="6"/>
      <c r="P3703" s="6"/>
      <c r="Q3703" s="6"/>
      <c r="R3703" s="6"/>
      <c r="S3703" s="6"/>
      <c r="T3703" s="6"/>
      <c r="U3703" s="6"/>
      <c r="V3703" s="6"/>
      <c r="W3703" s="6"/>
      <c r="X3703" s="6"/>
      <c r="Y3703" s="6"/>
      <c r="Z3703" s="6"/>
      <c r="AA3703" s="6"/>
      <c r="AB3703" s="6"/>
      <c r="AC3703" s="6"/>
      <c r="AD3703" s="6"/>
      <c r="AE3703" s="6"/>
      <c r="AF3703" s="6"/>
      <c r="AG3703" s="6"/>
      <c r="AH3703" s="6"/>
    </row>
    <row r="3704" spans="1:34" x14ac:dyDescent="0.25">
      <c r="A3704" s="51"/>
      <c r="B3704" s="6"/>
      <c r="C3704" s="6"/>
      <c r="D3704" s="6"/>
      <c r="E3704" s="6"/>
      <c r="F3704" s="6"/>
      <c r="G3704" s="6"/>
      <c r="H3704" s="6"/>
      <c r="I3704" s="6"/>
      <c r="J3704" s="6"/>
      <c r="K3704" s="6"/>
      <c r="L3704" s="6"/>
      <c r="M3704" s="6"/>
      <c r="N3704" s="6"/>
      <c r="O3704" s="6"/>
      <c r="P3704" s="6"/>
      <c r="Q3704" s="6"/>
      <c r="R3704" s="6"/>
      <c r="S3704" s="6"/>
      <c r="T3704" s="6"/>
      <c r="U3704" s="6"/>
      <c r="V3704" s="6"/>
      <c r="W3704" s="6"/>
      <c r="X3704" s="6"/>
      <c r="Y3704" s="6"/>
      <c r="Z3704" s="6"/>
      <c r="AA3704" s="6"/>
      <c r="AB3704" s="6"/>
      <c r="AC3704" s="6"/>
      <c r="AD3704" s="6"/>
      <c r="AE3704" s="6"/>
      <c r="AF3704" s="6"/>
      <c r="AG3704" s="6"/>
      <c r="AH3704" s="6"/>
    </row>
    <row r="3705" spans="1:34" x14ac:dyDescent="0.25">
      <c r="A3705" s="51"/>
      <c r="B3705" s="6"/>
      <c r="C3705" s="6"/>
      <c r="D3705" s="6"/>
      <c r="E3705" s="6"/>
      <c r="F3705" s="6"/>
      <c r="G3705" s="6"/>
      <c r="H3705" s="6"/>
      <c r="I3705" s="6"/>
      <c r="J3705" s="6"/>
      <c r="K3705" s="6"/>
      <c r="L3705" s="6"/>
      <c r="M3705" s="6"/>
      <c r="N3705" s="6"/>
      <c r="O3705" s="6"/>
      <c r="P3705" s="6"/>
      <c r="Q3705" s="6"/>
      <c r="R3705" s="6"/>
      <c r="S3705" s="6"/>
      <c r="T3705" s="6"/>
      <c r="U3705" s="6"/>
      <c r="V3705" s="6"/>
      <c r="W3705" s="6"/>
      <c r="X3705" s="6"/>
      <c r="Y3705" s="6"/>
      <c r="Z3705" s="6"/>
      <c r="AA3705" s="6"/>
      <c r="AB3705" s="6"/>
      <c r="AC3705" s="6"/>
      <c r="AD3705" s="6"/>
      <c r="AE3705" s="6"/>
      <c r="AF3705" s="6"/>
      <c r="AG3705" s="6"/>
      <c r="AH3705" s="6"/>
    </row>
    <row r="3706" spans="1:34" x14ac:dyDescent="0.25">
      <c r="A3706" s="51"/>
      <c r="B3706" s="6"/>
      <c r="C3706" s="6"/>
      <c r="D3706" s="6"/>
      <c r="E3706" s="6"/>
      <c r="F3706" s="6"/>
      <c r="G3706" s="6"/>
      <c r="H3706" s="6"/>
      <c r="I3706" s="6"/>
      <c r="J3706" s="6"/>
      <c r="K3706" s="6"/>
      <c r="L3706" s="6"/>
      <c r="M3706" s="6"/>
      <c r="N3706" s="6"/>
      <c r="O3706" s="6"/>
      <c r="P3706" s="6"/>
      <c r="Q3706" s="6"/>
      <c r="R3706" s="6"/>
      <c r="S3706" s="6"/>
      <c r="T3706" s="6"/>
      <c r="U3706" s="6"/>
      <c r="V3706" s="6"/>
      <c r="W3706" s="6"/>
      <c r="X3706" s="6"/>
      <c r="Y3706" s="6"/>
      <c r="Z3706" s="6"/>
      <c r="AA3706" s="6"/>
      <c r="AB3706" s="6"/>
      <c r="AC3706" s="6"/>
      <c r="AD3706" s="6"/>
      <c r="AE3706" s="6"/>
      <c r="AF3706" s="6"/>
      <c r="AG3706" s="6"/>
      <c r="AH3706" s="6"/>
    </row>
    <row r="3707" spans="1:34" x14ac:dyDescent="0.25">
      <c r="A3707" s="51"/>
      <c r="B3707" s="6"/>
      <c r="C3707" s="6"/>
      <c r="D3707" s="6"/>
      <c r="E3707" s="6"/>
      <c r="F3707" s="6"/>
      <c r="G3707" s="6"/>
      <c r="H3707" s="6"/>
      <c r="I3707" s="6"/>
      <c r="J3707" s="6"/>
      <c r="K3707" s="6"/>
      <c r="L3707" s="6"/>
      <c r="M3707" s="6"/>
      <c r="N3707" s="6"/>
      <c r="O3707" s="6"/>
      <c r="P3707" s="6"/>
      <c r="Q3707" s="6"/>
      <c r="R3707" s="6"/>
      <c r="S3707" s="6"/>
      <c r="T3707" s="6"/>
      <c r="U3707" s="6"/>
      <c r="V3707" s="6"/>
      <c r="W3707" s="6"/>
      <c r="X3707" s="6"/>
      <c r="Y3707" s="6"/>
      <c r="Z3707" s="6"/>
      <c r="AA3707" s="6"/>
      <c r="AB3707" s="6"/>
      <c r="AC3707" s="6"/>
      <c r="AD3707" s="6"/>
      <c r="AE3707" s="6"/>
      <c r="AF3707" s="6"/>
      <c r="AG3707" s="6"/>
      <c r="AH3707" s="6"/>
    </row>
    <row r="3708" spans="1:34" x14ac:dyDescent="0.25">
      <c r="A3708" s="51"/>
      <c r="B3708" s="6"/>
      <c r="C3708" s="6"/>
      <c r="D3708" s="6"/>
      <c r="E3708" s="6"/>
      <c r="F3708" s="6"/>
      <c r="G3708" s="6"/>
      <c r="H3708" s="6"/>
      <c r="I3708" s="6"/>
      <c r="J3708" s="6"/>
      <c r="K3708" s="6"/>
      <c r="L3708" s="6"/>
      <c r="M3708" s="6"/>
      <c r="N3708" s="6"/>
      <c r="O3708" s="6"/>
      <c r="P3708" s="6"/>
      <c r="Q3708" s="6"/>
      <c r="R3708" s="6"/>
      <c r="S3708" s="6"/>
      <c r="T3708" s="6"/>
      <c r="U3708" s="6"/>
      <c r="V3708" s="6"/>
      <c r="W3708" s="6"/>
      <c r="X3708" s="6"/>
      <c r="Y3708" s="6"/>
      <c r="Z3708" s="6"/>
      <c r="AA3708" s="6"/>
      <c r="AB3708" s="6"/>
      <c r="AC3708" s="6"/>
      <c r="AD3708" s="6"/>
      <c r="AE3708" s="6"/>
      <c r="AF3708" s="6"/>
      <c r="AG3708" s="6"/>
      <c r="AH3708" s="6"/>
    </row>
    <row r="3709" spans="1:34" x14ac:dyDescent="0.25">
      <c r="A3709" s="51"/>
      <c r="B3709" s="6"/>
      <c r="C3709" s="6"/>
      <c r="D3709" s="6"/>
      <c r="E3709" s="6"/>
      <c r="F3709" s="6"/>
      <c r="G3709" s="6"/>
      <c r="H3709" s="6"/>
      <c r="I3709" s="6"/>
      <c r="J3709" s="6"/>
      <c r="K3709" s="6"/>
      <c r="L3709" s="6"/>
      <c r="M3709" s="6"/>
      <c r="N3709" s="6"/>
      <c r="O3709" s="6"/>
      <c r="P3709" s="6"/>
      <c r="Q3709" s="6"/>
      <c r="R3709" s="6"/>
      <c r="S3709" s="6"/>
      <c r="T3709" s="6"/>
      <c r="U3709" s="6"/>
      <c r="V3709" s="6"/>
      <c r="W3709" s="6"/>
      <c r="X3709" s="6"/>
      <c r="Y3709" s="6"/>
      <c r="Z3709" s="6"/>
      <c r="AA3709" s="6"/>
      <c r="AB3709" s="6"/>
      <c r="AC3709" s="6"/>
      <c r="AD3709" s="6"/>
      <c r="AE3709" s="6"/>
      <c r="AF3709" s="6"/>
      <c r="AG3709" s="6"/>
      <c r="AH3709" s="6"/>
    </row>
    <row r="3710" spans="1:34" x14ac:dyDescent="0.25">
      <c r="A3710" s="51"/>
      <c r="B3710" s="6"/>
      <c r="C3710" s="6"/>
      <c r="D3710" s="6"/>
      <c r="E3710" s="6"/>
      <c r="F3710" s="6"/>
      <c r="G3710" s="6"/>
      <c r="H3710" s="6"/>
      <c r="I3710" s="6"/>
      <c r="J3710" s="6"/>
      <c r="K3710" s="6"/>
      <c r="L3710" s="6"/>
      <c r="M3710" s="6"/>
      <c r="N3710" s="6"/>
      <c r="O3710" s="6"/>
      <c r="P3710" s="6"/>
      <c r="Q3710" s="6"/>
      <c r="R3710" s="6"/>
      <c r="S3710" s="6"/>
      <c r="T3710" s="6"/>
      <c r="U3710" s="6"/>
      <c r="V3710" s="6"/>
      <c r="W3710" s="6"/>
      <c r="X3710" s="6"/>
      <c r="Y3710" s="6"/>
      <c r="Z3710" s="6"/>
      <c r="AA3710" s="6"/>
      <c r="AB3710" s="6"/>
      <c r="AC3710" s="6"/>
      <c r="AD3710" s="6"/>
      <c r="AE3710" s="6"/>
      <c r="AF3710" s="6"/>
      <c r="AG3710" s="6"/>
      <c r="AH3710" s="6"/>
    </row>
    <row r="3711" spans="1:34" x14ac:dyDescent="0.25">
      <c r="A3711" s="51"/>
      <c r="B3711" s="6"/>
      <c r="C3711" s="6"/>
      <c r="D3711" s="6"/>
      <c r="E3711" s="6"/>
      <c r="F3711" s="6"/>
      <c r="G3711" s="6"/>
      <c r="H3711" s="6"/>
      <c r="I3711" s="6"/>
      <c r="J3711" s="6"/>
      <c r="K3711" s="6"/>
      <c r="L3711" s="6"/>
      <c r="M3711" s="6"/>
      <c r="N3711" s="6"/>
      <c r="O3711" s="6"/>
      <c r="P3711" s="6"/>
      <c r="Q3711" s="6"/>
      <c r="R3711" s="6"/>
      <c r="S3711" s="6"/>
      <c r="T3711" s="6"/>
      <c r="U3711" s="6"/>
      <c r="V3711" s="6"/>
      <c r="W3711" s="6"/>
      <c r="X3711" s="6"/>
      <c r="Y3711" s="6"/>
      <c r="Z3711" s="6"/>
      <c r="AA3711" s="6"/>
      <c r="AB3711" s="6"/>
      <c r="AC3711" s="6"/>
      <c r="AD3711" s="6"/>
      <c r="AE3711" s="6"/>
      <c r="AF3711" s="6"/>
      <c r="AG3711" s="6"/>
      <c r="AH3711" s="6"/>
    </row>
    <row r="3712" spans="1:34" x14ac:dyDescent="0.25">
      <c r="A3712" s="51"/>
      <c r="B3712" s="6"/>
      <c r="C3712" s="6"/>
      <c r="D3712" s="6"/>
      <c r="E3712" s="6"/>
      <c r="F3712" s="6"/>
      <c r="G3712" s="6"/>
      <c r="H3712" s="6"/>
      <c r="I3712" s="6"/>
      <c r="J3712" s="6"/>
      <c r="K3712" s="6"/>
      <c r="L3712" s="6"/>
      <c r="M3712" s="6"/>
      <c r="N3712" s="6"/>
      <c r="O3712" s="6"/>
      <c r="P3712" s="6"/>
      <c r="Q3712" s="6"/>
      <c r="R3712" s="6"/>
      <c r="S3712" s="6"/>
      <c r="T3712" s="6"/>
      <c r="U3712" s="6"/>
      <c r="V3712" s="6"/>
      <c r="W3712" s="6"/>
      <c r="X3712" s="6"/>
      <c r="Y3712" s="6"/>
      <c r="Z3712" s="6"/>
      <c r="AA3712" s="6"/>
      <c r="AB3712" s="6"/>
      <c r="AC3712" s="6"/>
      <c r="AD3712" s="6"/>
      <c r="AE3712" s="6"/>
      <c r="AF3712" s="6"/>
      <c r="AG3712" s="6"/>
      <c r="AH3712" s="6"/>
    </row>
    <row r="3713" spans="1:34" x14ac:dyDescent="0.25">
      <c r="A3713" s="51"/>
      <c r="B3713" s="6"/>
      <c r="C3713" s="6"/>
      <c r="D3713" s="6"/>
      <c r="E3713" s="6"/>
      <c r="F3713" s="6"/>
      <c r="G3713" s="6"/>
      <c r="H3713" s="6"/>
      <c r="I3713" s="6"/>
      <c r="J3713" s="6"/>
      <c r="K3713" s="6"/>
      <c r="L3713" s="6"/>
      <c r="M3713" s="6"/>
      <c r="N3713" s="6"/>
      <c r="O3713" s="6"/>
      <c r="P3713" s="6"/>
      <c r="Q3713" s="6"/>
      <c r="R3713" s="6"/>
      <c r="S3713" s="6"/>
      <c r="T3713" s="6"/>
      <c r="U3713" s="6"/>
      <c r="V3713" s="6"/>
      <c r="W3713" s="6"/>
      <c r="X3713" s="6"/>
      <c r="Y3713" s="6"/>
      <c r="Z3713" s="6"/>
      <c r="AA3713" s="6"/>
      <c r="AB3713" s="6"/>
      <c r="AC3713" s="6"/>
      <c r="AD3713" s="6"/>
      <c r="AE3713" s="6"/>
      <c r="AF3713" s="6"/>
      <c r="AG3713" s="6"/>
      <c r="AH3713" s="6"/>
    </row>
    <row r="3714" spans="1:34" x14ac:dyDescent="0.25">
      <c r="A3714" s="51"/>
      <c r="B3714" s="6"/>
      <c r="C3714" s="6"/>
      <c r="D3714" s="6"/>
      <c r="E3714" s="6"/>
      <c r="F3714" s="6"/>
      <c r="G3714" s="6"/>
      <c r="H3714" s="6"/>
      <c r="I3714" s="6"/>
      <c r="J3714" s="6"/>
      <c r="K3714" s="6"/>
      <c r="L3714" s="6"/>
      <c r="M3714" s="6"/>
      <c r="N3714" s="6"/>
      <c r="O3714" s="6"/>
      <c r="P3714" s="6"/>
      <c r="Q3714" s="6"/>
      <c r="R3714" s="6"/>
      <c r="S3714" s="6"/>
      <c r="T3714" s="6"/>
      <c r="U3714" s="6"/>
      <c r="V3714" s="6"/>
      <c r="W3714" s="6"/>
      <c r="X3714" s="6"/>
      <c r="Y3714" s="6"/>
      <c r="Z3714" s="6"/>
      <c r="AA3714" s="6"/>
      <c r="AB3714" s="6"/>
      <c r="AC3714" s="6"/>
      <c r="AD3714" s="6"/>
      <c r="AE3714" s="6"/>
      <c r="AF3714" s="6"/>
      <c r="AG3714" s="6"/>
      <c r="AH3714" s="6"/>
    </row>
    <row r="3715" spans="1:34" x14ac:dyDescent="0.25">
      <c r="A3715" s="51"/>
      <c r="B3715" s="6"/>
      <c r="C3715" s="6"/>
      <c r="D3715" s="6"/>
      <c r="E3715" s="6"/>
      <c r="F3715" s="6"/>
      <c r="G3715" s="6"/>
      <c r="H3715" s="6"/>
      <c r="I3715" s="6"/>
      <c r="J3715" s="6"/>
      <c r="K3715" s="6"/>
      <c r="L3715" s="6"/>
      <c r="M3715" s="6"/>
      <c r="N3715" s="6"/>
      <c r="O3715" s="6"/>
      <c r="P3715" s="6"/>
      <c r="Q3715" s="6"/>
      <c r="R3715" s="6"/>
      <c r="S3715" s="6"/>
      <c r="T3715" s="6"/>
      <c r="U3715" s="6"/>
      <c r="V3715" s="6"/>
      <c r="W3715" s="6"/>
      <c r="X3715" s="6"/>
      <c r="Y3715" s="6"/>
      <c r="Z3715" s="6"/>
      <c r="AA3715" s="6"/>
      <c r="AB3715" s="6"/>
      <c r="AC3715" s="6"/>
      <c r="AD3715" s="6"/>
      <c r="AE3715" s="6"/>
      <c r="AF3715" s="6"/>
      <c r="AG3715" s="6"/>
      <c r="AH3715" s="6"/>
    </row>
    <row r="3716" spans="1:34" x14ac:dyDescent="0.25">
      <c r="A3716" s="51"/>
      <c r="B3716" s="6"/>
      <c r="C3716" s="6"/>
      <c r="D3716" s="6"/>
      <c r="E3716" s="6"/>
      <c r="F3716" s="6"/>
      <c r="G3716" s="6"/>
      <c r="H3716" s="6"/>
      <c r="I3716" s="6"/>
      <c r="J3716" s="6"/>
      <c r="K3716" s="6"/>
      <c r="L3716" s="6"/>
      <c r="M3716" s="6"/>
      <c r="N3716" s="6"/>
      <c r="O3716" s="6"/>
      <c r="P3716" s="6"/>
      <c r="Q3716" s="6"/>
      <c r="R3716" s="6"/>
      <c r="S3716" s="6"/>
      <c r="T3716" s="6"/>
      <c r="U3716" s="6"/>
      <c r="V3716" s="6"/>
      <c r="W3716" s="6"/>
      <c r="X3716" s="6"/>
      <c r="Y3716" s="6"/>
      <c r="Z3716" s="6"/>
      <c r="AA3716" s="6"/>
      <c r="AB3716" s="6"/>
      <c r="AC3716" s="6"/>
      <c r="AD3716" s="6"/>
      <c r="AE3716" s="6"/>
      <c r="AF3716" s="6"/>
      <c r="AG3716" s="6"/>
      <c r="AH3716" s="6"/>
    </row>
    <row r="3717" spans="1:34" x14ac:dyDescent="0.25">
      <c r="A3717" s="51"/>
      <c r="B3717" s="6"/>
      <c r="C3717" s="6"/>
      <c r="D3717" s="6"/>
      <c r="E3717" s="6"/>
      <c r="F3717" s="6"/>
      <c r="G3717" s="6"/>
      <c r="H3717" s="6"/>
      <c r="I3717" s="6"/>
      <c r="J3717" s="6"/>
      <c r="K3717" s="6"/>
      <c r="L3717" s="6"/>
      <c r="M3717" s="6"/>
      <c r="N3717" s="6"/>
      <c r="O3717" s="6"/>
      <c r="P3717" s="6"/>
      <c r="Q3717" s="6"/>
      <c r="R3717" s="6"/>
      <c r="S3717" s="6"/>
      <c r="T3717" s="6"/>
      <c r="U3717" s="6"/>
      <c r="V3717" s="6"/>
      <c r="W3717" s="6"/>
      <c r="X3717" s="6"/>
      <c r="Y3717" s="6"/>
      <c r="Z3717" s="6"/>
      <c r="AA3717" s="6"/>
      <c r="AB3717" s="6"/>
      <c r="AC3717" s="6"/>
      <c r="AD3717" s="6"/>
      <c r="AE3717" s="6"/>
      <c r="AF3717" s="6"/>
      <c r="AG3717" s="6"/>
      <c r="AH3717" s="6"/>
    </row>
    <row r="3718" spans="1:34" x14ac:dyDescent="0.25">
      <c r="A3718" s="51"/>
      <c r="B3718" s="6"/>
      <c r="C3718" s="6"/>
      <c r="D3718" s="6"/>
      <c r="E3718" s="6"/>
      <c r="F3718" s="6"/>
      <c r="G3718" s="6"/>
      <c r="H3718" s="6"/>
      <c r="I3718" s="6"/>
      <c r="J3718" s="6"/>
      <c r="K3718" s="6"/>
      <c r="L3718" s="6"/>
      <c r="M3718" s="6"/>
      <c r="N3718" s="6"/>
      <c r="O3718" s="6"/>
      <c r="P3718" s="6"/>
      <c r="Q3718" s="6"/>
      <c r="R3718" s="6"/>
      <c r="S3718" s="6"/>
      <c r="T3718" s="6"/>
      <c r="U3718" s="6"/>
      <c r="V3718" s="6"/>
      <c r="W3718" s="6"/>
      <c r="X3718" s="6"/>
      <c r="Y3718" s="6"/>
      <c r="Z3718" s="6"/>
      <c r="AA3718" s="6"/>
      <c r="AB3718" s="6"/>
      <c r="AC3718" s="6"/>
      <c r="AD3718" s="6"/>
      <c r="AE3718" s="6"/>
      <c r="AF3718" s="6"/>
      <c r="AG3718" s="6"/>
      <c r="AH3718" s="6"/>
    </row>
    <row r="3719" spans="1:34" x14ac:dyDescent="0.25">
      <c r="A3719" s="51"/>
      <c r="B3719" s="6"/>
      <c r="C3719" s="6"/>
      <c r="D3719" s="6"/>
      <c r="E3719" s="6"/>
      <c r="F3719" s="6"/>
      <c r="G3719" s="6"/>
      <c r="H3719" s="6"/>
      <c r="I3719" s="6"/>
      <c r="J3719" s="6"/>
      <c r="K3719" s="6"/>
      <c r="L3719" s="6"/>
      <c r="M3719" s="6"/>
      <c r="N3719" s="6"/>
      <c r="O3719" s="6"/>
      <c r="P3719" s="6"/>
      <c r="Q3719" s="6"/>
      <c r="R3719" s="6"/>
      <c r="S3719" s="6"/>
      <c r="T3719" s="6"/>
      <c r="U3719" s="6"/>
      <c r="V3719" s="6"/>
      <c r="W3719" s="6"/>
      <c r="X3719" s="6"/>
      <c r="Y3719" s="6"/>
      <c r="Z3719" s="6"/>
      <c r="AA3719" s="6"/>
      <c r="AB3719" s="6"/>
      <c r="AC3719" s="6"/>
      <c r="AD3719" s="6"/>
      <c r="AE3719" s="6"/>
      <c r="AF3719" s="6"/>
      <c r="AG3719" s="6"/>
      <c r="AH3719" s="6"/>
    </row>
    <row r="3720" spans="1:34" x14ac:dyDescent="0.25">
      <c r="A3720" s="51"/>
      <c r="B3720" s="6"/>
      <c r="C3720" s="6"/>
      <c r="D3720" s="6"/>
      <c r="E3720" s="6"/>
      <c r="F3720" s="6"/>
      <c r="G3720" s="6"/>
      <c r="H3720" s="6"/>
      <c r="I3720" s="6"/>
      <c r="J3720" s="6"/>
      <c r="K3720" s="6"/>
      <c r="L3720" s="6"/>
      <c r="M3720" s="6"/>
      <c r="N3720" s="6"/>
      <c r="O3720" s="6"/>
      <c r="P3720" s="6"/>
      <c r="Q3720" s="6"/>
      <c r="R3720" s="6"/>
      <c r="S3720" s="6"/>
      <c r="T3720" s="6"/>
      <c r="U3720" s="6"/>
      <c r="V3720" s="6"/>
      <c r="W3720" s="6"/>
      <c r="X3720" s="6"/>
      <c r="Y3720" s="6"/>
      <c r="Z3720" s="6"/>
      <c r="AA3720" s="6"/>
      <c r="AB3720" s="6"/>
      <c r="AC3720" s="6"/>
      <c r="AD3720" s="6"/>
      <c r="AE3720" s="6"/>
      <c r="AF3720" s="6"/>
      <c r="AG3720" s="6"/>
      <c r="AH3720" s="6"/>
    </row>
    <row r="3721" spans="1:34" x14ac:dyDescent="0.25">
      <c r="A3721" s="51"/>
      <c r="B3721" s="6"/>
      <c r="C3721" s="6"/>
      <c r="D3721" s="6"/>
      <c r="E3721" s="6"/>
      <c r="F3721" s="6"/>
      <c r="G3721" s="6"/>
      <c r="H3721" s="6"/>
      <c r="I3721" s="6"/>
      <c r="J3721" s="6"/>
      <c r="K3721" s="6"/>
      <c r="L3721" s="6"/>
      <c r="M3721" s="6"/>
      <c r="N3721" s="6"/>
      <c r="O3721" s="6"/>
      <c r="P3721" s="6"/>
      <c r="Q3721" s="6"/>
      <c r="R3721" s="6"/>
      <c r="S3721" s="6"/>
      <c r="T3721" s="6"/>
      <c r="U3721" s="6"/>
      <c r="V3721" s="6"/>
      <c r="W3721" s="6"/>
      <c r="X3721" s="6"/>
      <c r="Y3721" s="6"/>
      <c r="Z3721" s="6"/>
      <c r="AA3721" s="6"/>
      <c r="AB3721" s="6"/>
      <c r="AC3721" s="6"/>
      <c r="AD3721" s="6"/>
      <c r="AE3721" s="6"/>
      <c r="AF3721" s="6"/>
      <c r="AG3721" s="6"/>
      <c r="AH3721" s="6"/>
    </row>
    <row r="3722" spans="1:34" x14ac:dyDescent="0.25">
      <c r="A3722" s="51"/>
      <c r="B3722" s="6"/>
      <c r="C3722" s="6"/>
      <c r="D3722" s="6"/>
      <c r="E3722" s="6"/>
      <c r="F3722" s="6"/>
      <c r="G3722" s="6"/>
      <c r="H3722" s="6"/>
      <c r="I3722" s="6"/>
      <c r="J3722" s="6"/>
      <c r="K3722" s="6"/>
      <c r="L3722" s="6"/>
      <c r="M3722" s="6"/>
      <c r="N3722" s="6"/>
      <c r="O3722" s="6"/>
      <c r="P3722" s="6"/>
      <c r="Q3722" s="6"/>
      <c r="R3722" s="6"/>
      <c r="S3722" s="6"/>
      <c r="T3722" s="6"/>
      <c r="U3722" s="6"/>
      <c r="V3722" s="6"/>
      <c r="W3722" s="6"/>
      <c r="X3722" s="6"/>
      <c r="Y3722" s="6"/>
      <c r="Z3722" s="6"/>
      <c r="AA3722" s="6"/>
      <c r="AB3722" s="6"/>
      <c r="AC3722" s="6"/>
      <c r="AD3722" s="6"/>
      <c r="AE3722" s="6"/>
      <c r="AF3722" s="6"/>
      <c r="AG3722" s="6"/>
      <c r="AH3722" s="6"/>
    </row>
    <row r="3723" spans="1:34" x14ac:dyDescent="0.25">
      <c r="A3723" s="51"/>
      <c r="B3723" s="6"/>
      <c r="C3723" s="6"/>
      <c r="D3723" s="6"/>
      <c r="E3723" s="6"/>
      <c r="F3723" s="6"/>
      <c r="G3723" s="6"/>
      <c r="H3723" s="6"/>
      <c r="I3723" s="6"/>
      <c r="J3723" s="6"/>
      <c r="K3723" s="6"/>
      <c r="L3723" s="6"/>
      <c r="M3723" s="6"/>
      <c r="N3723" s="6"/>
      <c r="O3723" s="6"/>
      <c r="P3723" s="6"/>
      <c r="Q3723" s="6"/>
      <c r="R3723" s="6"/>
      <c r="S3723" s="6"/>
      <c r="T3723" s="6"/>
      <c r="U3723" s="6"/>
      <c r="V3723" s="6"/>
      <c r="W3723" s="6"/>
      <c r="X3723" s="6"/>
      <c r="Y3723" s="6"/>
      <c r="Z3723" s="6"/>
      <c r="AA3723" s="6"/>
      <c r="AB3723" s="6"/>
      <c r="AC3723" s="6"/>
      <c r="AD3723" s="6"/>
      <c r="AE3723" s="6"/>
      <c r="AF3723" s="6"/>
      <c r="AG3723" s="6"/>
      <c r="AH3723" s="6"/>
    </row>
    <row r="3724" spans="1:34" x14ac:dyDescent="0.25">
      <c r="A3724" s="51"/>
      <c r="B3724" s="6"/>
      <c r="C3724" s="6"/>
      <c r="D3724" s="6"/>
      <c r="E3724" s="6"/>
      <c r="F3724" s="6"/>
      <c r="G3724" s="6"/>
      <c r="H3724" s="6"/>
      <c r="I3724" s="6"/>
      <c r="J3724" s="6"/>
      <c r="K3724" s="6"/>
      <c r="L3724" s="6"/>
      <c r="M3724" s="6"/>
      <c r="N3724" s="6"/>
      <c r="O3724" s="6"/>
      <c r="P3724" s="6"/>
      <c r="Q3724" s="6"/>
      <c r="R3724" s="6"/>
      <c r="S3724" s="6"/>
      <c r="T3724" s="6"/>
      <c r="U3724" s="6"/>
      <c r="V3724" s="6"/>
      <c r="W3724" s="6"/>
      <c r="X3724" s="6"/>
      <c r="Y3724" s="6"/>
      <c r="Z3724" s="6"/>
      <c r="AA3724" s="6"/>
      <c r="AB3724" s="6"/>
      <c r="AC3724" s="6"/>
      <c r="AD3724" s="6"/>
      <c r="AE3724" s="6"/>
      <c r="AF3724" s="6"/>
      <c r="AG3724" s="6"/>
      <c r="AH3724" s="6"/>
    </row>
    <row r="3725" spans="1:34" x14ac:dyDescent="0.25">
      <c r="A3725" s="51"/>
      <c r="B3725" s="6"/>
      <c r="C3725" s="6"/>
      <c r="D3725" s="6"/>
      <c r="E3725" s="6"/>
      <c r="F3725" s="6"/>
      <c r="G3725" s="6"/>
      <c r="H3725" s="6"/>
      <c r="I3725" s="6"/>
      <c r="J3725" s="6"/>
      <c r="K3725" s="6"/>
      <c r="L3725" s="6"/>
      <c r="M3725" s="6"/>
      <c r="N3725" s="6"/>
      <c r="O3725" s="6"/>
      <c r="P3725" s="6"/>
      <c r="Q3725" s="6"/>
      <c r="R3725" s="6"/>
      <c r="S3725" s="6"/>
      <c r="T3725" s="6"/>
      <c r="U3725" s="6"/>
      <c r="V3725" s="6"/>
      <c r="W3725" s="6"/>
      <c r="X3725" s="6"/>
      <c r="Y3725" s="6"/>
      <c r="Z3725" s="6"/>
      <c r="AA3725" s="6"/>
      <c r="AB3725" s="6"/>
      <c r="AC3725" s="6"/>
      <c r="AD3725" s="6"/>
      <c r="AE3725" s="6"/>
      <c r="AF3725" s="6"/>
      <c r="AG3725" s="6"/>
      <c r="AH3725" s="6"/>
    </row>
    <row r="3726" spans="1:34" x14ac:dyDescent="0.25">
      <c r="A3726" s="51"/>
      <c r="B3726" s="6"/>
      <c r="C3726" s="6"/>
      <c r="D3726" s="6"/>
      <c r="E3726" s="6"/>
      <c r="F3726" s="6"/>
      <c r="G3726" s="6"/>
      <c r="H3726" s="6"/>
      <c r="I3726" s="6"/>
      <c r="J3726" s="6"/>
      <c r="K3726" s="6"/>
      <c r="L3726" s="6"/>
      <c r="M3726" s="6"/>
      <c r="N3726" s="6"/>
      <c r="O3726" s="6"/>
      <c r="P3726" s="6"/>
      <c r="Q3726" s="6"/>
      <c r="R3726" s="6"/>
      <c r="S3726" s="6"/>
      <c r="T3726" s="6"/>
      <c r="U3726" s="6"/>
      <c r="V3726" s="6"/>
      <c r="W3726" s="6"/>
      <c r="X3726" s="6"/>
      <c r="Y3726" s="6"/>
      <c r="Z3726" s="6"/>
      <c r="AA3726" s="6"/>
      <c r="AB3726" s="6"/>
      <c r="AC3726" s="6"/>
      <c r="AD3726" s="6"/>
      <c r="AE3726" s="6"/>
      <c r="AF3726" s="6"/>
      <c r="AG3726" s="6"/>
      <c r="AH3726" s="6"/>
    </row>
    <row r="3727" spans="1:34" x14ac:dyDescent="0.25">
      <c r="A3727" s="51"/>
      <c r="B3727" s="6"/>
      <c r="C3727" s="6"/>
      <c r="D3727" s="6"/>
      <c r="E3727" s="6"/>
      <c r="F3727" s="6"/>
      <c r="G3727" s="6"/>
      <c r="H3727" s="6"/>
      <c r="I3727" s="6"/>
      <c r="J3727" s="6"/>
      <c r="K3727" s="6"/>
      <c r="L3727" s="6"/>
      <c r="M3727" s="6"/>
      <c r="N3727" s="6"/>
      <c r="O3727" s="6"/>
      <c r="P3727" s="6"/>
      <c r="Q3727" s="6"/>
      <c r="R3727" s="6"/>
      <c r="S3727" s="6"/>
      <c r="T3727" s="6"/>
      <c r="U3727" s="6"/>
      <c r="V3727" s="6"/>
      <c r="W3727" s="6"/>
      <c r="X3727" s="6"/>
      <c r="Y3727" s="6"/>
      <c r="Z3727" s="6"/>
      <c r="AA3727" s="6"/>
      <c r="AB3727" s="6"/>
      <c r="AC3727" s="6"/>
      <c r="AD3727" s="6"/>
      <c r="AE3727" s="6"/>
      <c r="AF3727" s="6"/>
      <c r="AG3727" s="6"/>
      <c r="AH3727" s="6"/>
    </row>
    <row r="3728" spans="1:34" x14ac:dyDescent="0.25">
      <c r="A3728" s="51"/>
      <c r="B3728" s="6"/>
      <c r="C3728" s="6"/>
      <c r="D3728" s="6"/>
      <c r="E3728" s="6"/>
      <c r="F3728" s="6"/>
      <c r="G3728" s="6"/>
      <c r="H3728" s="6"/>
      <c r="I3728" s="6"/>
      <c r="J3728" s="6"/>
      <c r="K3728" s="6"/>
      <c r="L3728" s="6"/>
      <c r="M3728" s="6"/>
      <c r="N3728" s="6"/>
      <c r="O3728" s="6"/>
      <c r="P3728" s="6"/>
      <c r="Q3728" s="6"/>
      <c r="R3728" s="6"/>
      <c r="S3728" s="6"/>
      <c r="T3728" s="6"/>
      <c r="U3728" s="6"/>
      <c r="V3728" s="6"/>
      <c r="W3728" s="6"/>
      <c r="X3728" s="6"/>
      <c r="Y3728" s="6"/>
      <c r="Z3728" s="6"/>
      <c r="AA3728" s="6"/>
      <c r="AB3728" s="6"/>
      <c r="AC3728" s="6"/>
      <c r="AD3728" s="6"/>
      <c r="AE3728" s="6"/>
      <c r="AF3728" s="6"/>
      <c r="AG3728" s="6"/>
      <c r="AH3728" s="6"/>
    </row>
    <row r="3729" spans="1:34" x14ac:dyDescent="0.25">
      <c r="A3729" s="51"/>
      <c r="B3729" s="6"/>
      <c r="C3729" s="6"/>
      <c r="D3729" s="6"/>
      <c r="E3729" s="6"/>
      <c r="F3729" s="6"/>
      <c r="G3729" s="6"/>
      <c r="H3729" s="6"/>
      <c r="I3729" s="6"/>
      <c r="J3729" s="6"/>
      <c r="K3729" s="6"/>
      <c r="L3729" s="6"/>
      <c r="M3729" s="6"/>
      <c r="N3729" s="6"/>
      <c r="O3729" s="6"/>
      <c r="P3729" s="6"/>
      <c r="Q3729" s="6"/>
      <c r="R3729" s="6"/>
      <c r="S3729" s="6"/>
      <c r="T3729" s="6"/>
      <c r="U3729" s="6"/>
      <c r="V3729" s="6"/>
      <c r="W3729" s="6"/>
      <c r="X3729" s="6"/>
      <c r="Y3729" s="6"/>
      <c r="Z3729" s="6"/>
      <c r="AA3729" s="6"/>
      <c r="AB3729" s="6"/>
      <c r="AC3729" s="6"/>
      <c r="AD3729" s="6"/>
      <c r="AE3729" s="6"/>
      <c r="AF3729" s="6"/>
      <c r="AG3729" s="6"/>
      <c r="AH3729" s="6"/>
    </row>
    <row r="3730" spans="1:34" x14ac:dyDescent="0.25">
      <c r="A3730" s="51"/>
      <c r="B3730" s="6"/>
      <c r="C3730" s="6"/>
      <c r="D3730" s="6"/>
      <c r="E3730" s="6"/>
      <c r="F3730" s="6"/>
      <c r="G3730" s="6"/>
      <c r="H3730" s="6"/>
      <c r="I3730" s="6"/>
      <c r="J3730" s="6"/>
      <c r="K3730" s="6"/>
      <c r="L3730" s="6"/>
      <c r="M3730" s="6"/>
      <c r="N3730" s="6"/>
      <c r="O3730" s="6"/>
      <c r="P3730" s="6"/>
      <c r="Q3730" s="6"/>
      <c r="R3730" s="6"/>
      <c r="S3730" s="6"/>
      <c r="T3730" s="6"/>
      <c r="U3730" s="6"/>
      <c r="V3730" s="6"/>
      <c r="W3730" s="6"/>
      <c r="X3730" s="6"/>
      <c r="Y3730" s="6"/>
      <c r="Z3730" s="6"/>
      <c r="AA3730" s="6"/>
      <c r="AB3730" s="6"/>
      <c r="AC3730" s="6"/>
      <c r="AD3730" s="6"/>
      <c r="AE3730" s="6"/>
      <c r="AF3730" s="6"/>
      <c r="AG3730" s="6"/>
      <c r="AH3730" s="6"/>
    </row>
    <row r="3731" spans="1:34" x14ac:dyDescent="0.25">
      <c r="A3731" s="51"/>
      <c r="B3731" s="6"/>
      <c r="C3731" s="6"/>
      <c r="D3731" s="6"/>
      <c r="E3731" s="6"/>
      <c r="F3731" s="6"/>
      <c r="G3731" s="6"/>
      <c r="H3731" s="6"/>
      <c r="I3731" s="6"/>
      <c r="J3731" s="6"/>
      <c r="K3731" s="6"/>
      <c r="L3731" s="6"/>
      <c r="M3731" s="6"/>
      <c r="N3731" s="6"/>
      <c r="O3731" s="6"/>
      <c r="P3731" s="6"/>
      <c r="Q3731" s="6"/>
      <c r="R3731" s="6"/>
      <c r="S3731" s="6"/>
      <c r="T3731" s="6"/>
      <c r="U3731" s="6"/>
      <c r="V3731" s="6"/>
      <c r="W3731" s="6"/>
      <c r="X3731" s="6"/>
      <c r="Y3731" s="6"/>
      <c r="Z3731" s="6"/>
      <c r="AA3731" s="6"/>
      <c r="AB3731" s="6"/>
      <c r="AC3731" s="6"/>
      <c r="AD3731" s="6"/>
      <c r="AE3731" s="6"/>
      <c r="AF3731" s="6"/>
      <c r="AG3731" s="6"/>
      <c r="AH3731" s="6"/>
    </row>
    <row r="3732" spans="1:34" x14ac:dyDescent="0.25">
      <c r="A3732" s="51"/>
      <c r="B3732" s="6"/>
      <c r="C3732" s="6"/>
      <c r="D3732" s="6"/>
      <c r="E3732" s="6"/>
      <c r="F3732" s="6"/>
      <c r="G3732" s="6"/>
      <c r="H3732" s="6"/>
      <c r="I3732" s="6"/>
      <c r="J3732" s="6"/>
      <c r="K3732" s="6"/>
      <c r="L3732" s="6"/>
      <c r="M3732" s="6"/>
      <c r="N3732" s="6"/>
      <c r="O3732" s="6"/>
      <c r="P3732" s="6"/>
      <c r="Q3732" s="6"/>
      <c r="R3732" s="6"/>
      <c r="S3732" s="6"/>
      <c r="T3732" s="6"/>
      <c r="U3732" s="6"/>
      <c r="V3732" s="6"/>
      <c r="W3732" s="6"/>
      <c r="X3732" s="6"/>
      <c r="Y3732" s="6"/>
      <c r="Z3732" s="6"/>
      <c r="AA3732" s="6"/>
      <c r="AB3732" s="6"/>
      <c r="AC3732" s="6"/>
      <c r="AD3732" s="6"/>
      <c r="AE3732" s="6"/>
      <c r="AF3732" s="6"/>
      <c r="AG3732" s="6"/>
      <c r="AH3732" s="6"/>
    </row>
    <row r="3733" spans="1:34" x14ac:dyDescent="0.25">
      <c r="A3733" s="51"/>
      <c r="B3733" s="6"/>
      <c r="C3733" s="6"/>
      <c r="D3733" s="6"/>
      <c r="E3733" s="6"/>
      <c r="F3733" s="6"/>
      <c r="G3733" s="6"/>
      <c r="H3733" s="6"/>
      <c r="I3733" s="6"/>
      <c r="J3733" s="6"/>
      <c r="K3733" s="6"/>
      <c r="L3733" s="6"/>
      <c r="M3733" s="6"/>
      <c r="N3733" s="6"/>
      <c r="O3733" s="6"/>
      <c r="P3733" s="6"/>
      <c r="Q3733" s="6"/>
      <c r="R3733" s="6"/>
      <c r="S3733" s="6"/>
      <c r="T3733" s="6"/>
      <c r="U3733" s="6"/>
      <c r="V3733" s="6"/>
      <c r="W3733" s="6"/>
      <c r="X3733" s="6"/>
      <c r="Y3733" s="6"/>
      <c r="Z3733" s="6"/>
      <c r="AA3733" s="6"/>
      <c r="AB3733" s="6"/>
      <c r="AC3733" s="6"/>
      <c r="AD3733" s="6"/>
      <c r="AE3733" s="6"/>
      <c r="AF3733" s="6"/>
      <c r="AG3733" s="6"/>
      <c r="AH3733" s="6"/>
    </row>
    <row r="3734" spans="1:34" x14ac:dyDescent="0.25">
      <c r="A3734" s="51"/>
      <c r="B3734" s="6"/>
      <c r="C3734" s="6"/>
      <c r="D3734" s="6"/>
      <c r="E3734" s="6"/>
      <c r="F3734" s="6"/>
      <c r="G3734" s="6"/>
      <c r="H3734" s="6"/>
      <c r="I3734" s="6"/>
      <c r="J3734" s="6"/>
      <c r="K3734" s="6"/>
      <c r="L3734" s="6"/>
      <c r="M3734" s="6"/>
      <c r="N3734" s="6"/>
      <c r="O3734" s="6"/>
      <c r="P3734" s="6"/>
      <c r="Q3734" s="6"/>
      <c r="R3734" s="6"/>
      <c r="S3734" s="6"/>
      <c r="T3734" s="6"/>
      <c r="U3734" s="6"/>
      <c r="V3734" s="6"/>
      <c r="W3734" s="6"/>
      <c r="X3734" s="6"/>
      <c r="Y3734" s="6"/>
      <c r="Z3734" s="6"/>
      <c r="AA3734" s="6"/>
      <c r="AB3734" s="6"/>
      <c r="AC3734" s="6"/>
      <c r="AD3734" s="6"/>
      <c r="AE3734" s="6"/>
      <c r="AF3734" s="6"/>
      <c r="AG3734" s="6"/>
      <c r="AH3734" s="6"/>
    </row>
    <row r="3735" spans="1:34" x14ac:dyDescent="0.25">
      <c r="A3735" s="51"/>
      <c r="B3735" s="6"/>
      <c r="C3735" s="6"/>
      <c r="D3735" s="6"/>
      <c r="E3735" s="6"/>
      <c r="F3735" s="6"/>
      <c r="G3735" s="6"/>
      <c r="H3735" s="6"/>
      <c r="I3735" s="6"/>
      <c r="J3735" s="6"/>
      <c r="K3735" s="6"/>
      <c r="L3735" s="6"/>
      <c r="M3735" s="6"/>
      <c r="N3735" s="6"/>
      <c r="O3735" s="6"/>
      <c r="P3735" s="6"/>
      <c r="Q3735" s="6"/>
      <c r="R3735" s="6"/>
      <c r="S3735" s="6"/>
      <c r="T3735" s="6"/>
      <c r="U3735" s="6"/>
      <c r="V3735" s="6"/>
      <c r="W3735" s="6"/>
      <c r="X3735" s="6"/>
      <c r="Y3735" s="6"/>
      <c r="Z3735" s="6"/>
      <c r="AA3735" s="6"/>
      <c r="AB3735" s="6"/>
      <c r="AC3735" s="6"/>
      <c r="AD3735" s="6"/>
      <c r="AE3735" s="6"/>
      <c r="AF3735" s="6"/>
      <c r="AG3735" s="6"/>
      <c r="AH3735" s="6"/>
    </row>
    <row r="3736" spans="1:34" x14ac:dyDescent="0.25">
      <c r="A3736" s="51"/>
      <c r="B3736" s="6"/>
      <c r="C3736" s="6"/>
      <c r="D3736" s="6"/>
      <c r="E3736" s="6"/>
      <c r="F3736" s="6"/>
      <c r="G3736" s="6"/>
      <c r="H3736" s="6"/>
      <c r="I3736" s="6"/>
      <c r="J3736" s="6"/>
      <c r="K3736" s="6"/>
      <c r="L3736" s="6"/>
      <c r="M3736" s="6"/>
      <c r="N3736" s="6"/>
      <c r="O3736" s="6"/>
      <c r="P3736" s="6"/>
      <c r="Q3736" s="6"/>
      <c r="R3736" s="6"/>
      <c r="S3736" s="6"/>
      <c r="T3736" s="6"/>
      <c r="U3736" s="6"/>
      <c r="V3736" s="6"/>
      <c r="W3736" s="6"/>
      <c r="X3736" s="6"/>
      <c r="Y3736" s="6"/>
      <c r="Z3736" s="6"/>
      <c r="AA3736" s="6"/>
      <c r="AB3736" s="6"/>
      <c r="AC3736" s="6"/>
      <c r="AD3736" s="6"/>
      <c r="AE3736" s="6"/>
      <c r="AF3736" s="6"/>
      <c r="AG3736" s="6"/>
      <c r="AH3736" s="6"/>
    </row>
    <row r="3737" spans="1:34" x14ac:dyDescent="0.25">
      <c r="A3737" s="51"/>
      <c r="B3737" s="6"/>
      <c r="C3737" s="6"/>
      <c r="D3737" s="6"/>
      <c r="E3737" s="6"/>
      <c r="F3737" s="6"/>
      <c r="G3737" s="6"/>
      <c r="H3737" s="6"/>
      <c r="I3737" s="6"/>
      <c r="J3737" s="6"/>
      <c r="K3737" s="6"/>
      <c r="L3737" s="6"/>
      <c r="M3737" s="6"/>
      <c r="N3737" s="6"/>
      <c r="O3737" s="6"/>
      <c r="P3737" s="6"/>
      <c r="Q3737" s="6"/>
      <c r="R3737" s="6"/>
      <c r="S3737" s="6"/>
      <c r="T3737" s="6"/>
      <c r="U3737" s="6"/>
      <c r="V3737" s="6"/>
      <c r="W3737" s="6"/>
      <c r="X3737" s="6"/>
      <c r="Y3737" s="6"/>
      <c r="Z3737" s="6"/>
      <c r="AA3737" s="6"/>
      <c r="AB3737" s="6"/>
      <c r="AC3737" s="6"/>
      <c r="AD3737" s="6"/>
      <c r="AE3737" s="6"/>
      <c r="AF3737" s="6"/>
      <c r="AG3737" s="6"/>
      <c r="AH3737" s="6"/>
    </row>
    <row r="3738" spans="1:34" x14ac:dyDescent="0.25">
      <c r="A3738" s="51"/>
      <c r="B3738" s="6"/>
      <c r="C3738" s="6"/>
      <c r="D3738" s="6"/>
      <c r="E3738" s="6"/>
      <c r="F3738" s="6"/>
      <c r="G3738" s="6"/>
      <c r="H3738" s="6"/>
      <c r="I3738" s="6"/>
      <c r="J3738" s="6"/>
      <c r="K3738" s="6"/>
      <c r="L3738" s="6"/>
      <c r="M3738" s="6"/>
      <c r="N3738" s="6"/>
      <c r="O3738" s="6"/>
      <c r="P3738" s="6"/>
      <c r="Q3738" s="6"/>
      <c r="R3738" s="6"/>
      <c r="S3738" s="6"/>
      <c r="T3738" s="6"/>
      <c r="U3738" s="6"/>
      <c r="V3738" s="6"/>
      <c r="W3738" s="6"/>
      <c r="X3738" s="6"/>
      <c r="Y3738" s="6"/>
      <c r="Z3738" s="6"/>
      <c r="AA3738" s="6"/>
      <c r="AB3738" s="6"/>
      <c r="AC3738" s="6"/>
      <c r="AD3738" s="6"/>
      <c r="AE3738" s="6"/>
      <c r="AF3738" s="6"/>
      <c r="AG3738" s="6"/>
      <c r="AH3738" s="6"/>
    </row>
    <row r="3739" spans="1:34" x14ac:dyDescent="0.25">
      <c r="A3739" s="51"/>
      <c r="B3739" s="6"/>
      <c r="C3739" s="6"/>
      <c r="D3739" s="6"/>
      <c r="E3739" s="6"/>
      <c r="F3739" s="6"/>
      <c r="G3739" s="6"/>
      <c r="H3739" s="6"/>
      <c r="I3739" s="6"/>
      <c r="J3739" s="6"/>
      <c r="K3739" s="6"/>
      <c r="L3739" s="6"/>
      <c r="M3739" s="6"/>
      <c r="N3739" s="6"/>
      <c r="O3739" s="6"/>
      <c r="P3739" s="6"/>
      <c r="Q3739" s="6"/>
      <c r="R3739" s="6"/>
      <c r="S3739" s="6"/>
      <c r="T3739" s="6"/>
      <c r="U3739" s="6"/>
      <c r="V3739" s="6"/>
      <c r="W3739" s="6"/>
      <c r="X3739" s="6"/>
      <c r="Y3739" s="6"/>
      <c r="Z3739" s="6"/>
      <c r="AA3739" s="6"/>
      <c r="AB3739" s="6"/>
      <c r="AC3739" s="6"/>
      <c r="AD3739" s="6"/>
      <c r="AE3739" s="6"/>
      <c r="AF3739" s="6"/>
      <c r="AG3739" s="6"/>
      <c r="AH3739" s="6"/>
    </row>
    <row r="3740" spans="1:34" x14ac:dyDescent="0.25">
      <c r="A3740" s="51"/>
      <c r="B3740" s="6"/>
      <c r="C3740" s="6"/>
      <c r="D3740" s="6"/>
      <c r="E3740" s="6"/>
      <c r="F3740" s="6"/>
      <c r="G3740" s="6"/>
      <c r="H3740" s="6"/>
      <c r="I3740" s="6"/>
      <c r="J3740" s="6"/>
      <c r="K3740" s="6"/>
      <c r="L3740" s="6"/>
      <c r="M3740" s="6"/>
      <c r="N3740" s="6"/>
      <c r="O3740" s="6"/>
      <c r="P3740" s="6"/>
      <c r="Q3740" s="6"/>
      <c r="R3740" s="6"/>
      <c r="S3740" s="6"/>
      <c r="T3740" s="6"/>
      <c r="U3740" s="6"/>
      <c r="V3740" s="6"/>
      <c r="W3740" s="6"/>
      <c r="X3740" s="6"/>
      <c r="Y3740" s="6"/>
      <c r="Z3740" s="6"/>
      <c r="AA3740" s="6"/>
      <c r="AB3740" s="6"/>
      <c r="AC3740" s="6"/>
      <c r="AD3740" s="6"/>
      <c r="AE3740" s="6"/>
      <c r="AF3740" s="6"/>
      <c r="AG3740" s="6"/>
      <c r="AH3740" s="6"/>
    </row>
    <row r="3741" spans="1:34" x14ac:dyDescent="0.25">
      <c r="A3741" s="51"/>
      <c r="B3741" s="6"/>
      <c r="C3741" s="6"/>
      <c r="D3741" s="6"/>
      <c r="E3741" s="6"/>
      <c r="F3741" s="6"/>
      <c r="G3741" s="6"/>
      <c r="H3741" s="6"/>
      <c r="I3741" s="6"/>
      <c r="J3741" s="6"/>
      <c r="K3741" s="6"/>
      <c r="L3741" s="6"/>
      <c r="M3741" s="6"/>
      <c r="N3741" s="6"/>
      <c r="O3741" s="6"/>
      <c r="P3741" s="6"/>
      <c r="Q3741" s="6"/>
      <c r="R3741" s="6"/>
      <c r="S3741" s="6"/>
      <c r="T3741" s="6"/>
      <c r="U3741" s="6"/>
      <c r="V3741" s="6"/>
      <c r="W3741" s="6"/>
      <c r="X3741" s="6"/>
      <c r="Y3741" s="6"/>
      <c r="Z3741" s="6"/>
      <c r="AA3741" s="6"/>
      <c r="AB3741" s="6"/>
      <c r="AC3741" s="6"/>
      <c r="AD3741" s="6"/>
      <c r="AE3741" s="6"/>
      <c r="AF3741" s="6"/>
      <c r="AG3741" s="6"/>
      <c r="AH3741" s="6"/>
    </row>
    <row r="3742" spans="1:34" x14ac:dyDescent="0.25">
      <c r="A3742" s="51"/>
      <c r="B3742" s="6"/>
      <c r="C3742" s="6"/>
      <c r="D3742" s="6"/>
      <c r="E3742" s="6"/>
      <c r="F3742" s="6"/>
      <c r="G3742" s="6"/>
      <c r="H3742" s="6"/>
      <c r="I3742" s="6"/>
      <c r="J3742" s="6"/>
      <c r="K3742" s="6"/>
      <c r="L3742" s="6"/>
      <c r="M3742" s="6"/>
      <c r="N3742" s="6"/>
      <c r="O3742" s="6"/>
      <c r="P3742" s="6"/>
      <c r="Q3742" s="6"/>
      <c r="R3742" s="6"/>
      <c r="S3742" s="6"/>
      <c r="T3742" s="6"/>
      <c r="U3742" s="6"/>
      <c r="V3742" s="6"/>
      <c r="W3742" s="6"/>
      <c r="X3742" s="6"/>
      <c r="Y3742" s="6"/>
      <c r="Z3742" s="6"/>
      <c r="AA3742" s="6"/>
      <c r="AB3742" s="6"/>
      <c r="AC3742" s="6"/>
      <c r="AD3742" s="6"/>
      <c r="AE3742" s="6"/>
      <c r="AF3742" s="6"/>
      <c r="AG3742" s="6"/>
      <c r="AH3742" s="6"/>
    </row>
    <row r="3743" spans="1:34" x14ac:dyDescent="0.25">
      <c r="A3743" s="51"/>
      <c r="B3743" s="6"/>
      <c r="C3743" s="6"/>
      <c r="D3743" s="6"/>
      <c r="E3743" s="6"/>
      <c r="F3743" s="6"/>
      <c r="G3743" s="6"/>
      <c r="H3743" s="6"/>
      <c r="I3743" s="6"/>
      <c r="J3743" s="6"/>
      <c r="K3743" s="6"/>
      <c r="L3743" s="6"/>
      <c r="M3743" s="6"/>
      <c r="N3743" s="6"/>
      <c r="O3743" s="6"/>
      <c r="P3743" s="6"/>
      <c r="Q3743" s="6"/>
      <c r="R3743" s="6"/>
      <c r="S3743" s="6"/>
      <c r="T3743" s="6"/>
      <c r="U3743" s="6"/>
      <c r="V3743" s="6"/>
      <c r="W3743" s="6"/>
      <c r="X3743" s="6"/>
      <c r="Y3743" s="6"/>
      <c r="Z3743" s="6"/>
      <c r="AA3743" s="6"/>
      <c r="AB3743" s="6"/>
      <c r="AC3743" s="6"/>
      <c r="AD3743" s="6"/>
      <c r="AE3743" s="6"/>
      <c r="AF3743" s="6"/>
      <c r="AG3743" s="6"/>
      <c r="AH3743" s="6"/>
    </row>
    <row r="3744" spans="1:34" x14ac:dyDescent="0.25">
      <c r="A3744" s="51"/>
      <c r="B3744" s="6"/>
      <c r="C3744" s="6"/>
      <c r="D3744" s="6"/>
      <c r="E3744" s="6"/>
      <c r="F3744" s="6"/>
      <c r="G3744" s="6"/>
      <c r="H3744" s="6"/>
      <c r="I3744" s="6"/>
      <c r="J3744" s="6"/>
      <c r="K3744" s="6"/>
      <c r="L3744" s="6"/>
      <c r="M3744" s="6"/>
      <c r="N3744" s="6"/>
      <c r="O3744" s="6"/>
      <c r="P3744" s="6"/>
      <c r="Q3744" s="6"/>
      <c r="R3744" s="6"/>
      <c r="S3744" s="6"/>
      <c r="T3744" s="6"/>
      <c r="U3744" s="6"/>
      <c r="V3744" s="6"/>
      <c r="W3744" s="6"/>
      <c r="X3744" s="6"/>
      <c r="Y3744" s="6"/>
      <c r="Z3744" s="6"/>
      <c r="AA3744" s="6"/>
      <c r="AB3744" s="6"/>
      <c r="AC3744" s="6"/>
      <c r="AD3744" s="6"/>
      <c r="AE3744" s="6"/>
      <c r="AF3744" s="6"/>
      <c r="AG3744" s="6"/>
      <c r="AH3744" s="6"/>
    </row>
    <row r="3745" spans="1:34" x14ac:dyDescent="0.25">
      <c r="A3745" s="51"/>
      <c r="B3745" s="6"/>
      <c r="C3745" s="6"/>
      <c r="D3745" s="6"/>
      <c r="E3745" s="6"/>
      <c r="F3745" s="6"/>
      <c r="G3745" s="6"/>
      <c r="H3745" s="6"/>
      <c r="I3745" s="6"/>
      <c r="J3745" s="6"/>
      <c r="K3745" s="6"/>
      <c r="L3745" s="6"/>
      <c r="M3745" s="6"/>
      <c r="N3745" s="6"/>
      <c r="O3745" s="6"/>
      <c r="P3745" s="6"/>
      <c r="Q3745" s="6"/>
      <c r="R3745" s="6"/>
      <c r="S3745" s="6"/>
      <c r="T3745" s="6"/>
      <c r="U3745" s="6"/>
      <c r="V3745" s="6"/>
      <c r="W3745" s="6"/>
      <c r="X3745" s="6"/>
      <c r="Y3745" s="6"/>
      <c r="Z3745" s="6"/>
      <c r="AA3745" s="6"/>
      <c r="AB3745" s="6"/>
      <c r="AC3745" s="6"/>
      <c r="AD3745" s="6"/>
      <c r="AE3745" s="6"/>
      <c r="AF3745" s="6"/>
      <c r="AG3745" s="6"/>
      <c r="AH3745" s="6"/>
    </row>
    <row r="3746" spans="1:34" x14ac:dyDescent="0.25">
      <c r="A3746" s="51"/>
      <c r="B3746" s="6"/>
      <c r="C3746" s="6"/>
      <c r="D3746" s="6"/>
      <c r="E3746" s="6"/>
      <c r="F3746" s="6"/>
      <c r="G3746" s="6"/>
      <c r="H3746" s="6"/>
      <c r="I3746" s="6"/>
      <c r="J3746" s="6"/>
      <c r="K3746" s="6"/>
      <c r="L3746" s="6"/>
      <c r="M3746" s="6"/>
      <c r="N3746" s="6"/>
      <c r="O3746" s="6"/>
      <c r="P3746" s="6"/>
      <c r="Q3746" s="6"/>
      <c r="R3746" s="6"/>
      <c r="S3746" s="6"/>
      <c r="T3746" s="6"/>
      <c r="U3746" s="6"/>
      <c r="V3746" s="6"/>
      <c r="W3746" s="6"/>
      <c r="X3746" s="6"/>
      <c r="Y3746" s="6"/>
      <c r="Z3746" s="6"/>
      <c r="AA3746" s="6"/>
      <c r="AB3746" s="6"/>
      <c r="AC3746" s="6"/>
      <c r="AD3746" s="6"/>
      <c r="AE3746" s="6"/>
      <c r="AF3746" s="6"/>
      <c r="AG3746" s="6"/>
      <c r="AH3746" s="6"/>
    </row>
    <row r="3747" spans="1:34" x14ac:dyDescent="0.25">
      <c r="A3747" s="51"/>
      <c r="B3747" s="6"/>
      <c r="C3747" s="6"/>
      <c r="D3747" s="6"/>
      <c r="E3747" s="6"/>
      <c r="F3747" s="6"/>
      <c r="G3747" s="6"/>
      <c r="H3747" s="6"/>
      <c r="I3747" s="6"/>
      <c r="J3747" s="6"/>
      <c r="K3747" s="6"/>
      <c r="L3747" s="6"/>
      <c r="M3747" s="6"/>
      <c r="N3747" s="6"/>
      <c r="O3747" s="6"/>
      <c r="P3747" s="6"/>
      <c r="Q3747" s="6"/>
      <c r="R3747" s="6"/>
      <c r="S3747" s="6"/>
      <c r="T3747" s="6"/>
      <c r="U3747" s="6"/>
      <c r="V3747" s="6"/>
      <c r="W3747" s="6"/>
      <c r="X3747" s="6"/>
      <c r="Y3747" s="6"/>
      <c r="Z3747" s="6"/>
      <c r="AA3747" s="6"/>
      <c r="AB3747" s="6"/>
      <c r="AC3747" s="6"/>
      <c r="AD3747" s="6"/>
      <c r="AE3747" s="6"/>
      <c r="AF3747" s="6"/>
      <c r="AG3747" s="6"/>
      <c r="AH3747" s="6"/>
    </row>
    <row r="3748" spans="1:34" x14ac:dyDescent="0.25">
      <c r="A3748" s="51"/>
      <c r="B3748" s="6"/>
      <c r="C3748" s="6"/>
      <c r="D3748" s="6"/>
      <c r="E3748" s="6"/>
      <c r="F3748" s="6"/>
      <c r="G3748" s="6"/>
      <c r="H3748" s="6"/>
      <c r="I3748" s="6"/>
      <c r="J3748" s="6"/>
      <c r="K3748" s="6"/>
      <c r="L3748" s="6"/>
      <c r="M3748" s="6"/>
      <c r="N3748" s="6"/>
      <c r="O3748" s="6"/>
      <c r="P3748" s="6"/>
      <c r="Q3748" s="6"/>
      <c r="R3748" s="6"/>
      <c r="S3748" s="6"/>
      <c r="T3748" s="6"/>
      <c r="U3748" s="6"/>
      <c r="V3748" s="6"/>
      <c r="W3748" s="6"/>
      <c r="X3748" s="6"/>
      <c r="Y3748" s="6"/>
      <c r="Z3748" s="6"/>
      <c r="AA3748" s="6"/>
      <c r="AB3748" s="6"/>
      <c r="AC3748" s="6"/>
      <c r="AD3748" s="6"/>
      <c r="AE3748" s="6"/>
      <c r="AF3748" s="6"/>
      <c r="AG3748" s="6"/>
      <c r="AH3748" s="6"/>
    </row>
    <row r="3749" spans="1:34" x14ac:dyDescent="0.25">
      <c r="A3749" s="51"/>
      <c r="B3749" s="6"/>
      <c r="C3749" s="6"/>
      <c r="D3749" s="6"/>
      <c r="E3749" s="6"/>
      <c r="F3749" s="6"/>
      <c r="G3749" s="6"/>
      <c r="H3749" s="6"/>
      <c r="I3749" s="6"/>
      <c r="J3749" s="6"/>
      <c r="K3749" s="6"/>
      <c r="L3749" s="6"/>
      <c r="M3749" s="6"/>
      <c r="N3749" s="6"/>
      <c r="O3749" s="6"/>
      <c r="P3749" s="6"/>
      <c r="Q3749" s="6"/>
      <c r="R3749" s="6"/>
      <c r="S3749" s="6"/>
      <c r="T3749" s="6"/>
      <c r="U3749" s="6"/>
      <c r="V3749" s="6"/>
      <c r="W3749" s="6"/>
      <c r="X3749" s="6"/>
      <c r="Y3749" s="6"/>
      <c r="Z3749" s="6"/>
      <c r="AA3749" s="6"/>
      <c r="AB3749" s="6"/>
      <c r="AC3749" s="6"/>
      <c r="AD3749" s="6"/>
      <c r="AE3749" s="6"/>
      <c r="AF3749" s="6"/>
      <c r="AG3749" s="6"/>
      <c r="AH3749" s="6"/>
    </row>
    <row r="3750" spans="1:34" x14ac:dyDescent="0.25">
      <c r="A3750" s="51"/>
      <c r="B3750" s="6"/>
      <c r="C3750" s="6"/>
      <c r="D3750" s="6"/>
      <c r="E3750" s="6"/>
      <c r="F3750" s="6"/>
      <c r="G3750" s="6"/>
      <c r="H3750" s="6"/>
      <c r="I3750" s="6"/>
      <c r="J3750" s="6"/>
      <c r="K3750" s="6"/>
      <c r="L3750" s="6"/>
      <c r="M3750" s="6"/>
      <c r="N3750" s="6"/>
      <c r="O3750" s="6"/>
      <c r="P3750" s="6"/>
      <c r="Q3750" s="6"/>
      <c r="R3750" s="6"/>
      <c r="S3750" s="6"/>
      <c r="T3750" s="6"/>
      <c r="U3750" s="6"/>
      <c r="V3750" s="6"/>
      <c r="W3750" s="6"/>
      <c r="X3750" s="6"/>
      <c r="Y3750" s="6"/>
      <c r="Z3750" s="6"/>
      <c r="AA3750" s="6"/>
      <c r="AB3750" s="6"/>
      <c r="AC3750" s="6"/>
      <c r="AD3750" s="6"/>
      <c r="AE3750" s="6"/>
      <c r="AF3750" s="6"/>
      <c r="AG3750" s="6"/>
      <c r="AH3750" s="6"/>
    </row>
    <row r="3751" spans="1:34" x14ac:dyDescent="0.25">
      <c r="A3751" s="51"/>
      <c r="B3751" s="6"/>
      <c r="C3751" s="6"/>
      <c r="D3751" s="6"/>
      <c r="E3751" s="6"/>
      <c r="F3751" s="6"/>
      <c r="G3751" s="6"/>
      <c r="H3751" s="6"/>
      <c r="I3751" s="6"/>
      <c r="J3751" s="6"/>
      <c r="K3751" s="6"/>
      <c r="L3751" s="6"/>
      <c r="M3751" s="6"/>
      <c r="N3751" s="6"/>
      <c r="O3751" s="6"/>
      <c r="P3751" s="6"/>
      <c r="Q3751" s="6"/>
      <c r="R3751" s="6"/>
      <c r="S3751" s="6"/>
      <c r="T3751" s="6"/>
      <c r="U3751" s="6"/>
      <c r="V3751" s="6"/>
      <c r="W3751" s="6"/>
      <c r="X3751" s="6"/>
      <c r="Y3751" s="6"/>
      <c r="Z3751" s="6"/>
      <c r="AA3751" s="6"/>
      <c r="AB3751" s="6"/>
      <c r="AC3751" s="6"/>
      <c r="AD3751" s="6"/>
      <c r="AE3751" s="6"/>
      <c r="AF3751" s="6"/>
      <c r="AG3751" s="6"/>
      <c r="AH3751" s="6"/>
    </row>
    <row r="3752" spans="1:34" x14ac:dyDescent="0.25">
      <c r="A3752" s="51"/>
      <c r="B3752" s="6"/>
      <c r="C3752" s="6"/>
      <c r="D3752" s="6"/>
      <c r="E3752" s="6"/>
      <c r="F3752" s="6"/>
      <c r="G3752" s="6"/>
      <c r="H3752" s="6"/>
      <c r="I3752" s="6"/>
      <c r="J3752" s="6"/>
      <c r="K3752" s="6"/>
      <c r="L3752" s="6"/>
      <c r="M3752" s="6"/>
      <c r="N3752" s="6"/>
      <c r="O3752" s="6"/>
      <c r="P3752" s="6"/>
      <c r="Q3752" s="6"/>
      <c r="R3752" s="6"/>
      <c r="S3752" s="6"/>
      <c r="T3752" s="6"/>
      <c r="U3752" s="6"/>
      <c r="V3752" s="6"/>
      <c r="W3752" s="6"/>
      <c r="X3752" s="6"/>
      <c r="Y3752" s="6"/>
      <c r="Z3752" s="6"/>
      <c r="AA3752" s="6"/>
      <c r="AB3752" s="6"/>
      <c r="AC3752" s="6"/>
      <c r="AD3752" s="6"/>
      <c r="AE3752" s="6"/>
      <c r="AF3752" s="6"/>
      <c r="AG3752" s="6"/>
      <c r="AH3752" s="6"/>
    </row>
    <row r="3753" spans="1:34" x14ac:dyDescent="0.25">
      <c r="A3753" s="51"/>
      <c r="B3753" s="6"/>
      <c r="C3753" s="6"/>
      <c r="D3753" s="6"/>
      <c r="E3753" s="6"/>
      <c r="F3753" s="6"/>
      <c r="G3753" s="6"/>
      <c r="H3753" s="6"/>
      <c r="I3753" s="6"/>
      <c r="J3753" s="6"/>
      <c r="K3753" s="6"/>
      <c r="L3753" s="6"/>
      <c r="M3753" s="6"/>
      <c r="N3753" s="6"/>
      <c r="O3753" s="6"/>
      <c r="P3753" s="6"/>
      <c r="Q3753" s="6"/>
      <c r="R3753" s="6"/>
      <c r="S3753" s="6"/>
      <c r="T3753" s="6"/>
      <c r="U3753" s="6"/>
      <c r="V3753" s="6"/>
      <c r="W3753" s="6"/>
      <c r="X3753" s="6"/>
      <c r="Y3753" s="6"/>
      <c r="Z3753" s="6"/>
      <c r="AA3753" s="6"/>
      <c r="AB3753" s="6"/>
      <c r="AC3753" s="6"/>
      <c r="AD3753" s="6"/>
      <c r="AE3753" s="6"/>
      <c r="AF3753" s="6"/>
      <c r="AG3753" s="6"/>
      <c r="AH3753" s="6"/>
    </row>
    <row r="3754" spans="1:34" x14ac:dyDescent="0.25">
      <c r="A3754" s="51"/>
      <c r="B3754" s="6"/>
      <c r="C3754" s="6"/>
      <c r="D3754" s="6"/>
      <c r="E3754" s="6"/>
      <c r="F3754" s="6"/>
      <c r="G3754" s="6"/>
      <c r="H3754" s="6"/>
      <c r="I3754" s="6"/>
      <c r="J3754" s="6"/>
      <c r="K3754" s="6"/>
      <c r="L3754" s="6"/>
      <c r="M3754" s="6"/>
      <c r="N3754" s="6"/>
      <c r="O3754" s="6"/>
      <c r="P3754" s="6"/>
      <c r="Q3754" s="6"/>
      <c r="R3754" s="6"/>
      <c r="S3754" s="6"/>
      <c r="T3754" s="6"/>
      <c r="U3754" s="6"/>
      <c r="V3754" s="6"/>
      <c r="W3754" s="6"/>
      <c r="X3754" s="6"/>
      <c r="Y3754" s="6"/>
      <c r="Z3754" s="6"/>
      <c r="AA3754" s="6"/>
      <c r="AB3754" s="6"/>
      <c r="AC3754" s="6"/>
      <c r="AD3754" s="6"/>
      <c r="AE3754" s="6"/>
      <c r="AF3754" s="6"/>
      <c r="AG3754" s="6"/>
      <c r="AH3754" s="6"/>
    </row>
    <row r="3755" spans="1:34" x14ac:dyDescent="0.25">
      <c r="A3755" s="51"/>
      <c r="B3755" s="6"/>
      <c r="C3755" s="6"/>
      <c r="D3755" s="6"/>
      <c r="E3755" s="6"/>
      <c r="F3755" s="6"/>
      <c r="G3755" s="6"/>
      <c r="H3755" s="6"/>
      <c r="I3755" s="6"/>
      <c r="J3755" s="6"/>
      <c r="K3755" s="6"/>
      <c r="L3755" s="6"/>
      <c r="M3755" s="6"/>
      <c r="N3755" s="6"/>
      <c r="O3755" s="6"/>
      <c r="P3755" s="6"/>
      <c r="Q3755" s="6"/>
      <c r="R3755" s="6"/>
      <c r="S3755" s="6"/>
      <c r="T3755" s="6"/>
      <c r="U3755" s="6"/>
      <c r="V3755" s="6"/>
      <c r="W3755" s="6"/>
      <c r="X3755" s="6"/>
      <c r="Y3755" s="6"/>
      <c r="Z3755" s="6"/>
      <c r="AA3755" s="6"/>
      <c r="AB3755" s="6"/>
      <c r="AC3755" s="6"/>
      <c r="AD3755" s="6"/>
      <c r="AE3755" s="6"/>
      <c r="AF3755" s="6"/>
      <c r="AG3755" s="6"/>
      <c r="AH3755" s="6"/>
    </row>
    <row r="3756" spans="1:34" x14ac:dyDescent="0.25">
      <c r="A3756" s="51"/>
      <c r="B3756" s="6"/>
      <c r="C3756" s="6"/>
      <c r="D3756" s="6"/>
      <c r="E3756" s="6"/>
      <c r="F3756" s="6"/>
      <c r="G3756" s="6"/>
      <c r="H3756" s="6"/>
      <c r="I3756" s="6"/>
      <c r="J3756" s="6"/>
      <c r="K3756" s="6"/>
      <c r="L3756" s="6"/>
      <c r="M3756" s="6"/>
      <c r="N3756" s="6"/>
      <c r="O3756" s="6"/>
      <c r="P3756" s="6"/>
      <c r="Q3756" s="6"/>
      <c r="R3756" s="6"/>
      <c r="S3756" s="6"/>
      <c r="T3756" s="6"/>
      <c r="U3756" s="6"/>
      <c r="V3756" s="6"/>
      <c r="W3756" s="6"/>
      <c r="X3756" s="6"/>
      <c r="Y3756" s="6"/>
      <c r="Z3756" s="6"/>
      <c r="AA3756" s="6"/>
      <c r="AB3756" s="6"/>
      <c r="AC3756" s="6"/>
      <c r="AD3756" s="6"/>
      <c r="AE3756" s="6"/>
      <c r="AF3756" s="6"/>
      <c r="AG3756" s="6"/>
      <c r="AH3756" s="6"/>
    </row>
    <row r="3757" spans="1:34" x14ac:dyDescent="0.25">
      <c r="A3757" s="51"/>
      <c r="B3757" s="6"/>
      <c r="C3757" s="6"/>
      <c r="D3757" s="6"/>
      <c r="E3757" s="6"/>
      <c r="F3757" s="6"/>
      <c r="G3757" s="6"/>
      <c r="H3757" s="6"/>
      <c r="I3757" s="6"/>
      <c r="J3757" s="6"/>
      <c r="K3757" s="6"/>
      <c r="L3757" s="6"/>
      <c r="M3757" s="6"/>
      <c r="N3757" s="6"/>
      <c r="O3757" s="6"/>
      <c r="P3757" s="6"/>
      <c r="Q3757" s="6"/>
      <c r="R3757" s="6"/>
      <c r="S3757" s="6"/>
      <c r="T3757" s="6"/>
      <c r="U3757" s="6"/>
      <c r="V3757" s="6"/>
      <c r="W3757" s="6"/>
      <c r="X3757" s="6"/>
      <c r="Y3757" s="6"/>
      <c r="Z3757" s="6"/>
      <c r="AA3757" s="6"/>
      <c r="AB3757" s="6"/>
      <c r="AC3757" s="6"/>
      <c r="AD3757" s="6"/>
      <c r="AE3757" s="6"/>
      <c r="AF3757" s="6"/>
      <c r="AG3757" s="6"/>
      <c r="AH3757" s="6"/>
    </row>
    <row r="3758" spans="1:34" x14ac:dyDescent="0.25">
      <c r="A3758" s="51"/>
      <c r="B3758" s="6"/>
      <c r="C3758" s="6"/>
      <c r="D3758" s="6"/>
      <c r="E3758" s="6"/>
      <c r="F3758" s="6"/>
      <c r="G3758" s="6"/>
      <c r="H3758" s="6"/>
      <c r="I3758" s="6"/>
      <c r="J3758" s="6"/>
      <c r="K3758" s="6"/>
      <c r="L3758" s="6"/>
      <c r="M3758" s="6"/>
      <c r="N3758" s="6"/>
      <c r="O3758" s="6"/>
      <c r="P3758" s="6"/>
      <c r="Q3758" s="6"/>
      <c r="R3758" s="6"/>
      <c r="S3758" s="6"/>
      <c r="T3758" s="6"/>
      <c r="U3758" s="6"/>
      <c r="V3758" s="6"/>
      <c r="W3758" s="6"/>
      <c r="X3758" s="6"/>
      <c r="Y3758" s="6"/>
      <c r="Z3758" s="6"/>
      <c r="AA3758" s="6"/>
      <c r="AB3758" s="6"/>
      <c r="AC3758" s="6"/>
      <c r="AD3758" s="6"/>
      <c r="AE3758" s="6"/>
      <c r="AF3758" s="6"/>
      <c r="AG3758" s="6"/>
      <c r="AH3758" s="6"/>
    </row>
    <row r="3759" spans="1:34" x14ac:dyDescent="0.25">
      <c r="A3759" s="51"/>
      <c r="B3759" s="6"/>
      <c r="C3759" s="6"/>
      <c r="D3759" s="6"/>
      <c r="E3759" s="6"/>
      <c r="F3759" s="6"/>
      <c r="G3759" s="6"/>
      <c r="H3759" s="6"/>
      <c r="I3759" s="6"/>
      <c r="J3759" s="6"/>
      <c r="K3759" s="6"/>
      <c r="L3759" s="6"/>
      <c r="M3759" s="6"/>
      <c r="N3759" s="6"/>
      <c r="O3759" s="6"/>
      <c r="P3759" s="6"/>
      <c r="Q3759" s="6"/>
      <c r="R3759" s="6"/>
      <c r="S3759" s="6"/>
      <c r="T3759" s="6"/>
      <c r="U3759" s="6"/>
      <c r="V3759" s="6"/>
      <c r="W3759" s="6"/>
      <c r="X3759" s="6"/>
      <c r="Y3759" s="6"/>
      <c r="Z3759" s="6"/>
      <c r="AA3759" s="6"/>
      <c r="AB3759" s="6"/>
      <c r="AC3759" s="6"/>
      <c r="AD3759" s="6"/>
      <c r="AE3759" s="6"/>
      <c r="AF3759" s="6"/>
      <c r="AG3759" s="6"/>
      <c r="AH3759" s="6"/>
    </row>
    <row r="3760" spans="1:34" x14ac:dyDescent="0.25">
      <c r="A3760" s="51"/>
      <c r="B3760" s="6"/>
      <c r="C3760" s="6"/>
      <c r="D3760" s="6"/>
      <c r="E3760" s="6"/>
      <c r="F3760" s="6"/>
      <c r="G3760" s="6"/>
      <c r="H3760" s="6"/>
      <c r="I3760" s="6"/>
      <c r="J3760" s="6"/>
      <c r="K3760" s="6"/>
      <c r="L3760" s="6"/>
      <c r="M3760" s="6"/>
      <c r="N3760" s="6"/>
      <c r="O3760" s="6"/>
      <c r="P3760" s="6"/>
      <c r="Q3760" s="6"/>
      <c r="R3760" s="6"/>
      <c r="S3760" s="6"/>
      <c r="T3760" s="6"/>
      <c r="U3760" s="6"/>
      <c r="V3760" s="6"/>
      <c r="W3760" s="6"/>
      <c r="X3760" s="6"/>
      <c r="Y3760" s="6"/>
      <c r="Z3760" s="6"/>
      <c r="AA3760" s="6"/>
      <c r="AB3760" s="6"/>
      <c r="AC3760" s="6"/>
      <c r="AD3760" s="6"/>
      <c r="AE3760" s="6"/>
      <c r="AF3760" s="6"/>
      <c r="AG3760" s="6"/>
      <c r="AH3760" s="6"/>
    </row>
    <row r="3761" spans="1:34" x14ac:dyDescent="0.25">
      <c r="A3761" s="51"/>
      <c r="B3761" s="6"/>
      <c r="C3761" s="6"/>
      <c r="D3761" s="6"/>
      <c r="E3761" s="6"/>
      <c r="F3761" s="6"/>
      <c r="G3761" s="6"/>
      <c r="H3761" s="6"/>
      <c r="I3761" s="6"/>
      <c r="J3761" s="6"/>
      <c r="K3761" s="6"/>
      <c r="L3761" s="6"/>
      <c r="M3761" s="6"/>
      <c r="N3761" s="6"/>
      <c r="O3761" s="6"/>
      <c r="P3761" s="6"/>
      <c r="Q3761" s="6"/>
      <c r="R3761" s="6"/>
      <c r="S3761" s="6"/>
      <c r="T3761" s="6"/>
      <c r="U3761" s="6"/>
      <c r="V3761" s="6"/>
      <c r="W3761" s="6"/>
      <c r="X3761" s="6"/>
      <c r="Y3761" s="6"/>
      <c r="Z3761" s="6"/>
      <c r="AA3761" s="6"/>
      <c r="AB3761" s="6"/>
      <c r="AC3761" s="6"/>
      <c r="AD3761" s="6"/>
      <c r="AE3761" s="6"/>
      <c r="AF3761" s="6"/>
      <c r="AG3761" s="6"/>
      <c r="AH3761" s="6"/>
    </row>
    <row r="3762" spans="1:34" x14ac:dyDescent="0.25">
      <c r="A3762" s="51"/>
      <c r="B3762" s="6"/>
      <c r="C3762" s="6"/>
      <c r="D3762" s="6"/>
      <c r="E3762" s="6"/>
      <c r="F3762" s="6"/>
      <c r="G3762" s="6"/>
      <c r="H3762" s="6"/>
      <c r="I3762" s="6"/>
      <c r="J3762" s="6"/>
      <c r="K3762" s="6"/>
      <c r="L3762" s="6"/>
      <c r="M3762" s="6"/>
      <c r="N3762" s="6"/>
      <c r="O3762" s="6"/>
      <c r="P3762" s="6"/>
      <c r="Q3762" s="6"/>
      <c r="R3762" s="6"/>
      <c r="S3762" s="6"/>
      <c r="T3762" s="6"/>
      <c r="U3762" s="6"/>
      <c r="V3762" s="6"/>
      <c r="W3762" s="6"/>
      <c r="X3762" s="6"/>
      <c r="Y3762" s="6"/>
      <c r="Z3762" s="6"/>
      <c r="AA3762" s="6"/>
      <c r="AB3762" s="6"/>
      <c r="AC3762" s="6"/>
      <c r="AD3762" s="6"/>
      <c r="AE3762" s="6"/>
      <c r="AF3762" s="6"/>
      <c r="AG3762" s="6"/>
      <c r="AH3762" s="6"/>
    </row>
    <row r="3763" spans="1:34" x14ac:dyDescent="0.25">
      <c r="A3763" s="51"/>
      <c r="B3763" s="6"/>
      <c r="C3763" s="6"/>
      <c r="D3763" s="6"/>
      <c r="E3763" s="6"/>
      <c r="F3763" s="6"/>
      <c r="G3763" s="6"/>
      <c r="H3763" s="6"/>
      <c r="I3763" s="6"/>
      <c r="J3763" s="6"/>
      <c r="K3763" s="6"/>
      <c r="L3763" s="6"/>
      <c r="M3763" s="6"/>
      <c r="N3763" s="6"/>
      <c r="O3763" s="6"/>
      <c r="P3763" s="6"/>
      <c r="Q3763" s="6"/>
      <c r="R3763" s="6"/>
      <c r="S3763" s="6"/>
      <c r="T3763" s="6"/>
      <c r="U3763" s="6"/>
      <c r="V3763" s="6"/>
      <c r="W3763" s="6"/>
      <c r="X3763" s="6"/>
      <c r="Y3763" s="6"/>
      <c r="Z3763" s="6"/>
      <c r="AA3763" s="6"/>
      <c r="AB3763" s="6"/>
      <c r="AC3763" s="6"/>
      <c r="AD3763" s="6"/>
      <c r="AE3763" s="6"/>
      <c r="AF3763" s="6"/>
      <c r="AG3763" s="6"/>
      <c r="AH3763" s="6"/>
    </row>
    <row r="3764" spans="1:34" x14ac:dyDescent="0.25">
      <c r="A3764" s="51"/>
      <c r="B3764" s="6"/>
      <c r="C3764" s="6"/>
      <c r="D3764" s="6"/>
      <c r="E3764" s="6"/>
      <c r="F3764" s="6"/>
      <c r="G3764" s="6"/>
      <c r="H3764" s="6"/>
      <c r="I3764" s="6"/>
      <c r="J3764" s="6"/>
      <c r="K3764" s="6"/>
      <c r="L3764" s="6"/>
      <c r="M3764" s="6"/>
      <c r="N3764" s="6"/>
      <c r="O3764" s="6"/>
      <c r="P3764" s="6"/>
      <c r="Q3764" s="6"/>
      <c r="R3764" s="6"/>
      <c r="S3764" s="6"/>
      <c r="T3764" s="6"/>
      <c r="U3764" s="6"/>
      <c r="V3764" s="6"/>
      <c r="W3764" s="6"/>
      <c r="X3764" s="6"/>
      <c r="Y3764" s="6"/>
      <c r="Z3764" s="6"/>
      <c r="AA3764" s="6"/>
      <c r="AB3764" s="6"/>
      <c r="AC3764" s="6"/>
      <c r="AD3764" s="6"/>
      <c r="AE3764" s="6"/>
      <c r="AF3764" s="6"/>
      <c r="AG3764" s="6"/>
      <c r="AH3764" s="6"/>
    </row>
    <row r="3765" spans="1:34" x14ac:dyDescent="0.25">
      <c r="A3765" s="51"/>
      <c r="B3765" s="6"/>
      <c r="C3765" s="6"/>
      <c r="D3765" s="6"/>
      <c r="E3765" s="6"/>
      <c r="F3765" s="6"/>
      <c r="G3765" s="6"/>
      <c r="H3765" s="6"/>
      <c r="I3765" s="6"/>
      <c r="J3765" s="6"/>
      <c r="K3765" s="6"/>
      <c r="L3765" s="6"/>
      <c r="M3765" s="6"/>
      <c r="N3765" s="6"/>
      <c r="O3765" s="6"/>
      <c r="P3765" s="6"/>
      <c r="Q3765" s="6"/>
      <c r="R3765" s="6"/>
      <c r="S3765" s="6"/>
      <c r="T3765" s="6"/>
      <c r="U3765" s="6"/>
      <c r="V3765" s="6"/>
      <c r="W3765" s="6"/>
      <c r="X3765" s="6"/>
      <c r="Y3765" s="6"/>
      <c r="Z3765" s="6"/>
      <c r="AA3765" s="6"/>
      <c r="AB3765" s="6"/>
      <c r="AC3765" s="6"/>
      <c r="AD3765" s="6"/>
      <c r="AE3765" s="6"/>
      <c r="AF3765" s="6"/>
      <c r="AG3765" s="6"/>
      <c r="AH3765" s="6"/>
    </row>
    <row r="3766" spans="1:34" x14ac:dyDescent="0.25">
      <c r="A3766" s="51"/>
      <c r="B3766" s="6"/>
      <c r="C3766" s="6"/>
      <c r="D3766" s="6"/>
      <c r="E3766" s="6"/>
      <c r="F3766" s="6"/>
      <c r="G3766" s="6"/>
      <c r="H3766" s="6"/>
      <c r="I3766" s="6"/>
      <c r="J3766" s="6"/>
      <c r="K3766" s="6"/>
      <c r="L3766" s="6"/>
      <c r="M3766" s="6"/>
      <c r="N3766" s="6"/>
      <c r="O3766" s="6"/>
      <c r="P3766" s="6"/>
      <c r="Q3766" s="6"/>
      <c r="R3766" s="6"/>
      <c r="S3766" s="6"/>
      <c r="T3766" s="6"/>
      <c r="U3766" s="6"/>
      <c r="V3766" s="6"/>
      <c r="W3766" s="6"/>
      <c r="X3766" s="6"/>
      <c r="Y3766" s="6"/>
      <c r="Z3766" s="6"/>
      <c r="AA3766" s="6"/>
      <c r="AB3766" s="6"/>
      <c r="AC3766" s="6"/>
      <c r="AD3766" s="6"/>
      <c r="AE3766" s="6"/>
      <c r="AF3766" s="6"/>
      <c r="AG3766" s="6"/>
      <c r="AH3766" s="6"/>
    </row>
    <row r="3767" spans="1:34" x14ac:dyDescent="0.25">
      <c r="A3767" s="51"/>
      <c r="B3767" s="6"/>
      <c r="C3767" s="6"/>
      <c r="D3767" s="6"/>
      <c r="E3767" s="6"/>
      <c r="F3767" s="6"/>
      <c r="G3767" s="6"/>
      <c r="H3767" s="6"/>
      <c r="I3767" s="6"/>
      <c r="J3767" s="6"/>
      <c r="K3767" s="6"/>
      <c r="L3767" s="6"/>
      <c r="M3767" s="6"/>
      <c r="N3767" s="6"/>
      <c r="O3767" s="6"/>
      <c r="P3767" s="6"/>
      <c r="Q3767" s="6"/>
      <c r="R3767" s="6"/>
      <c r="S3767" s="6"/>
      <c r="T3767" s="6"/>
      <c r="U3767" s="6"/>
      <c r="V3767" s="6"/>
      <c r="W3767" s="6"/>
      <c r="X3767" s="6"/>
      <c r="Y3767" s="6"/>
      <c r="Z3767" s="6"/>
      <c r="AA3767" s="6"/>
      <c r="AB3767" s="6"/>
      <c r="AC3767" s="6"/>
      <c r="AD3767" s="6"/>
      <c r="AE3767" s="6"/>
      <c r="AF3767" s="6"/>
      <c r="AG3767" s="6"/>
      <c r="AH3767" s="6"/>
    </row>
    <row r="3768" spans="1:34" x14ac:dyDescent="0.25">
      <c r="A3768" s="51"/>
      <c r="B3768" s="6"/>
      <c r="C3768" s="6"/>
      <c r="D3768" s="6"/>
      <c r="E3768" s="6"/>
      <c r="F3768" s="6"/>
      <c r="G3768" s="6"/>
      <c r="H3768" s="6"/>
      <c r="I3768" s="6"/>
      <c r="J3768" s="6"/>
      <c r="K3768" s="6"/>
      <c r="L3768" s="6"/>
      <c r="M3768" s="6"/>
      <c r="N3768" s="6"/>
      <c r="O3768" s="6"/>
      <c r="P3768" s="6"/>
      <c r="Q3768" s="6"/>
      <c r="R3768" s="6"/>
      <c r="S3768" s="6"/>
      <c r="T3768" s="6"/>
      <c r="U3768" s="6"/>
      <c r="V3768" s="6"/>
      <c r="W3768" s="6"/>
      <c r="X3768" s="6"/>
      <c r="Y3768" s="6"/>
      <c r="Z3768" s="6"/>
      <c r="AA3768" s="6"/>
      <c r="AB3768" s="6"/>
      <c r="AC3768" s="6"/>
      <c r="AD3768" s="6"/>
      <c r="AE3768" s="6"/>
      <c r="AF3768" s="6"/>
      <c r="AG3768" s="6"/>
      <c r="AH3768" s="6"/>
    </row>
    <row r="3769" spans="1:34" x14ac:dyDescent="0.25">
      <c r="A3769" s="51"/>
      <c r="B3769" s="6"/>
      <c r="C3769" s="6"/>
      <c r="D3769" s="6"/>
      <c r="E3769" s="6"/>
      <c r="F3769" s="6"/>
      <c r="G3769" s="6"/>
      <c r="H3769" s="6"/>
      <c r="I3769" s="6"/>
      <c r="J3769" s="6"/>
      <c r="K3769" s="6"/>
      <c r="L3769" s="6"/>
      <c r="M3769" s="6"/>
      <c r="N3769" s="6"/>
      <c r="O3769" s="6"/>
      <c r="P3769" s="6"/>
      <c r="Q3769" s="6"/>
      <c r="R3769" s="6"/>
      <c r="S3769" s="6"/>
      <c r="T3769" s="6"/>
      <c r="U3769" s="6"/>
      <c r="V3769" s="6"/>
      <c r="W3769" s="6"/>
      <c r="X3769" s="6"/>
      <c r="Y3769" s="6"/>
      <c r="Z3769" s="6"/>
      <c r="AA3769" s="6"/>
      <c r="AB3769" s="6"/>
      <c r="AC3769" s="6"/>
      <c r="AD3769" s="6"/>
      <c r="AE3769" s="6"/>
      <c r="AF3769" s="6"/>
      <c r="AG3769" s="6"/>
      <c r="AH3769" s="6"/>
    </row>
    <row r="3770" spans="1:34" x14ac:dyDescent="0.25">
      <c r="A3770" s="51"/>
      <c r="B3770" s="6"/>
      <c r="C3770" s="6"/>
      <c r="D3770" s="6"/>
      <c r="E3770" s="6"/>
      <c r="F3770" s="6"/>
      <c r="G3770" s="6"/>
      <c r="H3770" s="6"/>
      <c r="I3770" s="6"/>
      <c r="J3770" s="6"/>
      <c r="K3770" s="6"/>
      <c r="L3770" s="6"/>
      <c r="M3770" s="6"/>
      <c r="N3770" s="6"/>
      <c r="O3770" s="6"/>
      <c r="P3770" s="6"/>
      <c r="Q3770" s="6"/>
      <c r="R3770" s="6"/>
      <c r="S3770" s="6"/>
      <c r="T3770" s="6"/>
      <c r="U3770" s="6"/>
      <c r="V3770" s="6"/>
      <c r="W3770" s="6"/>
      <c r="X3770" s="6"/>
      <c r="Y3770" s="6"/>
      <c r="Z3770" s="6"/>
      <c r="AA3770" s="6"/>
      <c r="AB3770" s="6"/>
      <c r="AC3770" s="6"/>
      <c r="AD3770" s="6"/>
      <c r="AE3770" s="6"/>
      <c r="AF3770" s="6"/>
      <c r="AG3770" s="6"/>
      <c r="AH3770" s="6"/>
    </row>
    <row r="3771" spans="1:34" x14ac:dyDescent="0.25">
      <c r="A3771" s="51"/>
      <c r="B3771" s="6"/>
      <c r="C3771" s="6"/>
      <c r="D3771" s="6"/>
      <c r="E3771" s="6"/>
      <c r="F3771" s="6"/>
      <c r="G3771" s="6"/>
      <c r="H3771" s="6"/>
      <c r="I3771" s="6"/>
      <c r="J3771" s="6"/>
      <c r="K3771" s="6"/>
      <c r="L3771" s="6"/>
      <c r="M3771" s="6"/>
      <c r="N3771" s="6"/>
      <c r="O3771" s="6"/>
      <c r="P3771" s="6"/>
      <c r="Q3771" s="6"/>
      <c r="R3771" s="6"/>
      <c r="S3771" s="6"/>
      <c r="T3771" s="6"/>
      <c r="U3771" s="6"/>
      <c r="V3771" s="6"/>
      <c r="W3771" s="6"/>
      <c r="X3771" s="6"/>
      <c r="Y3771" s="6"/>
      <c r="Z3771" s="6"/>
      <c r="AA3771" s="6"/>
      <c r="AB3771" s="6"/>
      <c r="AC3771" s="6"/>
      <c r="AD3771" s="6"/>
      <c r="AE3771" s="6"/>
      <c r="AF3771" s="6"/>
      <c r="AG3771" s="6"/>
      <c r="AH3771" s="6"/>
    </row>
    <row r="3772" spans="1:34" x14ac:dyDescent="0.25">
      <c r="A3772" s="51"/>
      <c r="B3772" s="6"/>
      <c r="C3772" s="6"/>
      <c r="D3772" s="6"/>
      <c r="E3772" s="6"/>
      <c r="F3772" s="6"/>
      <c r="G3772" s="6"/>
      <c r="H3772" s="6"/>
      <c r="I3772" s="6"/>
      <c r="J3772" s="6"/>
      <c r="K3772" s="6"/>
      <c r="L3772" s="6"/>
      <c r="M3772" s="6"/>
      <c r="N3772" s="6"/>
      <c r="O3772" s="6"/>
      <c r="P3772" s="6"/>
      <c r="Q3772" s="6"/>
      <c r="R3772" s="6"/>
      <c r="S3772" s="6"/>
      <c r="T3772" s="6"/>
      <c r="U3772" s="6"/>
      <c r="V3772" s="6"/>
      <c r="W3772" s="6"/>
      <c r="X3772" s="6"/>
      <c r="Y3772" s="6"/>
      <c r="Z3772" s="6"/>
      <c r="AA3772" s="6"/>
      <c r="AB3772" s="6"/>
      <c r="AC3772" s="6"/>
      <c r="AD3772" s="6"/>
      <c r="AE3772" s="6"/>
      <c r="AF3772" s="6"/>
      <c r="AG3772" s="6"/>
      <c r="AH3772" s="6"/>
    </row>
    <row r="3773" spans="1:34" x14ac:dyDescent="0.25">
      <c r="A3773" s="51"/>
      <c r="B3773" s="6"/>
      <c r="C3773" s="6"/>
      <c r="D3773" s="6"/>
      <c r="E3773" s="6"/>
      <c r="F3773" s="6"/>
      <c r="G3773" s="6"/>
      <c r="H3773" s="6"/>
      <c r="I3773" s="6"/>
      <c r="J3773" s="6"/>
      <c r="K3773" s="6"/>
      <c r="L3773" s="6"/>
      <c r="M3773" s="6"/>
      <c r="N3773" s="6"/>
      <c r="O3773" s="6"/>
      <c r="P3773" s="6"/>
      <c r="Q3773" s="6"/>
      <c r="R3773" s="6"/>
      <c r="S3773" s="6"/>
      <c r="T3773" s="6"/>
      <c r="U3773" s="6"/>
      <c r="V3773" s="6"/>
      <c r="W3773" s="6"/>
      <c r="X3773" s="6"/>
      <c r="Y3773" s="6"/>
      <c r="Z3773" s="6"/>
      <c r="AA3773" s="6"/>
      <c r="AB3773" s="6"/>
      <c r="AC3773" s="6"/>
      <c r="AD3773" s="6"/>
      <c r="AE3773" s="6"/>
      <c r="AF3773" s="6"/>
      <c r="AG3773" s="6"/>
      <c r="AH3773" s="6"/>
    </row>
    <row r="3774" spans="1:34" x14ac:dyDescent="0.25">
      <c r="A3774" s="51"/>
      <c r="B3774" s="6"/>
      <c r="C3774" s="6"/>
      <c r="D3774" s="6"/>
      <c r="E3774" s="6"/>
      <c r="F3774" s="6"/>
      <c r="G3774" s="6"/>
      <c r="H3774" s="6"/>
      <c r="I3774" s="6"/>
      <c r="J3774" s="6"/>
      <c r="K3774" s="6"/>
      <c r="L3774" s="6"/>
      <c r="M3774" s="6"/>
      <c r="N3774" s="6"/>
      <c r="O3774" s="6"/>
      <c r="P3774" s="6"/>
      <c r="Q3774" s="6"/>
      <c r="R3774" s="6"/>
      <c r="S3774" s="6"/>
      <c r="T3774" s="6"/>
      <c r="U3774" s="6"/>
      <c r="V3774" s="6"/>
      <c r="W3774" s="6"/>
      <c r="X3774" s="6"/>
      <c r="Y3774" s="6"/>
      <c r="Z3774" s="6"/>
      <c r="AA3774" s="6"/>
      <c r="AB3774" s="6"/>
      <c r="AC3774" s="6"/>
      <c r="AD3774" s="6"/>
      <c r="AE3774" s="6"/>
      <c r="AF3774" s="6"/>
      <c r="AG3774" s="6"/>
      <c r="AH3774" s="6"/>
    </row>
    <row r="3775" spans="1:34" x14ac:dyDescent="0.25">
      <c r="A3775" s="51"/>
      <c r="B3775" s="6"/>
      <c r="C3775" s="6"/>
      <c r="D3775" s="6"/>
      <c r="E3775" s="6"/>
      <c r="F3775" s="6"/>
      <c r="G3775" s="6"/>
      <c r="H3775" s="6"/>
      <c r="I3775" s="6"/>
      <c r="J3775" s="6"/>
      <c r="K3775" s="6"/>
      <c r="L3775" s="6"/>
      <c r="M3775" s="6"/>
      <c r="N3775" s="6"/>
      <c r="O3775" s="6"/>
      <c r="P3775" s="6"/>
      <c r="Q3775" s="6"/>
      <c r="R3775" s="6"/>
      <c r="S3775" s="6"/>
      <c r="T3775" s="6"/>
      <c r="U3775" s="6"/>
      <c r="V3775" s="6"/>
      <c r="W3775" s="6"/>
      <c r="X3775" s="6"/>
      <c r="Y3775" s="6"/>
      <c r="Z3775" s="6"/>
      <c r="AA3775" s="6"/>
      <c r="AB3775" s="6"/>
      <c r="AC3775" s="6"/>
      <c r="AD3775" s="6"/>
      <c r="AE3775" s="6"/>
      <c r="AF3775" s="6"/>
      <c r="AG3775" s="6"/>
      <c r="AH3775" s="6"/>
    </row>
    <row r="3776" spans="1:34" x14ac:dyDescent="0.25">
      <c r="A3776" s="51"/>
      <c r="B3776" s="6"/>
      <c r="C3776" s="6"/>
      <c r="D3776" s="6"/>
      <c r="E3776" s="6"/>
      <c r="F3776" s="6"/>
      <c r="G3776" s="6"/>
      <c r="H3776" s="6"/>
      <c r="I3776" s="6"/>
      <c r="J3776" s="6"/>
      <c r="K3776" s="6"/>
      <c r="L3776" s="6"/>
      <c r="M3776" s="6"/>
      <c r="N3776" s="6"/>
      <c r="O3776" s="6"/>
      <c r="P3776" s="6"/>
      <c r="Q3776" s="6"/>
      <c r="R3776" s="6"/>
      <c r="S3776" s="6"/>
      <c r="T3776" s="6"/>
      <c r="U3776" s="6"/>
      <c r="V3776" s="6"/>
      <c r="W3776" s="6"/>
      <c r="X3776" s="6"/>
      <c r="Y3776" s="6"/>
      <c r="Z3776" s="6"/>
      <c r="AA3776" s="6"/>
      <c r="AB3776" s="6"/>
      <c r="AC3776" s="6"/>
      <c r="AD3776" s="6"/>
      <c r="AE3776" s="6"/>
      <c r="AF3776" s="6"/>
      <c r="AG3776" s="6"/>
      <c r="AH3776" s="6"/>
    </row>
    <row r="3777" spans="1:34" x14ac:dyDescent="0.25">
      <c r="A3777" s="51"/>
      <c r="B3777" s="6"/>
      <c r="C3777" s="6"/>
      <c r="D3777" s="6"/>
      <c r="E3777" s="6"/>
      <c r="F3777" s="6"/>
      <c r="G3777" s="6"/>
      <c r="H3777" s="6"/>
      <c r="I3777" s="6"/>
      <c r="J3777" s="6"/>
      <c r="K3777" s="6"/>
      <c r="L3777" s="6"/>
      <c r="M3777" s="6"/>
      <c r="N3777" s="6"/>
      <c r="O3777" s="6"/>
      <c r="P3777" s="6"/>
      <c r="Q3777" s="6"/>
      <c r="R3777" s="6"/>
      <c r="S3777" s="6"/>
      <c r="T3777" s="6"/>
      <c r="U3777" s="6"/>
      <c r="V3777" s="6"/>
      <c r="W3777" s="6"/>
      <c r="X3777" s="6"/>
      <c r="Y3777" s="6"/>
      <c r="Z3777" s="6"/>
      <c r="AA3777" s="6"/>
      <c r="AB3777" s="6"/>
      <c r="AC3777" s="6"/>
      <c r="AD3777" s="6"/>
      <c r="AE3777" s="6"/>
      <c r="AF3777" s="6"/>
      <c r="AG3777" s="6"/>
      <c r="AH3777" s="6"/>
    </row>
    <row r="3778" spans="1:34" x14ac:dyDescent="0.25">
      <c r="A3778" s="51"/>
      <c r="B3778" s="6"/>
      <c r="C3778" s="6"/>
      <c r="D3778" s="6"/>
      <c r="E3778" s="6"/>
      <c r="F3778" s="6"/>
      <c r="G3778" s="6"/>
      <c r="H3778" s="6"/>
      <c r="I3778" s="6"/>
      <c r="J3778" s="6"/>
      <c r="K3778" s="6"/>
      <c r="L3778" s="6"/>
      <c r="M3778" s="6"/>
      <c r="N3778" s="6"/>
      <c r="O3778" s="6"/>
      <c r="P3778" s="6"/>
      <c r="Q3778" s="6"/>
      <c r="R3778" s="6"/>
      <c r="S3778" s="6"/>
      <c r="T3778" s="6"/>
      <c r="U3778" s="6"/>
      <c r="V3778" s="6"/>
      <c r="W3778" s="6"/>
      <c r="X3778" s="6"/>
      <c r="Y3778" s="6"/>
      <c r="Z3778" s="6"/>
      <c r="AA3778" s="6"/>
      <c r="AB3778" s="6"/>
      <c r="AC3778" s="6"/>
      <c r="AD3778" s="6"/>
      <c r="AE3778" s="6"/>
      <c r="AF3778" s="6"/>
      <c r="AG3778" s="6"/>
      <c r="AH3778" s="6"/>
    </row>
    <row r="3779" spans="1:34" x14ac:dyDescent="0.25">
      <c r="A3779" s="51"/>
      <c r="B3779" s="6"/>
      <c r="C3779" s="6"/>
      <c r="D3779" s="6"/>
      <c r="E3779" s="6"/>
      <c r="F3779" s="6"/>
      <c r="G3779" s="6"/>
      <c r="H3779" s="6"/>
      <c r="I3779" s="6"/>
      <c r="J3779" s="6"/>
      <c r="K3779" s="6"/>
      <c r="L3779" s="6"/>
      <c r="M3779" s="6"/>
      <c r="N3779" s="6"/>
      <c r="O3779" s="6"/>
      <c r="P3779" s="6"/>
      <c r="Q3779" s="6"/>
      <c r="R3779" s="6"/>
      <c r="S3779" s="6"/>
      <c r="T3779" s="6"/>
      <c r="U3779" s="6"/>
      <c r="V3779" s="6"/>
      <c r="W3779" s="6"/>
      <c r="X3779" s="6"/>
      <c r="Y3779" s="6"/>
      <c r="Z3779" s="6"/>
      <c r="AA3779" s="6"/>
      <c r="AB3779" s="6"/>
      <c r="AC3779" s="6"/>
      <c r="AD3779" s="6"/>
      <c r="AE3779" s="6"/>
      <c r="AF3779" s="6"/>
      <c r="AG3779" s="6"/>
      <c r="AH3779" s="6"/>
    </row>
    <row r="3780" spans="1:34" x14ac:dyDescent="0.25">
      <c r="A3780" s="51"/>
      <c r="B3780" s="6"/>
      <c r="C3780" s="6"/>
      <c r="D3780" s="6"/>
      <c r="E3780" s="6"/>
      <c r="F3780" s="6"/>
      <c r="G3780" s="6"/>
      <c r="H3780" s="6"/>
      <c r="I3780" s="6"/>
      <c r="J3780" s="6"/>
      <c r="K3780" s="6"/>
      <c r="L3780" s="6"/>
      <c r="M3780" s="6"/>
      <c r="N3780" s="6"/>
      <c r="O3780" s="6"/>
      <c r="P3780" s="6"/>
      <c r="Q3780" s="6"/>
      <c r="R3780" s="6"/>
      <c r="S3780" s="6"/>
      <c r="T3780" s="6"/>
      <c r="U3780" s="6"/>
      <c r="V3780" s="6"/>
      <c r="W3780" s="6"/>
      <c r="X3780" s="6"/>
      <c r="Y3780" s="6"/>
      <c r="Z3780" s="6"/>
      <c r="AA3780" s="6"/>
      <c r="AB3780" s="6"/>
      <c r="AC3780" s="6"/>
      <c r="AD3780" s="6"/>
      <c r="AE3780" s="6"/>
      <c r="AF3780" s="6"/>
      <c r="AG3780" s="6"/>
      <c r="AH3780" s="6"/>
    </row>
    <row r="3781" spans="1:34" x14ac:dyDescent="0.25">
      <c r="A3781" s="51"/>
      <c r="B3781" s="6"/>
      <c r="C3781" s="6"/>
      <c r="D3781" s="6"/>
      <c r="E3781" s="6"/>
      <c r="F3781" s="6"/>
      <c r="G3781" s="6"/>
      <c r="H3781" s="6"/>
      <c r="I3781" s="6"/>
      <c r="J3781" s="6"/>
      <c r="K3781" s="6"/>
      <c r="L3781" s="6"/>
      <c r="M3781" s="6"/>
      <c r="N3781" s="6"/>
      <c r="O3781" s="6"/>
      <c r="P3781" s="6"/>
      <c r="Q3781" s="6"/>
      <c r="R3781" s="6"/>
      <c r="S3781" s="6"/>
      <c r="T3781" s="6"/>
      <c r="U3781" s="6"/>
      <c r="V3781" s="6"/>
      <c r="W3781" s="6"/>
      <c r="X3781" s="6"/>
      <c r="Y3781" s="6"/>
      <c r="Z3781" s="6"/>
      <c r="AA3781" s="6"/>
      <c r="AB3781" s="6"/>
      <c r="AC3781" s="6"/>
      <c r="AD3781" s="6"/>
      <c r="AE3781" s="6"/>
      <c r="AF3781" s="6"/>
      <c r="AG3781" s="6"/>
      <c r="AH3781" s="6"/>
    </row>
    <row r="3782" spans="1:34" x14ac:dyDescent="0.25">
      <c r="A3782" s="51"/>
      <c r="B3782" s="6"/>
      <c r="C3782" s="6"/>
      <c r="D3782" s="6"/>
      <c r="E3782" s="6"/>
      <c r="F3782" s="6"/>
      <c r="G3782" s="6"/>
      <c r="H3782" s="6"/>
      <c r="I3782" s="6"/>
      <c r="J3782" s="6"/>
      <c r="K3782" s="6"/>
      <c r="L3782" s="6"/>
      <c r="M3782" s="6"/>
      <c r="N3782" s="6"/>
      <c r="O3782" s="6"/>
      <c r="P3782" s="6"/>
      <c r="Q3782" s="6"/>
      <c r="R3782" s="6"/>
      <c r="S3782" s="6"/>
      <c r="T3782" s="6"/>
      <c r="U3782" s="6"/>
      <c r="V3782" s="6"/>
      <c r="W3782" s="6"/>
      <c r="X3782" s="6"/>
      <c r="Y3782" s="6"/>
      <c r="Z3782" s="6"/>
      <c r="AA3782" s="6"/>
      <c r="AB3782" s="6"/>
      <c r="AC3782" s="6"/>
      <c r="AD3782" s="6"/>
      <c r="AE3782" s="6"/>
      <c r="AF3782" s="6"/>
      <c r="AG3782" s="6"/>
      <c r="AH3782" s="6"/>
    </row>
    <row r="3783" spans="1:34" x14ac:dyDescent="0.25">
      <c r="A3783" s="51"/>
      <c r="B3783" s="6"/>
      <c r="C3783" s="6"/>
      <c r="D3783" s="6"/>
      <c r="E3783" s="6"/>
      <c r="F3783" s="6"/>
      <c r="G3783" s="6"/>
      <c r="H3783" s="6"/>
      <c r="I3783" s="6"/>
      <c r="J3783" s="6"/>
      <c r="K3783" s="6"/>
      <c r="L3783" s="6"/>
      <c r="M3783" s="6"/>
      <c r="N3783" s="6"/>
      <c r="O3783" s="6"/>
      <c r="P3783" s="6"/>
      <c r="Q3783" s="6"/>
      <c r="R3783" s="6"/>
      <c r="S3783" s="6"/>
      <c r="T3783" s="6"/>
      <c r="U3783" s="6"/>
      <c r="V3783" s="6"/>
      <c r="W3783" s="6"/>
      <c r="X3783" s="6"/>
      <c r="Y3783" s="6"/>
      <c r="Z3783" s="6"/>
      <c r="AA3783" s="6"/>
      <c r="AB3783" s="6"/>
      <c r="AC3783" s="6"/>
      <c r="AD3783" s="6"/>
      <c r="AE3783" s="6"/>
      <c r="AF3783" s="6"/>
      <c r="AG3783" s="6"/>
      <c r="AH3783" s="6"/>
    </row>
    <row r="3784" spans="1:34" x14ac:dyDescent="0.25">
      <c r="A3784" s="51"/>
      <c r="B3784" s="6"/>
      <c r="C3784" s="6"/>
      <c r="D3784" s="6"/>
      <c r="E3784" s="6"/>
      <c r="F3784" s="6"/>
      <c r="G3784" s="6"/>
      <c r="H3784" s="6"/>
      <c r="I3784" s="6"/>
      <c r="J3784" s="6"/>
      <c r="K3784" s="6"/>
      <c r="L3784" s="6"/>
      <c r="M3784" s="6"/>
      <c r="N3784" s="6"/>
      <c r="O3784" s="6"/>
      <c r="P3784" s="6"/>
      <c r="Q3784" s="6"/>
      <c r="R3784" s="6"/>
      <c r="S3784" s="6"/>
      <c r="T3784" s="6"/>
      <c r="U3784" s="6"/>
      <c r="V3784" s="6"/>
      <c r="W3784" s="6"/>
      <c r="X3784" s="6"/>
      <c r="Y3784" s="6"/>
      <c r="Z3784" s="6"/>
      <c r="AA3784" s="6"/>
      <c r="AB3784" s="6"/>
      <c r="AC3784" s="6"/>
      <c r="AD3784" s="6"/>
      <c r="AE3784" s="6"/>
      <c r="AF3784" s="6"/>
      <c r="AG3784" s="6"/>
      <c r="AH3784" s="6"/>
    </row>
    <row r="3785" spans="1:34" x14ac:dyDescent="0.25">
      <c r="A3785" s="51"/>
      <c r="B3785" s="6"/>
      <c r="C3785" s="6"/>
      <c r="D3785" s="6"/>
      <c r="E3785" s="6"/>
      <c r="F3785" s="6"/>
      <c r="G3785" s="6"/>
      <c r="H3785" s="6"/>
      <c r="I3785" s="6"/>
      <c r="J3785" s="6"/>
      <c r="K3785" s="6"/>
      <c r="L3785" s="6"/>
      <c r="M3785" s="6"/>
      <c r="N3785" s="6"/>
      <c r="O3785" s="6"/>
      <c r="P3785" s="6"/>
      <c r="Q3785" s="6"/>
      <c r="R3785" s="6"/>
      <c r="S3785" s="6"/>
      <c r="T3785" s="6"/>
      <c r="U3785" s="6"/>
      <c r="V3785" s="6"/>
      <c r="W3785" s="6"/>
      <c r="X3785" s="6"/>
      <c r="Y3785" s="6"/>
      <c r="Z3785" s="6"/>
      <c r="AA3785" s="6"/>
      <c r="AB3785" s="6"/>
      <c r="AC3785" s="6"/>
      <c r="AD3785" s="6"/>
      <c r="AE3785" s="6"/>
      <c r="AF3785" s="6"/>
      <c r="AG3785" s="6"/>
      <c r="AH3785" s="6"/>
    </row>
    <row r="3786" spans="1:34" x14ac:dyDescent="0.25">
      <c r="A3786" s="51"/>
      <c r="B3786" s="6"/>
      <c r="C3786" s="6"/>
      <c r="D3786" s="6"/>
      <c r="E3786" s="6"/>
      <c r="F3786" s="6"/>
      <c r="G3786" s="6"/>
      <c r="H3786" s="6"/>
      <c r="I3786" s="6"/>
      <c r="J3786" s="6"/>
      <c r="K3786" s="6"/>
      <c r="L3786" s="6"/>
      <c r="M3786" s="6"/>
      <c r="N3786" s="6"/>
      <c r="O3786" s="6"/>
      <c r="P3786" s="6"/>
      <c r="Q3786" s="6"/>
      <c r="R3786" s="6"/>
      <c r="S3786" s="6"/>
      <c r="T3786" s="6"/>
      <c r="U3786" s="6"/>
      <c r="V3786" s="6"/>
      <c r="W3786" s="6"/>
      <c r="X3786" s="6"/>
      <c r="Y3786" s="6"/>
      <c r="Z3786" s="6"/>
      <c r="AA3786" s="6"/>
      <c r="AB3786" s="6"/>
      <c r="AC3786" s="6"/>
      <c r="AD3786" s="6"/>
      <c r="AE3786" s="6"/>
      <c r="AF3786" s="6"/>
      <c r="AG3786" s="6"/>
      <c r="AH3786" s="6"/>
    </row>
    <row r="3787" spans="1:34" x14ac:dyDescent="0.25">
      <c r="A3787" s="51"/>
      <c r="B3787" s="6"/>
      <c r="C3787" s="6"/>
      <c r="D3787" s="6"/>
      <c r="E3787" s="6"/>
      <c r="F3787" s="6"/>
      <c r="G3787" s="6"/>
      <c r="H3787" s="6"/>
      <c r="I3787" s="6"/>
      <c r="J3787" s="6"/>
      <c r="K3787" s="6"/>
      <c r="L3787" s="6"/>
      <c r="M3787" s="6"/>
      <c r="N3787" s="6"/>
      <c r="O3787" s="6"/>
      <c r="P3787" s="6"/>
      <c r="Q3787" s="6"/>
      <c r="R3787" s="6"/>
      <c r="S3787" s="6"/>
      <c r="T3787" s="6"/>
      <c r="U3787" s="6"/>
      <c r="V3787" s="6"/>
      <c r="W3787" s="6"/>
      <c r="X3787" s="6"/>
      <c r="Y3787" s="6"/>
      <c r="Z3787" s="6"/>
      <c r="AA3787" s="6"/>
      <c r="AB3787" s="6"/>
      <c r="AC3787" s="6"/>
      <c r="AD3787" s="6"/>
      <c r="AE3787" s="6"/>
      <c r="AF3787" s="6"/>
      <c r="AG3787" s="6"/>
      <c r="AH3787" s="6"/>
    </row>
    <row r="3788" spans="1:34" x14ac:dyDescent="0.25">
      <c r="A3788" s="51"/>
      <c r="B3788" s="6"/>
      <c r="C3788" s="6"/>
      <c r="D3788" s="6"/>
      <c r="E3788" s="6"/>
      <c r="F3788" s="6"/>
      <c r="G3788" s="6"/>
      <c r="H3788" s="6"/>
      <c r="I3788" s="6"/>
      <c r="J3788" s="6"/>
      <c r="K3788" s="6"/>
      <c r="L3788" s="6"/>
      <c r="M3788" s="6"/>
      <c r="N3788" s="6"/>
      <c r="O3788" s="6"/>
      <c r="P3788" s="6"/>
      <c r="Q3788" s="6"/>
      <c r="R3788" s="6"/>
      <c r="S3788" s="6"/>
      <c r="T3788" s="6"/>
      <c r="U3788" s="6"/>
      <c r="V3788" s="6"/>
      <c r="W3788" s="6"/>
      <c r="X3788" s="6"/>
      <c r="Y3788" s="6"/>
      <c r="Z3788" s="6"/>
      <c r="AA3788" s="6"/>
      <c r="AB3788" s="6"/>
      <c r="AC3788" s="6"/>
      <c r="AD3788" s="6"/>
      <c r="AE3788" s="6"/>
      <c r="AF3788" s="6"/>
      <c r="AG3788" s="6"/>
      <c r="AH3788" s="6"/>
    </row>
    <row r="3789" spans="1:34" x14ac:dyDescent="0.25">
      <c r="A3789" s="51"/>
      <c r="B3789" s="6"/>
      <c r="C3789" s="6"/>
      <c r="D3789" s="6"/>
      <c r="E3789" s="6"/>
      <c r="F3789" s="6"/>
      <c r="G3789" s="6"/>
      <c r="H3789" s="6"/>
      <c r="I3789" s="6"/>
      <c r="J3789" s="6"/>
      <c r="K3789" s="6"/>
      <c r="L3789" s="6"/>
      <c r="M3789" s="6"/>
      <c r="N3789" s="6"/>
      <c r="O3789" s="6"/>
      <c r="P3789" s="6"/>
      <c r="Q3789" s="6"/>
      <c r="R3789" s="6"/>
      <c r="S3789" s="6"/>
      <c r="T3789" s="6"/>
      <c r="U3789" s="6"/>
      <c r="V3789" s="6"/>
      <c r="W3789" s="6"/>
      <c r="X3789" s="6"/>
      <c r="Y3789" s="6"/>
      <c r="Z3789" s="6"/>
      <c r="AA3789" s="6"/>
      <c r="AB3789" s="6"/>
      <c r="AC3789" s="6"/>
      <c r="AD3789" s="6"/>
      <c r="AE3789" s="6"/>
      <c r="AF3789" s="6"/>
      <c r="AG3789" s="6"/>
      <c r="AH3789" s="6"/>
    </row>
    <row r="3790" spans="1:34" x14ac:dyDescent="0.25">
      <c r="A3790" s="51"/>
      <c r="B3790" s="6"/>
      <c r="C3790" s="6"/>
      <c r="D3790" s="6"/>
      <c r="E3790" s="6"/>
      <c r="F3790" s="6"/>
      <c r="G3790" s="6"/>
      <c r="H3790" s="6"/>
      <c r="I3790" s="6"/>
      <c r="J3790" s="6"/>
      <c r="K3790" s="6"/>
      <c r="L3790" s="6"/>
      <c r="M3790" s="6"/>
      <c r="N3790" s="6"/>
      <c r="O3790" s="6"/>
      <c r="P3790" s="6"/>
      <c r="Q3790" s="6"/>
      <c r="R3790" s="6"/>
      <c r="S3790" s="6"/>
      <c r="T3790" s="6"/>
      <c r="U3790" s="6"/>
      <c r="V3790" s="6"/>
      <c r="W3790" s="6"/>
      <c r="X3790" s="6"/>
      <c r="Y3790" s="6"/>
      <c r="Z3790" s="6"/>
      <c r="AA3790" s="6"/>
      <c r="AB3790" s="6"/>
      <c r="AC3790" s="6"/>
      <c r="AD3790" s="6"/>
      <c r="AE3790" s="6"/>
      <c r="AF3790" s="6"/>
      <c r="AG3790" s="6"/>
      <c r="AH3790" s="6"/>
    </row>
    <row r="3791" spans="1:34" x14ac:dyDescent="0.25">
      <c r="A3791" s="51"/>
      <c r="B3791" s="6"/>
      <c r="C3791" s="6"/>
      <c r="D3791" s="6"/>
      <c r="E3791" s="6"/>
      <c r="F3791" s="6"/>
      <c r="G3791" s="6"/>
      <c r="H3791" s="6"/>
      <c r="I3791" s="6"/>
      <c r="J3791" s="6"/>
      <c r="K3791" s="6"/>
      <c r="L3791" s="6"/>
      <c r="M3791" s="6"/>
      <c r="N3791" s="6"/>
      <c r="O3791" s="6"/>
      <c r="P3791" s="6"/>
      <c r="Q3791" s="6"/>
      <c r="R3791" s="6"/>
      <c r="S3791" s="6"/>
      <c r="T3791" s="6"/>
      <c r="U3791" s="6"/>
      <c r="V3791" s="6"/>
      <c r="W3791" s="6"/>
      <c r="X3791" s="6"/>
      <c r="Y3791" s="6"/>
      <c r="Z3791" s="6"/>
      <c r="AA3791" s="6"/>
      <c r="AB3791" s="6"/>
      <c r="AC3791" s="6"/>
      <c r="AD3791" s="6"/>
      <c r="AE3791" s="6"/>
      <c r="AF3791" s="6"/>
      <c r="AG3791" s="6"/>
      <c r="AH3791" s="6"/>
    </row>
    <row r="3792" spans="1:34" x14ac:dyDescent="0.25">
      <c r="A3792" s="51"/>
      <c r="B3792" s="6"/>
      <c r="C3792" s="6"/>
      <c r="D3792" s="6"/>
      <c r="E3792" s="6"/>
      <c r="F3792" s="6"/>
      <c r="G3792" s="6"/>
      <c r="H3792" s="6"/>
      <c r="I3792" s="6"/>
      <c r="J3792" s="6"/>
      <c r="K3792" s="6"/>
      <c r="L3792" s="6"/>
      <c r="M3792" s="6"/>
      <c r="N3792" s="6"/>
      <c r="O3792" s="6"/>
      <c r="P3792" s="6"/>
      <c r="Q3792" s="6"/>
      <c r="R3792" s="6"/>
      <c r="S3792" s="6"/>
      <c r="T3792" s="6"/>
      <c r="U3792" s="6"/>
      <c r="V3792" s="6"/>
      <c r="W3792" s="6"/>
      <c r="X3792" s="6"/>
      <c r="Y3792" s="6"/>
      <c r="Z3792" s="6"/>
      <c r="AA3792" s="6"/>
      <c r="AB3792" s="6"/>
      <c r="AC3792" s="6"/>
      <c r="AD3792" s="6"/>
      <c r="AE3792" s="6"/>
      <c r="AF3792" s="6"/>
      <c r="AG3792" s="6"/>
      <c r="AH3792" s="6"/>
    </row>
    <row r="3793" spans="1:34" x14ac:dyDescent="0.25">
      <c r="A3793" s="51"/>
      <c r="B3793" s="6"/>
      <c r="C3793" s="6"/>
      <c r="D3793" s="6"/>
      <c r="E3793" s="6"/>
      <c r="F3793" s="6"/>
      <c r="G3793" s="6"/>
      <c r="H3793" s="6"/>
      <c r="I3793" s="6"/>
      <c r="J3793" s="6"/>
      <c r="K3793" s="6"/>
      <c r="L3793" s="6"/>
      <c r="M3793" s="6"/>
      <c r="N3793" s="6"/>
      <c r="O3793" s="6"/>
      <c r="P3793" s="6"/>
      <c r="Q3793" s="6"/>
      <c r="R3793" s="6"/>
      <c r="S3793" s="6"/>
      <c r="T3793" s="6"/>
      <c r="U3793" s="6"/>
      <c r="V3793" s="6"/>
      <c r="W3793" s="6"/>
      <c r="X3793" s="6"/>
      <c r="Y3793" s="6"/>
      <c r="Z3793" s="6"/>
      <c r="AA3793" s="6"/>
      <c r="AB3793" s="6"/>
      <c r="AC3793" s="6"/>
      <c r="AD3793" s="6"/>
      <c r="AE3793" s="6"/>
      <c r="AF3793" s="6"/>
      <c r="AG3793" s="6"/>
      <c r="AH3793" s="6"/>
    </row>
    <row r="3794" spans="1:34" x14ac:dyDescent="0.25">
      <c r="A3794" s="51"/>
      <c r="B3794" s="6"/>
      <c r="C3794" s="6"/>
      <c r="D3794" s="6"/>
      <c r="E3794" s="6"/>
      <c r="F3794" s="6"/>
      <c r="G3794" s="6"/>
      <c r="H3794" s="6"/>
      <c r="I3794" s="6"/>
      <c r="J3794" s="6"/>
      <c r="K3794" s="6"/>
      <c r="L3794" s="6"/>
      <c r="M3794" s="6"/>
      <c r="N3794" s="6"/>
      <c r="O3794" s="6"/>
      <c r="P3794" s="6"/>
      <c r="Q3794" s="6"/>
      <c r="R3794" s="6"/>
      <c r="S3794" s="6"/>
      <c r="T3794" s="6"/>
      <c r="U3794" s="6"/>
      <c r="V3794" s="6"/>
      <c r="W3794" s="6"/>
      <c r="X3794" s="6"/>
      <c r="Y3794" s="6"/>
      <c r="Z3794" s="6"/>
      <c r="AA3794" s="6"/>
      <c r="AB3794" s="6"/>
      <c r="AC3794" s="6"/>
      <c r="AD3794" s="6"/>
      <c r="AE3794" s="6"/>
      <c r="AF3794" s="6"/>
      <c r="AG3794" s="6"/>
      <c r="AH3794" s="6"/>
    </row>
    <row r="3795" spans="1:34" x14ac:dyDescent="0.25">
      <c r="A3795" s="51"/>
      <c r="B3795" s="6"/>
      <c r="C3795" s="6"/>
      <c r="D3795" s="6"/>
      <c r="E3795" s="6"/>
      <c r="F3795" s="6"/>
      <c r="G3795" s="6"/>
      <c r="H3795" s="6"/>
      <c r="I3795" s="6"/>
      <c r="J3795" s="6"/>
      <c r="K3795" s="6"/>
      <c r="L3795" s="6"/>
      <c r="M3795" s="6"/>
      <c r="N3795" s="6"/>
      <c r="O3795" s="6"/>
      <c r="P3795" s="6"/>
      <c r="Q3795" s="6"/>
      <c r="R3795" s="6"/>
      <c r="S3795" s="6"/>
      <c r="T3795" s="6"/>
      <c r="U3795" s="6"/>
      <c r="V3795" s="6"/>
      <c r="W3795" s="6"/>
      <c r="X3795" s="6"/>
      <c r="Y3795" s="6"/>
      <c r="Z3795" s="6"/>
      <c r="AA3795" s="6"/>
      <c r="AB3795" s="6"/>
      <c r="AC3795" s="6"/>
      <c r="AD3795" s="6"/>
      <c r="AE3795" s="6"/>
      <c r="AF3795" s="6"/>
      <c r="AG3795" s="6"/>
      <c r="AH3795" s="6"/>
    </row>
    <row r="3796" spans="1:34" x14ac:dyDescent="0.25">
      <c r="A3796" s="51"/>
      <c r="B3796" s="6"/>
      <c r="C3796" s="6"/>
      <c r="D3796" s="6"/>
      <c r="E3796" s="6"/>
      <c r="F3796" s="6"/>
      <c r="G3796" s="6"/>
      <c r="H3796" s="6"/>
      <c r="I3796" s="6"/>
      <c r="J3796" s="6"/>
      <c r="K3796" s="6"/>
      <c r="L3796" s="6"/>
      <c r="M3796" s="6"/>
      <c r="N3796" s="6"/>
      <c r="O3796" s="6"/>
      <c r="P3796" s="6"/>
      <c r="Q3796" s="6"/>
      <c r="R3796" s="6"/>
      <c r="S3796" s="6"/>
      <c r="T3796" s="6"/>
      <c r="U3796" s="6"/>
      <c r="V3796" s="6"/>
      <c r="W3796" s="6"/>
      <c r="X3796" s="6"/>
      <c r="Y3796" s="6"/>
      <c r="Z3796" s="6"/>
      <c r="AA3796" s="6"/>
      <c r="AB3796" s="6"/>
      <c r="AC3796" s="6"/>
      <c r="AD3796" s="6"/>
      <c r="AE3796" s="6"/>
      <c r="AF3796" s="6"/>
      <c r="AG3796" s="6"/>
      <c r="AH3796" s="6"/>
    </row>
    <row r="3797" spans="1:34" x14ac:dyDescent="0.25">
      <c r="A3797" s="51"/>
      <c r="B3797" s="6"/>
      <c r="C3797" s="6"/>
      <c r="D3797" s="6"/>
      <c r="E3797" s="6"/>
      <c r="F3797" s="6"/>
      <c r="G3797" s="6"/>
      <c r="H3797" s="6"/>
      <c r="I3797" s="6"/>
      <c r="J3797" s="6"/>
      <c r="K3797" s="6"/>
      <c r="L3797" s="6"/>
      <c r="M3797" s="6"/>
      <c r="N3797" s="6"/>
      <c r="O3797" s="6"/>
      <c r="P3797" s="6"/>
      <c r="Q3797" s="6"/>
      <c r="R3797" s="6"/>
      <c r="S3797" s="6"/>
      <c r="T3797" s="6"/>
      <c r="U3797" s="6"/>
      <c r="V3797" s="6"/>
      <c r="W3797" s="6"/>
      <c r="X3797" s="6"/>
      <c r="Y3797" s="6"/>
      <c r="Z3797" s="6"/>
      <c r="AA3797" s="6"/>
      <c r="AB3797" s="6"/>
      <c r="AC3797" s="6"/>
      <c r="AD3797" s="6"/>
      <c r="AE3797" s="6"/>
      <c r="AF3797" s="6"/>
      <c r="AG3797" s="6"/>
      <c r="AH3797" s="6"/>
    </row>
    <row r="3798" spans="1:34" x14ac:dyDescent="0.25">
      <c r="A3798" s="51"/>
      <c r="B3798" s="6"/>
      <c r="C3798" s="6"/>
      <c r="D3798" s="6"/>
      <c r="E3798" s="6"/>
      <c r="F3798" s="6"/>
      <c r="G3798" s="6"/>
      <c r="H3798" s="6"/>
      <c r="I3798" s="6"/>
      <c r="J3798" s="6"/>
      <c r="K3798" s="6"/>
      <c r="L3798" s="6"/>
      <c r="M3798" s="6"/>
      <c r="N3798" s="6"/>
      <c r="O3798" s="6"/>
      <c r="P3798" s="6"/>
      <c r="Q3798" s="6"/>
      <c r="R3798" s="6"/>
      <c r="S3798" s="6"/>
      <c r="T3798" s="6"/>
      <c r="U3798" s="6"/>
      <c r="V3798" s="6"/>
      <c r="W3798" s="6"/>
      <c r="X3798" s="6"/>
      <c r="Y3798" s="6"/>
      <c r="Z3798" s="6"/>
      <c r="AA3798" s="6"/>
      <c r="AB3798" s="6"/>
      <c r="AC3798" s="6"/>
      <c r="AD3798" s="6"/>
      <c r="AE3798" s="6"/>
      <c r="AF3798" s="6"/>
      <c r="AG3798" s="6"/>
      <c r="AH3798" s="6"/>
    </row>
    <row r="3799" spans="1:34" x14ac:dyDescent="0.25">
      <c r="A3799" s="51"/>
      <c r="B3799" s="6"/>
      <c r="C3799" s="6"/>
      <c r="D3799" s="6"/>
      <c r="E3799" s="6"/>
      <c r="F3799" s="6"/>
      <c r="G3799" s="6"/>
      <c r="H3799" s="6"/>
      <c r="I3799" s="6"/>
      <c r="J3799" s="6"/>
      <c r="K3799" s="6"/>
      <c r="L3799" s="6"/>
      <c r="M3799" s="6"/>
      <c r="N3799" s="6"/>
      <c r="O3799" s="6"/>
      <c r="P3799" s="6"/>
      <c r="Q3799" s="6"/>
      <c r="R3799" s="6"/>
      <c r="S3799" s="6"/>
      <c r="T3799" s="6"/>
      <c r="U3799" s="6"/>
      <c r="V3799" s="6"/>
      <c r="W3799" s="6"/>
      <c r="X3799" s="6"/>
      <c r="Y3799" s="6"/>
      <c r="Z3799" s="6"/>
      <c r="AA3799" s="6"/>
      <c r="AB3799" s="6"/>
      <c r="AC3799" s="6"/>
      <c r="AD3799" s="6"/>
      <c r="AE3799" s="6"/>
      <c r="AF3799" s="6"/>
      <c r="AG3799" s="6"/>
      <c r="AH3799" s="6"/>
    </row>
    <row r="3800" spans="1:34" x14ac:dyDescent="0.25">
      <c r="A3800" s="51"/>
      <c r="B3800" s="6"/>
      <c r="C3800" s="6"/>
      <c r="D3800" s="6"/>
      <c r="E3800" s="6"/>
      <c r="F3800" s="6"/>
      <c r="G3800" s="6"/>
      <c r="H3800" s="6"/>
      <c r="I3800" s="6"/>
      <c r="J3800" s="6"/>
      <c r="K3800" s="6"/>
      <c r="L3800" s="6"/>
      <c r="M3800" s="6"/>
      <c r="N3800" s="6"/>
      <c r="O3800" s="6"/>
      <c r="P3800" s="6"/>
      <c r="Q3800" s="6"/>
      <c r="R3800" s="6"/>
      <c r="S3800" s="6"/>
      <c r="T3800" s="6"/>
      <c r="U3800" s="6"/>
      <c r="V3800" s="6"/>
      <c r="W3800" s="6"/>
      <c r="X3800" s="6"/>
      <c r="Y3800" s="6"/>
      <c r="Z3800" s="6"/>
      <c r="AA3800" s="6"/>
      <c r="AB3800" s="6"/>
      <c r="AC3800" s="6"/>
      <c r="AD3800" s="6"/>
      <c r="AE3800" s="6"/>
      <c r="AF3800" s="6"/>
      <c r="AG3800" s="6"/>
      <c r="AH3800" s="6"/>
    </row>
    <row r="3801" spans="1:34" x14ac:dyDescent="0.25">
      <c r="A3801" s="51"/>
      <c r="B3801" s="6"/>
      <c r="C3801" s="6"/>
      <c r="D3801" s="6"/>
      <c r="E3801" s="6"/>
      <c r="F3801" s="6"/>
      <c r="G3801" s="6"/>
      <c r="H3801" s="6"/>
      <c r="I3801" s="6"/>
      <c r="J3801" s="6"/>
      <c r="K3801" s="6"/>
      <c r="L3801" s="6"/>
      <c r="M3801" s="6"/>
      <c r="N3801" s="6"/>
      <c r="O3801" s="6"/>
      <c r="P3801" s="6"/>
      <c r="Q3801" s="6"/>
      <c r="R3801" s="6"/>
      <c r="S3801" s="6"/>
      <c r="T3801" s="6"/>
      <c r="U3801" s="6"/>
      <c r="V3801" s="6"/>
      <c r="W3801" s="6"/>
      <c r="X3801" s="6"/>
      <c r="Y3801" s="6"/>
      <c r="Z3801" s="6"/>
      <c r="AA3801" s="6"/>
      <c r="AB3801" s="6"/>
      <c r="AC3801" s="6"/>
      <c r="AD3801" s="6"/>
      <c r="AE3801" s="6"/>
      <c r="AF3801" s="6"/>
      <c r="AG3801" s="6"/>
      <c r="AH3801" s="6"/>
    </row>
    <row r="3802" spans="1:34" x14ac:dyDescent="0.25">
      <c r="A3802" s="51"/>
      <c r="B3802" s="6"/>
      <c r="C3802" s="6"/>
      <c r="D3802" s="6"/>
      <c r="E3802" s="6"/>
      <c r="F3802" s="6"/>
      <c r="G3802" s="6"/>
      <c r="H3802" s="6"/>
      <c r="I3802" s="6"/>
      <c r="J3802" s="6"/>
      <c r="K3802" s="6"/>
      <c r="L3802" s="6"/>
      <c r="M3802" s="6"/>
      <c r="N3802" s="6"/>
      <c r="O3802" s="6"/>
      <c r="P3802" s="6"/>
      <c r="Q3802" s="6"/>
      <c r="R3802" s="6"/>
      <c r="S3802" s="6"/>
      <c r="T3802" s="6"/>
      <c r="U3802" s="6"/>
      <c r="V3802" s="6"/>
      <c r="W3802" s="6"/>
      <c r="X3802" s="6"/>
      <c r="Y3802" s="6"/>
      <c r="Z3802" s="6"/>
      <c r="AA3802" s="6"/>
      <c r="AB3802" s="6"/>
      <c r="AC3802" s="6"/>
      <c r="AD3802" s="6"/>
      <c r="AE3802" s="6"/>
      <c r="AF3802" s="6"/>
      <c r="AG3802" s="6"/>
      <c r="AH3802" s="6"/>
    </row>
    <row r="3803" spans="1:34" x14ac:dyDescent="0.25">
      <c r="A3803" s="51"/>
      <c r="B3803" s="6"/>
      <c r="C3803" s="6"/>
      <c r="D3803" s="6"/>
      <c r="E3803" s="6"/>
      <c r="F3803" s="6"/>
      <c r="G3803" s="6"/>
      <c r="H3803" s="6"/>
      <c r="I3803" s="6"/>
      <c r="J3803" s="6"/>
      <c r="K3803" s="6"/>
      <c r="L3803" s="6"/>
      <c r="M3803" s="6"/>
      <c r="N3803" s="6"/>
      <c r="O3803" s="6"/>
      <c r="P3803" s="6"/>
      <c r="Q3803" s="6"/>
      <c r="R3803" s="6"/>
      <c r="S3803" s="6"/>
      <c r="T3803" s="6"/>
      <c r="U3803" s="6"/>
      <c r="V3803" s="6"/>
      <c r="W3803" s="6"/>
      <c r="X3803" s="6"/>
      <c r="Y3803" s="6"/>
      <c r="Z3803" s="6"/>
      <c r="AA3803" s="6"/>
      <c r="AB3803" s="6"/>
      <c r="AC3803" s="6"/>
      <c r="AD3803" s="6"/>
      <c r="AE3803" s="6"/>
      <c r="AF3803" s="6"/>
      <c r="AG3803" s="6"/>
      <c r="AH3803" s="6"/>
    </row>
    <row r="3804" spans="1:34" x14ac:dyDescent="0.25">
      <c r="A3804" s="51"/>
      <c r="B3804" s="6"/>
      <c r="C3804" s="6"/>
      <c r="D3804" s="6"/>
      <c r="E3804" s="6"/>
      <c r="F3804" s="6"/>
      <c r="G3804" s="6"/>
      <c r="H3804" s="6"/>
      <c r="I3804" s="6"/>
      <c r="J3804" s="6"/>
      <c r="K3804" s="6"/>
      <c r="L3804" s="6"/>
      <c r="M3804" s="6"/>
      <c r="N3804" s="6"/>
      <c r="O3804" s="6"/>
      <c r="P3804" s="6"/>
      <c r="Q3804" s="6"/>
      <c r="R3804" s="6"/>
      <c r="S3804" s="6"/>
      <c r="T3804" s="6"/>
      <c r="U3804" s="6"/>
      <c r="V3804" s="6"/>
      <c r="W3804" s="6"/>
      <c r="X3804" s="6"/>
      <c r="Y3804" s="6"/>
      <c r="Z3804" s="6"/>
      <c r="AA3804" s="6"/>
      <c r="AB3804" s="6"/>
      <c r="AC3804" s="6"/>
      <c r="AD3804" s="6"/>
      <c r="AE3804" s="6"/>
      <c r="AF3804" s="6"/>
      <c r="AG3804" s="6"/>
      <c r="AH3804" s="6"/>
    </row>
    <row r="3805" spans="1:34" x14ac:dyDescent="0.25">
      <c r="A3805" s="51"/>
      <c r="B3805" s="6"/>
      <c r="C3805" s="6"/>
      <c r="D3805" s="6"/>
      <c r="E3805" s="6"/>
      <c r="F3805" s="6"/>
      <c r="G3805" s="6"/>
      <c r="H3805" s="6"/>
      <c r="I3805" s="6"/>
      <c r="J3805" s="6"/>
      <c r="K3805" s="6"/>
      <c r="L3805" s="6"/>
      <c r="M3805" s="6"/>
      <c r="N3805" s="6"/>
      <c r="O3805" s="6"/>
      <c r="P3805" s="6"/>
      <c r="Q3805" s="6"/>
      <c r="R3805" s="6"/>
      <c r="S3805" s="6"/>
      <c r="T3805" s="6"/>
      <c r="U3805" s="6"/>
      <c r="V3805" s="6"/>
      <c r="W3805" s="6"/>
      <c r="X3805" s="6"/>
      <c r="Y3805" s="6"/>
      <c r="Z3805" s="6"/>
      <c r="AA3805" s="6"/>
      <c r="AB3805" s="6"/>
      <c r="AC3805" s="6"/>
      <c r="AD3805" s="6"/>
      <c r="AE3805" s="6"/>
      <c r="AF3805" s="6"/>
      <c r="AG3805" s="6"/>
      <c r="AH3805" s="6"/>
    </row>
    <row r="3806" spans="1:34" x14ac:dyDescent="0.25">
      <c r="A3806" s="51"/>
      <c r="B3806" s="6"/>
      <c r="C3806" s="6"/>
      <c r="D3806" s="6"/>
      <c r="E3806" s="6"/>
      <c r="F3806" s="6"/>
      <c r="G3806" s="6"/>
      <c r="H3806" s="6"/>
      <c r="I3806" s="6"/>
      <c r="J3806" s="6"/>
      <c r="K3806" s="6"/>
      <c r="L3806" s="6"/>
      <c r="M3806" s="6"/>
      <c r="N3806" s="6"/>
      <c r="O3806" s="6"/>
      <c r="P3806" s="6"/>
      <c r="Q3806" s="6"/>
      <c r="R3806" s="6"/>
      <c r="S3806" s="6"/>
      <c r="T3806" s="6"/>
      <c r="U3806" s="6"/>
      <c r="V3806" s="6"/>
      <c r="W3806" s="6"/>
      <c r="X3806" s="6"/>
      <c r="Y3806" s="6"/>
      <c r="Z3806" s="6"/>
      <c r="AA3806" s="6"/>
      <c r="AB3806" s="6"/>
      <c r="AC3806" s="6"/>
      <c r="AD3806" s="6"/>
      <c r="AE3806" s="6"/>
      <c r="AF3806" s="6"/>
      <c r="AG3806" s="6"/>
      <c r="AH3806" s="6"/>
    </row>
    <row r="3807" spans="1:34" x14ac:dyDescent="0.25">
      <c r="A3807" s="51"/>
      <c r="B3807" s="6"/>
      <c r="C3807" s="6"/>
      <c r="D3807" s="6"/>
      <c r="E3807" s="6"/>
      <c r="F3807" s="6"/>
      <c r="G3807" s="6"/>
      <c r="H3807" s="6"/>
      <c r="I3807" s="6"/>
      <c r="J3807" s="6"/>
      <c r="K3807" s="6"/>
      <c r="L3807" s="6"/>
      <c r="M3807" s="6"/>
      <c r="N3807" s="6"/>
      <c r="O3807" s="6"/>
      <c r="P3807" s="6"/>
      <c r="Q3807" s="6"/>
      <c r="R3807" s="6"/>
      <c r="S3807" s="6"/>
      <c r="T3807" s="6"/>
      <c r="U3807" s="6"/>
      <c r="V3807" s="6"/>
      <c r="W3807" s="6"/>
      <c r="X3807" s="6"/>
      <c r="Y3807" s="6"/>
      <c r="Z3807" s="6"/>
      <c r="AA3807" s="6"/>
      <c r="AB3807" s="6"/>
      <c r="AC3807" s="6"/>
      <c r="AD3807" s="6"/>
      <c r="AE3807" s="6"/>
      <c r="AF3807" s="6"/>
      <c r="AG3807" s="6"/>
      <c r="AH3807" s="6"/>
    </row>
    <row r="3808" spans="1:34" x14ac:dyDescent="0.25">
      <c r="A3808" s="51"/>
      <c r="B3808" s="6"/>
      <c r="C3808" s="6"/>
      <c r="D3808" s="6"/>
      <c r="E3808" s="6"/>
      <c r="F3808" s="6"/>
      <c r="G3808" s="6"/>
      <c r="H3808" s="6"/>
      <c r="I3808" s="6"/>
      <c r="J3808" s="6"/>
      <c r="K3808" s="6"/>
      <c r="L3808" s="6"/>
      <c r="M3808" s="6"/>
      <c r="N3808" s="6"/>
      <c r="O3808" s="6"/>
      <c r="P3808" s="6"/>
      <c r="Q3808" s="6"/>
      <c r="R3808" s="6"/>
      <c r="S3808" s="6"/>
      <c r="T3808" s="6"/>
      <c r="U3808" s="6"/>
      <c r="V3808" s="6"/>
      <c r="W3808" s="6"/>
      <c r="X3808" s="6"/>
      <c r="Y3808" s="6"/>
      <c r="Z3808" s="6"/>
      <c r="AA3808" s="6"/>
      <c r="AB3808" s="6"/>
      <c r="AC3808" s="6"/>
      <c r="AD3808" s="6"/>
      <c r="AE3808" s="6"/>
      <c r="AF3808" s="6"/>
      <c r="AG3808" s="6"/>
      <c r="AH3808" s="6"/>
    </row>
    <row r="3809" spans="1:34" x14ac:dyDescent="0.25">
      <c r="A3809" s="51"/>
      <c r="B3809" s="6"/>
      <c r="C3809" s="6"/>
      <c r="D3809" s="6"/>
      <c r="E3809" s="6"/>
      <c r="F3809" s="6"/>
      <c r="G3809" s="6"/>
      <c r="H3809" s="6"/>
      <c r="I3809" s="6"/>
      <c r="J3809" s="6"/>
      <c r="K3809" s="6"/>
      <c r="L3809" s="6"/>
      <c r="M3809" s="6"/>
      <c r="N3809" s="6"/>
      <c r="O3809" s="6"/>
      <c r="P3809" s="6"/>
      <c r="Q3809" s="6"/>
      <c r="R3809" s="6"/>
      <c r="S3809" s="6"/>
      <c r="T3809" s="6"/>
      <c r="U3809" s="6"/>
      <c r="V3809" s="6"/>
      <c r="W3809" s="6"/>
      <c r="X3809" s="6"/>
      <c r="Y3809" s="6"/>
      <c r="Z3809" s="6"/>
      <c r="AA3809" s="6"/>
      <c r="AB3809" s="6"/>
      <c r="AC3809" s="6"/>
      <c r="AD3809" s="6"/>
      <c r="AE3809" s="6"/>
      <c r="AF3809" s="6"/>
      <c r="AG3809" s="6"/>
      <c r="AH3809" s="6"/>
    </row>
    <row r="3810" spans="1:34" x14ac:dyDescent="0.25">
      <c r="A3810" s="51"/>
      <c r="B3810" s="6"/>
      <c r="C3810" s="6"/>
      <c r="D3810" s="6"/>
      <c r="E3810" s="6"/>
      <c r="F3810" s="6"/>
      <c r="G3810" s="6"/>
      <c r="H3810" s="6"/>
      <c r="I3810" s="6"/>
      <c r="J3810" s="6"/>
      <c r="K3810" s="6"/>
      <c r="L3810" s="6"/>
      <c r="M3810" s="6"/>
      <c r="N3810" s="6"/>
      <c r="O3810" s="6"/>
      <c r="P3810" s="6"/>
      <c r="Q3810" s="6"/>
      <c r="R3810" s="6"/>
      <c r="S3810" s="6"/>
      <c r="T3810" s="6"/>
      <c r="U3810" s="6"/>
      <c r="V3810" s="6"/>
      <c r="W3810" s="6"/>
      <c r="X3810" s="6"/>
      <c r="Y3810" s="6"/>
      <c r="Z3810" s="6"/>
      <c r="AA3810" s="6"/>
      <c r="AB3810" s="6"/>
      <c r="AC3810" s="6"/>
      <c r="AD3810" s="6"/>
      <c r="AE3810" s="6"/>
      <c r="AF3810" s="6"/>
      <c r="AG3810" s="6"/>
      <c r="AH3810" s="6"/>
    </row>
    <row r="3811" spans="1:34" x14ac:dyDescent="0.25">
      <c r="A3811" s="51"/>
      <c r="B3811" s="6"/>
      <c r="C3811" s="6"/>
      <c r="D3811" s="6"/>
      <c r="E3811" s="6"/>
      <c r="F3811" s="6"/>
      <c r="G3811" s="6"/>
      <c r="H3811" s="6"/>
      <c r="I3811" s="6"/>
      <c r="J3811" s="6"/>
      <c r="K3811" s="6"/>
      <c r="L3811" s="6"/>
      <c r="M3811" s="6"/>
      <c r="N3811" s="6"/>
      <c r="O3811" s="6"/>
      <c r="P3811" s="6"/>
      <c r="Q3811" s="6"/>
      <c r="R3811" s="6"/>
      <c r="S3811" s="6"/>
      <c r="T3811" s="6"/>
      <c r="U3811" s="6"/>
      <c r="V3811" s="6"/>
      <c r="W3811" s="6"/>
      <c r="X3811" s="6"/>
      <c r="Y3811" s="6"/>
      <c r="Z3811" s="6"/>
      <c r="AA3811" s="6"/>
      <c r="AB3811" s="6"/>
      <c r="AC3811" s="6"/>
      <c r="AD3811" s="6"/>
      <c r="AE3811" s="6"/>
      <c r="AF3811" s="6"/>
      <c r="AG3811" s="6"/>
      <c r="AH3811" s="6"/>
    </row>
    <row r="3812" spans="1:34" x14ac:dyDescent="0.25">
      <c r="A3812" s="51"/>
      <c r="B3812" s="6"/>
      <c r="C3812" s="6"/>
      <c r="D3812" s="6"/>
      <c r="E3812" s="6"/>
      <c r="F3812" s="6"/>
      <c r="G3812" s="6"/>
      <c r="H3812" s="6"/>
      <c r="I3812" s="6"/>
      <c r="J3812" s="6"/>
      <c r="K3812" s="6"/>
      <c r="L3812" s="6"/>
      <c r="M3812" s="6"/>
      <c r="N3812" s="6"/>
      <c r="O3812" s="6"/>
      <c r="P3812" s="6"/>
      <c r="Q3812" s="6"/>
      <c r="R3812" s="6"/>
      <c r="S3812" s="6"/>
      <c r="T3812" s="6"/>
      <c r="U3812" s="6"/>
      <c r="V3812" s="6"/>
      <c r="W3812" s="6"/>
      <c r="X3812" s="6"/>
      <c r="Y3812" s="6"/>
      <c r="Z3812" s="6"/>
      <c r="AA3812" s="6"/>
      <c r="AB3812" s="6"/>
      <c r="AC3812" s="6"/>
      <c r="AD3812" s="6"/>
      <c r="AE3812" s="6"/>
      <c r="AF3812" s="6"/>
      <c r="AG3812" s="6"/>
      <c r="AH3812" s="6"/>
    </row>
    <row r="3813" spans="1:34" x14ac:dyDescent="0.25">
      <c r="A3813" s="51"/>
      <c r="B3813" s="6"/>
      <c r="C3813" s="6"/>
      <c r="D3813" s="6"/>
      <c r="E3813" s="6"/>
      <c r="F3813" s="6"/>
      <c r="G3813" s="6"/>
      <c r="H3813" s="6"/>
      <c r="I3813" s="6"/>
      <c r="J3813" s="6"/>
      <c r="K3813" s="6"/>
      <c r="L3813" s="6"/>
      <c r="M3813" s="6"/>
      <c r="N3813" s="6"/>
      <c r="O3813" s="6"/>
      <c r="P3813" s="6"/>
      <c r="Q3813" s="6"/>
      <c r="R3813" s="6"/>
      <c r="S3813" s="6"/>
      <c r="T3813" s="6"/>
      <c r="U3813" s="6"/>
      <c r="V3813" s="6"/>
      <c r="W3813" s="6"/>
      <c r="X3813" s="6"/>
      <c r="Y3813" s="6"/>
      <c r="Z3813" s="6"/>
      <c r="AA3813" s="6"/>
      <c r="AB3813" s="6"/>
      <c r="AC3813" s="6"/>
      <c r="AD3813" s="6"/>
      <c r="AE3813" s="6"/>
      <c r="AF3813" s="6"/>
      <c r="AG3813" s="6"/>
      <c r="AH3813" s="6"/>
    </row>
    <row r="3814" spans="1:34" x14ac:dyDescent="0.25">
      <c r="A3814" s="51"/>
      <c r="B3814" s="6"/>
      <c r="C3814" s="6"/>
      <c r="D3814" s="6"/>
      <c r="E3814" s="6"/>
      <c r="F3814" s="6"/>
      <c r="G3814" s="6"/>
      <c r="H3814" s="6"/>
      <c r="I3814" s="6"/>
      <c r="J3814" s="6"/>
      <c r="K3814" s="6"/>
      <c r="L3814" s="6"/>
      <c r="M3814" s="6"/>
      <c r="N3814" s="6"/>
      <c r="O3814" s="6"/>
      <c r="P3814" s="6"/>
      <c r="Q3814" s="6"/>
      <c r="R3814" s="6"/>
      <c r="S3814" s="6"/>
      <c r="T3814" s="6"/>
      <c r="U3814" s="6"/>
      <c r="V3814" s="6"/>
      <c r="W3814" s="6"/>
      <c r="X3814" s="6"/>
      <c r="Y3814" s="6"/>
      <c r="Z3814" s="6"/>
      <c r="AA3814" s="6"/>
      <c r="AB3814" s="6"/>
      <c r="AC3814" s="6"/>
      <c r="AD3814" s="6"/>
      <c r="AE3814" s="6"/>
      <c r="AF3814" s="6"/>
      <c r="AG3814" s="6"/>
      <c r="AH3814" s="6"/>
    </row>
    <row r="3815" spans="1:34" x14ac:dyDescent="0.25">
      <c r="A3815" s="51"/>
      <c r="B3815" s="6"/>
      <c r="C3815" s="6"/>
      <c r="D3815" s="6"/>
      <c r="E3815" s="6"/>
      <c r="F3815" s="6"/>
      <c r="G3815" s="6"/>
      <c r="H3815" s="6"/>
      <c r="I3815" s="6"/>
      <c r="J3815" s="6"/>
      <c r="K3815" s="6"/>
      <c r="L3815" s="6"/>
      <c r="M3815" s="6"/>
      <c r="N3815" s="6"/>
      <c r="O3815" s="6"/>
      <c r="P3815" s="6"/>
      <c r="Q3815" s="6"/>
      <c r="R3815" s="6"/>
      <c r="S3815" s="6"/>
      <c r="T3815" s="6"/>
      <c r="U3815" s="6"/>
      <c r="V3815" s="6"/>
      <c r="W3815" s="6"/>
      <c r="X3815" s="6"/>
      <c r="Y3815" s="6"/>
      <c r="Z3815" s="6"/>
      <c r="AA3815" s="6"/>
      <c r="AB3815" s="6"/>
      <c r="AC3815" s="6"/>
      <c r="AD3815" s="6"/>
      <c r="AE3815" s="6"/>
      <c r="AF3815" s="6"/>
      <c r="AG3815" s="6"/>
      <c r="AH3815" s="6"/>
    </row>
    <row r="3816" spans="1:34" x14ac:dyDescent="0.25">
      <c r="A3816" s="51"/>
      <c r="B3816" s="6"/>
      <c r="C3816" s="6"/>
      <c r="D3816" s="6"/>
      <c r="E3816" s="6"/>
      <c r="F3816" s="6"/>
      <c r="G3816" s="6"/>
      <c r="H3816" s="6"/>
      <c r="I3816" s="6"/>
      <c r="J3816" s="6"/>
      <c r="K3816" s="6"/>
      <c r="L3816" s="6"/>
      <c r="M3816" s="6"/>
      <c r="N3816" s="6"/>
      <c r="O3816" s="6"/>
      <c r="P3816" s="6"/>
      <c r="Q3816" s="6"/>
      <c r="R3816" s="6"/>
      <c r="S3816" s="6"/>
      <c r="T3816" s="6"/>
      <c r="U3816" s="6"/>
      <c r="V3816" s="6"/>
      <c r="W3816" s="6"/>
      <c r="X3816" s="6"/>
      <c r="Y3816" s="6"/>
      <c r="Z3816" s="6"/>
      <c r="AA3816" s="6"/>
      <c r="AB3816" s="6"/>
      <c r="AC3816" s="6"/>
      <c r="AD3816" s="6"/>
      <c r="AE3816" s="6"/>
      <c r="AF3816" s="6"/>
      <c r="AG3816" s="6"/>
      <c r="AH3816" s="6"/>
    </row>
    <row r="3817" spans="1:34" x14ac:dyDescent="0.25">
      <c r="A3817" s="51"/>
      <c r="B3817" s="6"/>
      <c r="C3817" s="6"/>
      <c r="D3817" s="6"/>
      <c r="E3817" s="6"/>
      <c r="F3817" s="6"/>
      <c r="G3817" s="6"/>
      <c r="H3817" s="6"/>
      <c r="I3817" s="6"/>
      <c r="J3817" s="6"/>
      <c r="K3817" s="6"/>
      <c r="L3817" s="6"/>
      <c r="M3817" s="6"/>
      <c r="N3817" s="6"/>
      <c r="O3817" s="6"/>
      <c r="P3817" s="6"/>
      <c r="Q3817" s="6"/>
      <c r="R3817" s="6"/>
      <c r="S3817" s="6"/>
      <c r="T3817" s="6"/>
      <c r="U3817" s="6"/>
      <c r="V3817" s="6"/>
      <c r="W3817" s="6"/>
      <c r="X3817" s="6"/>
      <c r="Y3817" s="6"/>
      <c r="Z3817" s="6"/>
      <c r="AA3817" s="6"/>
      <c r="AB3817" s="6"/>
      <c r="AC3817" s="6"/>
      <c r="AD3817" s="6"/>
      <c r="AE3817" s="6"/>
      <c r="AF3817" s="6"/>
      <c r="AG3817" s="6"/>
      <c r="AH3817" s="6"/>
    </row>
    <row r="3818" spans="1:34" x14ac:dyDescent="0.25">
      <c r="A3818" s="51"/>
      <c r="B3818" s="6"/>
      <c r="C3818" s="6"/>
      <c r="D3818" s="6"/>
      <c r="E3818" s="6"/>
      <c r="F3818" s="6"/>
      <c r="G3818" s="6"/>
      <c r="H3818" s="6"/>
      <c r="I3818" s="6"/>
      <c r="J3818" s="6"/>
      <c r="K3818" s="6"/>
      <c r="L3818" s="6"/>
      <c r="M3818" s="6"/>
      <c r="N3818" s="6"/>
      <c r="O3818" s="6"/>
      <c r="P3818" s="6"/>
      <c r="Q3818" s="6"/>
      <c r="R3818" s="6"/>
      <c r="S3818" s="6"/>
      <c r="T3818" s="6"/>
      <c r="U3818" s="6"/>
      <c r="V3818" s="6"/>
      <c r="W3818" s="6"/>
      <c r="X3818" s="6"/>
      <c r="Y3818" s="6"/>
      <c r="Z3818" s="6"/>
      <c r="AA3818" s="6"/>
      <c r="AB3818" s="6"/>
      <c r="AC3818" s="6"/>
      <c r="AD3818" s="6"/>
      <c r="AE3818" s="6"/>
      <c r="AF3818" s="6"/>
      <c r="AG3818" s="6"/>
      <c r="AH3818" s="6"/>
    </row>
    <row r="3819" spans="1:34" x14ac:dyDescent="0.25">
      <c r="A3819" s="51"/>
      <c r="B3819" s="6"/>
      <c r="C3819" s="6"/>
      <c r="D3819" s="6"/>
      <c r="E3819" s="6"/>
      <c r="F3819" s="6"/>
      <c r="G3819" s="6"/>
      <c r="H3819" s="6"/>
      <c r="I3819" s="6"/>
      <c r="J3819" s="6"/>
      <c r="K3819" s="6"/>
      <c r="L3819" s="6"/>
      <c r="M3819" s="6"/>
      <c r="N3819" s="6"/>
      <c r="O3819" s="6"/>
      <c r="P3819" s="6"/>
      <c r="Q3819" s="6"/>
      <c r="R3819" s="6"/>
      <c r="S3819" s="6"/>
      <c r="T3819" s="6"/>
      <c r="U3819" s="6"/>
      <c r="V3819" s="6"/>
      <c r="W3819" s="6"/>
      <c r="X3819" s="6"/>
      <c r="Y3819" s="6"/>
      <c r="Z3819" s="6"/>
      <c r="AA3819" s="6"/>
      <c r="AB3819" s="6"/>
      <c r="AC3819" s="6"/>
      <c r="AD3819" s="6"/>
      <c r="AE3819" s="6"/>
      <c r="AF3819" s="6"/>
      <c r="AG3819" s="6"/>
      <c r="AH3819" s="6"/>
    </row>
    <row r="3820" spans="1:34" x14ac:dyDescent="0.25">
      <c r="A3820" s="51"/>
      <c r="B3820" s="6"/>
      <c r="C3820" s="6"/>
      <c r="D3820" s="6"/>
      <c r="E3820" s="6"/>
      <c r="F3820" s="6"/>
      <c r="G3820" s="6"/>
      <c r="H3820" s="6"/>
      <c r="I3820" s="6"/>
      <c r="J3820" s="6"/>
      <c r="K3820" s="6"/>
      <c r="L3820" s="6"/>
      <c r="M3820" s="6"/>
      <c r="N3820" s="6"/>
      <c r="O3820" s="6"/>
      <c r="P3820" s="6"/>
      <c r="Q3820" s="6"/>
      <c r="R3820" s="6"/>
      <c r="S3820" s="6"/>
      <c r="T3820" s="6"/>
      <c r="U3820" s="6"/>
      <c r="V3820" s="6"/>
      <c r="W3820" s="6"/>
      <c r="X3820" s="6"/>
      <c r="Y3820" s="6"/>
      <c r="Z3820" s="6"/>
      <c r="AA3820" s="6"/>
      <c r="AB3820" s="6"/>
      <c r="AC3820" s="6"/>
      <c r="AD3820" s="6"/>
      <c r="AE3820" s="6"/>
      <c r="AF3820" s="6"/>
      <c r="AG3820" s="6"/>
      <c r="AH3820" s="6"/>
    </row>
    <row r="3821" spans="1:34" x14ac:dyDescent="0.25">
      <c r="A3821" s="51"/>
      <c r="B3821" s="6"/>
      <c r="C3821" s="6"/>
      <c r="D3821" s="6"/>
      <c r="E3821" s="6"/>
      <c r="F3821" s="6"/>
      <c r="G3821" s="6"/>
      <c r="H3821" s="6"/>
      <c r="I3821" s="6"/>
      <c r="J3821" s="6"/>
      <c r="K3821" s="6"/>
      <c r="L3821" s="6"/>
      <c r="M3821" s="6"/>
      <c r="N3821" s="6"/>
      <c r="O3821" s="6"/>
      <c r="P3821" s="6"/>
      <c r="Q3821" s="6"/>
      <c r="R3821" s="6"/>
      <c r="S3821" s="6"/>
      <c r="T3821" s="6"/>
      <c r="U3821" s="6"/>
      <c r="V3821" s="6"/>
      <c r="W3821" s="6"/>
      <c r="X3821" s="6"/>
      <c r="Y3821" s="6"/>
      <c r="Z3821" s="6"/>
      <c r="AA3821" s="6"/>
      <c r="AB3821" s="6"/>
      <c r="AC3821" s="6"/>
      <c r="AD3821" s="6"/>
      <c r="AE3821" s="6"/>
      <c r="AF3821" s="6"/>
      <c r="AG3821" s="6"/>
      <c r="AH3821" s="6"/>
    </row>
    <row r="3822" spans="1:34" x14ac:dyDescent="0.25">
      <c r="A3822" s="51"/>
      <c r="B3822" s="6"/>
      <c r="C3822" s="6"/>
      <c r="D3822" s="6"/>
      <c r="E3822" s="6"/>
      <c r="F3822" s="6"/>
      <c r="G3822" s="6"/>
      <c r="H3822" s="6"/>
      <c r="I3822" s="6"/>
      <c r="J3822" s="6"/>
      <c r="K3822" s="6"/>
      <c r="L3822" s="6"/>
      <c r="M3822" s="6"/>
      <c r="N3822" s="6"/>
      <c r="O3822" s="6"/>
      <c r="P3822" s="6"/>
      <c r="Q3822" s="6"/>
      <c r="R3822" s="6"/>
      <c r="S3822" s="6"/>
      <c r="T3822" s="6"/>
      <c r="U3822" s="6"/>
      <c r="V3822" s="6"/>
      <c r="W3822" s="6"/>
      <c r="X3822" s="6"/>
      <c r="Y3822" s="6"/>
      <c r="Z3822" s="6"/>
      <c r="AA3822" s="6"/>
      <c r="AB3822" s="6"/>
      <c r="AC3822" s="6"/>
      <c r="AD3822" s="6"/>
      <c r="AE3822" s="6"/>
      <c r="AF3822" s="6"/>
      <c r="AG3822" s="6"/>
      <c r="AH3822" s="6"/>
    </row>
    <row r="3823" spans="1:34" x14ac:dyDescent="0.25">
      <c r="A3823" s="51"/>
      <c r="B3823" s="6"/>
      <c r="C3823" s="6"/>
      <c r="D3823" s="6"/>
      <c r="E3823" s="6"/>
      <c r="F3823" s="6"/>
      <c r="G3823" s="6"/>
      <c r="H3823" s="6"/>
      <c r="I3823" s="6"/>
      <c r="J3823" s="6"/>
      <c r="K3823" s="6"/>
      <c r="L3823" s="6"/>
      <c r="M3823" s="6"/>
      <c r="N3823" s="6"/>
      <c r="O3823" s="6"/>
      <c r="P3823" s="6"/>
      <c r="Q3823" s="6"/>
      <c r="R3823" s="6"/>
      <c r="S3823" s="6"/>
      <c r="T3823" s="6"/>
      <c r="U3823" s="6"/>
      <c r="V3823" s="6"/>
      <c r="W3823" s="6"/>
      <c r="X3823" s="6"/>
      <c r="Y3823" s="6"/>
      <c r="Z3823" s="6"/>
      <c r="AA3823" s="6"/>
      <c r="AB3823" s="6"/>
      <c r="AC3823" s="6"/>
      <c r="AD3823" s="6"/>
      <c r="AE3823" s="6"/>
      <c r="AF3823" s="6"/>
      <c r="AG3823" s="6"/>
      <c r="AH3823" s="6"/>
    </row>
    <row r="3824" spans="1:34" x14ac:dyDescent="0.25">
      <c r="A3824" s="51"/>
      <c r="B3824" s="6"/>
      <c r="C3824" s="6"/>
      <c r="D3824" s="6"/>
      <c r="E3824" s="6"/>
      <c r="F3824" s="6"/>
      <c r="G3824" s="6"/>
      <c r="H3824" s="6"/>
      <c r="I3824" s="6"/>
      <c r="J3824" s="6"/>
      <c r="K3824" s="6"/>
      <c r="L3824" s="6"/>
      <c r="M3824" s="6"/>
      <c r="N3824" s="6"/>
      <c r="O3824" s="6"/>
      <c r="P3824" s="6"/>
      <c r="Q3824" s="6"/>
      <c r="R3824" s="6"/>
      <c r="S3824" s="6"/>
      <c r="T3824" s="6"/>
      <c r="U3824" s="6"/>
      <c r="V3824" s="6"/>
      <c r="W3824" s="6"/>
      <c r="X3824" s="6"/>
      <c r="Y3824" s="6"/>
      <c r="Z3824" s="6"/>
      <c r="AA3824" s="6"/>
      <c r="AB3824" s="6"/>
      <c r="AC3824" s="6"/>
      <c r="AD3824" s="6"/>
      <c r="AE3824" s="6"/>
      <c r="AF3824" s="6"/>
      <c r="AG3824" s="6"/>
      <c r="AH3824" s="6"/>
    </row>
    <row r="3825" spans="1:34" x14ac:dyDescent="0.25">
      <c r="A3825" s="51"/>
      <c r="B3825" s="6"/>
      <c r="C3825" s="6"/>
      <c r="D3825" s="6"/>
      <c r="E3825" s="6"/>
      <c r="F3825" s="6"/>
      <c r="G3825" s="6"/>
      <c r="H3825" s="6"/>
      <c r="I3825" s="6"/>
      <c r="J3825" s="6"/>
      <c r="K3825" s="6"/>
      <c r="L3825" s="6"/>
      <c r="M3825" s="6"/>
      <c r="N3825" s="6"/>
      <c r="O3825" s="6"/>
      <c r="P3825" s="6"/>
      <c r="Q3825" s="6"/>
      <c r="R3825" s="6"/>
      <c r="S3825" s="6"/>
      <c r="T3825" s="6"/>
      <c r="U3825" s="6"/>
      <c r="V3825" s="6"/>
      <c r="W3825" s="6"/>
      <c r="X3825" s="6"/>
      <c r="Y3825" s="6"/>
      <c r="Z3825" s="6"/>
      <c r="AA3825" s="6"/>
      <c r="AB3825" s="6"/>
      <c r="AC3825" s="6"/>
      <c r="AD3825" s="6"/>
      <c r="AE3825" s="6"/>
      <c r="AF3825" s="6"/>
      <c r="AG3825" s="6"/>
      <c r="AH3825" s="6"/>
    </row>
    <row r="3826" spans="1:34" x14ac:dyDescent="0.25">
      <c r="A3826" s="51"/>
      <c r="B3826" s="6"/>
      <c r="C3826" s="6"/>
      <c r="D3826" s="6"/>
      <c r="E3826" s="6"/>
      <c r="F3826" s="6"/>
      <c r="G3826" s="6"/>
      <c r="H3826" s="6"/>
      <c r="I3826" s="6"/>
      <c r="J3826" s="6"/>
      <c r="K3826" s="6"/>
      <c r="L3826" s="6"/>
      <c r="M3826" s="6"/>
      <c r="N3826" s="6"/>
      <c r="O3826" s="6"/>
      <c r="P3826" s="6"/>
      <c r="Q3826" s="6"/>
      <c r="R3826" s="6"/>
      <c r="S3826" s="6"/>
      <c r="T3826" s="6"/>
      <c r="U3826" s="6"/>
      <c r="V3826" s="6"/>
      <c r="W3826" s="6"/>
      <c r="X3826" s="6"/>
      <c r="Y3826" s="6"/>
      <c r="Z3826" s="6"/>
      <c r="AA3826" s="6"/>
      <c r="AB3826" s="6"/>
      <c r="AC3826" s="6"/>
      <c r="AD3826" s="6"/>
      <c r="AE3826" s="6"/>
      <c r="AF3826" s="6"/>
      <c r="AG3826" s="6"/>
      <c r="AH3826" s="6"/>
    </row>
    <row r="3827" spans="1:34" x14ac:dyDescent="0.25">
      <c r="A3827" s="51"/>
      <c r="B3827" s="6"/>
      <c r="C3827" s="6"/>
      <c r="D3827" s="6"/>
      <c r="E3827" s="6"/>
      <c r="F3827" s="6"/>
      <c r="G3827" s="6"/>
      <c r="H3827" s="6"/>
      <c r="I3827" s="6"/>
      <c r="J3827" s="6"/>
      <c r="K3827" s="6"/>
      <c r="L3827" s="6"/>
      <c r="M3827" s="6"/>
      <c r="N3827" s="6"/>
      <c r="O3827" s="6"/>
      <c r="P3827" s="6"/>
      <c r="Q3827" s="6"/>
      <c r="R3827" s="6"/>
      <c r="S3827" s="6"/>
      <c r="T3827" s="6"/>
      <c r="U3827" s="6"/>
      <c r="V3827" s="6"/>
      <c r="W3827" s="6"/>
      <c r="X3827" s="6"/>
      <c r="Y3827" s="6"/>
      <c r="Z3827" s="6"/>
      <c r="AA3827" s="6"/>
      <c r="AB3827" s="6"/>
      <c r="AC3827" s="6"/>
      <c r="AD3827" s="6"/>
      <c r="AE3827" s="6"/>
      <c r="AF3827" s="6"/>
      <c r="AG3827" s="6"/>
      <c r="AH3827" s="6"/>
    </row>
    <row r="3828" spans="1:34" x14ac:dyDescent="0.25">
      <c r="A3828" s="51"/>
      <c r="B3828" s="6"/>
      <c r="C3828" s="6"/>
      <c r="D3828" s="6"/>
      <c r="E3828" s="6"/>
      <c r="F3828" s="6"/>
      <c r="G3828" s="6"/>
      <c r="H3828" s="6"/>
      <c r="I3828" s="6"/>
      <c r="J3828" s="6"/>
      <c r="K3828" s="6"/>
      <c r="L3828" s="6"/>
      <c r="M3828" s="6"/>
      <c r="N3828" s="6"/>
      <c r="O3828" s="6"/>
      <c r="P3828" s="6"/>
      <c r="Q3828" s="6"/>
      <c r="R3828" s="6"/>
      <c r="S3828" s="6"/>
      <c r="T3828" s="6"/>
      <c r="U3828" s="6"/>
      <c r="V3828" s="6"/>
      <c r="W3828" s="6"/>
      <c r="X3828" s="6"/>
      <c r="Y3828" s="6"/>
      <c r="Z3828" s="6"/>
      <c r="AA3828" s="6"/>
      <c r="AB3828" s="6"/>
      <c r="AC3828" s="6"/>
      <c r="AD3828" s="6"/>
      <c r="AE3828" s="6"/>
      <c r="AF3828" s="6"/>
      <c r="AG3828" s="6"/>
      <c r="AH3828" s="6"/>
    </row>
    <row r="3829" spans="1:34" x14ac:dyDescent="0.25">
      <c r="A3829" s="51"/>
      <c r="B3829" s="6"/>
      <c r="C3829" s="6"/>
      <c r="D3829" s="6"/>
      <c r="E3829" s="6"/>
      <c r="F3829" s="6"/>
      <c r="G3829" s="6"/>
      <c r="H3829" s="6"/>
      <c r="I3829" s="6"/>
      <c r="J3829" s="6"/>
      <c r="K3829" s="6"/>
      <c r="L3829" s="6"/>
      <c r="M3829" s="6"/>
      <c r="N3829" s="6"/>
      <c r="O3829" s="6"/>
      <c r="P3829" s="6"/>
      <c r="Q3829" s="6"/>
      <c r="R3829" s="6"/>
      <c r="S3829" s="6"/>
      <c r="T3829" s="6"/>
      <c r="U3829" s="6"/>
      <c r="V3829" s="6"/>
      <c r="W3829" s="6"/>
      <c r="X3829" s="6"/>
      <c r="Y3829" s="6"/>
      <c r="Z3829" s="6"/>
      <c r="AA3829" s="6"/>
      <c r="AB3829" s="6"/>
      <c r="AC3829" s="6"/>
      <c r="AD3829" s="6"/>
      <c r="AE3829" s="6"/>
      <c r="AF3829" s="6"/>
      <c r="AG3829" s="6"/>
      <c r="AH3829" s="6"/>
    </row>
    <row r="3830" spans="1:34" x14ac:dyDescent="0.25">
      <c r="A3830" s="51"/>
      <c r="B3830" s="6"/>
      <c r="C3830" s="6"/>
      <c r="D3830" s="6"/>
      <c r="E3830" s="6"/>
      <c r="F3830" s="6"/>
      <c r="G3830" s="6"/>
      <c r="H3830" s="6"/>
      <c r="I3830" s="6"/>
      <c r="J3830" s="6"/>
      <c r="K3830" s="6"/>
      <c r="L3830" s="6"/>
      <c r="M3830" s="6"/>
      <c r="N3830" s="6"/>
      <c r="O3830" s="6"/>
      <c r="P3830" s="6"/>
      <c r="Q3830" s="6"/>
      <c r="R3830" s="6"/>
      <c r="S3830" s="6"/>
      <c r="T3830" s="6"/>
      <c r="U3830" s="6"/>
      <c r="V3830" s="6"/>
      <c r="W3830" s="6"/>
      <c r="X3830" s="6"/>
      <c r="Y3830" s="6"/>
      <c r="Z3830" s="6"/>
      <c r="AA3830" s="6"/>
      <c r="AB3830" s="6"/>
      <c r="AC3830" s="6"/>
      <c r="AD3830" s="6"/>
      <c r="AE3830" s="6"/>
      <c r="AF3830" s="6"/>
      <c r="AG3830" s="6"/>
      <c r="AH3830" s="6"/>
    </row>
    <row r="3831" spans="1:34" x14ac:dyDescent="0.25">
      <c r="A3831" s="51"/>
      <c r="B3831" s="6"/>
      <c r="C3831" s="6"/>
      <c r="D3831" s="6"/>
      <c r="E3831" s="6"/>
      <c r="F3831" s="6"/>
      <c r="G3831" s="6"/>
      <c r="H3831" s="6"/>
      <c r="I3831" s="6"/>
      <c r="J3831" s="6"/>
      <c r="K3831" s="6"/>
      <c r="L3831" s="6"/>
      <c r="M3831" s="6"/>
      <c r="N3831" s="6"/>
      <c r="O3831" s="6"/>
      <c r="P3831" s="6"/>
      <c r="Q3831" s="6"/>
      <c r="R3831" s="6"/>
      <c r="S3831" s="6"/>
      <c r="T3831" s="6"/>
      <c r="U3831" s="6"/>
      <c r="V3831" s="6"/>
      <c r="W3831" s="6"/>
      <c r="X3831" s="6"/>
      <c r="Y3831" s="6"/>
      <c r="Z3831" s="6"/>
      <c r="AA3831" s="6"/>
      <c r="AB3831" s="6"/>
      <c r="AC3831" s="6"/>
      <c r="AD3831" s="6"/>
      <c r="AE3831" s="6"/>
      <c r="AF3831" s="6"/>
      <c r="AG3831" s="6"/>
      <c r="AH3831" s="6"/>
    </row>
    <row r="3832" spans="1:34" x14ac:dyDescent="0.25">
      <c r="A3832" s="51"/>
      <c r="B3832" s="6"/>
      <c r="C3832" s="6"/>
      <c r="D3832" s="6"/>
      <c r="E3832" s="6"/>
      <c r="F3832" s="6"/>
      <c r="G3832" s="6"/>
      <c r="H3832" s="6"/>
      <c r="I3832" s="6"/>
      <c r="J3832" s="6"/>
      <c r="K3832" s="6"/>
      <c r="L3832" s="6"/>
      <c r="M3832" s="6"/>
      <c r="N3832" s="6"/>
      <c r="O3832" s="6"/>
      <c r="P3832" s="6"/>
      <c r="Q3832" s="6"/>
      <c r="R3832" s="6"/>
      <c r="S3832" s="6"/>
      <c r="T3832" s="6"/>
      <c r="U3832" s="6"/>
      <c r="V3832" s="6"/>
      <c r="W3832" s="6"/>
      <c r="X3832" s="6"/>
      <c r="Y3832" s="6"/>
      <c r="Z3832" s="6"/>
      <c r="AA3832" s="6"/>
      <c r="AB3832" s="6"/>
      <c r="AC3832" s="6"/>
      <c r="AD3832" s="6"/>
      <c r="AE3832" s="6"/>
      <c r="AF3832" s="6"/>
      <c r="AG3832" s="6"/>
      <c r="AH3832" s="6"/>
    </row>
    <row r="3833" spans="1:34" x14ac:dyDescent="0.25">
      <c r="A3833" s="51"/>
      <c r="B3833" s="6"/>
      <c r="C3833" s="6"/>
      <c r="D3833" s="6"/>
      <c r="E3833" s="6"/>
      <c r="F3833" s="6"/>
      <c r="G3833" s="6"/>
      <c r="H3833" s="6"/>
      <c r="I3833" s="6"/>
      <c r="J3833" s="6"/>
      <c r="K3833" s="6"/>
      <c r="L3833" s="6"/>
      <c r="M3833" s="6"/>
      <c r="N3833" s="6"/>
      <c r="O3833" s="6"/>
      <c r="P3833" s="6"/>
      <c r="Q3833" s="6"/>
      <c r="R3833" s="6"/>
      <c r="S3833" s="6"/>
      <c r="T3833" s="6"/>
      <c r="U3833" s="6"/>
      <c r="V3833" s="6"/>
      <c r="W3833" s="6"/>
      <c r="X3833" s="6"/>
      <c r="Y3833" s="6"/>
      <c r="Z3833" s="6"/>
      <c r="AA3833" s="6"/>
      <c r="AB3833" s="6"/>
      <c r="AC3833" s="6"/>
      <c r="AD3833" s="6"/>
      <c r="AE3833" s="6"/>
      <c r="AF3833" s="6"/>
      <c r="AG3833" s="6"/>
      <c r="AH3833" s="6"/>
    </row>
    <row r="3834" spans="1:34" x14ac:dyDescent="0.25">
      <c r="A3834" s="51"/>
      <c r="B3834" s="6"/>
      <c r="C3834" s="6"/>
      <c r="D3834" s="6"/>
      <c r="E3834" s="6"/>
      <c r="F3834" s="6"/>
      <c r="G3834" s="6"/>
      <c r="H3834" s="6"/>
      <c r="I3834" s="6"/>
      <c r="J3834" s="6"/>
      <c r="K3834" s="6"/>
      <c r="L3834" s="6"/>
      <c r="M3834" s="6"/>
      <c r="N3834" s="6"/>
      <c r="O3834" s="6"/>
      <c r="P3834" s="6"/>
      <c r="Q3834" s="6"/>
      <c r="R3834" s="6"/>
      <c r="S3834" s="6"/>
      <c r="T3834" s="6"/>
      <c r="U3834" s="6"/>
      <c r="V3834" s="6"/>
      <c r="W3834" s="6"/>
      <c r="X3834" s="6"/>
      <c r="Y3834" s="6"/>
      <c r="Z3834" s="6"/>
      <c r="AA3834" s="6"/>
      <c r="AB3834" s="6"/>
      <c r="AC3834" s="6"/>
      <c r="AD3834" s="6"/>
      <c r="AE3834" s="6"/>
      <c r="AF3834" s="6"/>
      <c r="AG3834" s="6"/>
      <c r="AH3834" s="6"/>
    </row>
    <row r="3835" spans="1:34" x14ac:dyDescent="0.25">
      <c r="A3835" s="51"/>
      <c r="B3835" s="6"/>
      <c r="C3835" s="6"/>
      <c r="D3835" s="6"/>
      <c r="E3835" s="6"/>
      <c r="F3835" s="6"/>
      <c r="G3835" s="6"/>
      <c r="H3835" s="6"/>
      <c r="I3835" s="6"/>
      <c r="J3835" s="6"/>
      <c r="K3835" s="6"/>
      <c r="L3835" s="6"/>
      <c r="M3835" s="6"/>
      <c r="N3835" s="6"/>
      <c r="O3835" s="6"/>
      <c r="P3835" s="6"/>
      <c r="Q3835" s="6"/>
      <c r="R3835" s="6"/>
      <c r="S3835" s="6"/>
      <c r="T3835" s="6"/>
      <c r="U3835" s="6"/>
      <c r="V3835" s="6"/>
      <c r="W3835" s="6"/>
      <c r="X3835" s="6"/>
      <c r="Y3835" s="6"/>
      <c r="Z3835" s="6"/>
      <c r="AA3835" s="6"/>
      <c r="AB3835" s="6"/>
      <c r="AC3835" s="6"/>
      <c r="AD3835" s="6"/>
      <c r="AE3835" s="6"/>
      <c r="AF3835" s="6"/>
      <c r="AG3835" s="6"/>
      <c r="AH3835" s="6"/>
    </row>
    <row r="3836" spans="1:34" x14ac:dyDescent="0.25">
      <c r="A3836" s="51"/>
      <c r="B3836" s="6"/>
      <c r="C3836" s="6"/>
      <c r="D3836" s="6"/>
      <c r="E3836" s="6"/>
      <c r="F3836" s="6"/>
      <c r="G3836" s="6"/>
      <c r="H3836" s="6"/>
      <c r="I3836" s="6"/>
      <c r="J3836" s="6"/>
      <c r="K3836" s="6"/>
      <c r="L3836" s="6"/>
      <c r="M3836" s="6"/>
      <c r="N3836" s="6"/>
      <c r="O3836" s="6"/>
      <c r="P3836" s="6"/>
      <c r="Q3836" s="6"/>
      <c r="R3836" s="6"/>
      <c r="S3836" s="6"/>
      <c r="T3836" s="6"/>
      <c r="U3836" s="6"/>
      <c r="V3836" s="6"/>
      <c r="W3836" s="6"/>
      <c r="X3836" s="6"/>
      <c r="Y3836" s="6"/>
      <c r="Z3836" s="6"/>
      <c r="AA3836" s="6"/>
      <c r="AB3836" s="6"/>
      <c r="AC3836" s="6"/>
      <c r="AD3836" s="6"/>
      <c r="AE3836" s="6"/>
      <c r="AF3836" s="6"/>
      <c r="AG3836" s="6"/>
      <c r="AH3836" s="6"/>
    </row>
    <row r="3837" spans="1:34" x14ac:dyDescent="0.25">
      <c r="A3837" s="51"/>
      <c r="B3837" s="6"/>
      <c r="C3837" s="6"/>
      <c r="D3837" s="6"/>
      <c r="E3837" s="6"/>
      <c r="F3837" s="6"/>
      <c r="G3837" s="6"/>
      <c r="H3837" s="6"/>
      <c r="I3837" s="6"/>
      <c r="J3837" s="6"/>
      <c r="K3837" s="6"/>
      <c r="L3837" s="6"/>
      <c r="M3837" s="6"/>
      <c r="N3837" s="6"/>
      <c r="O3837" s="6"/>
      <c r="P3837" s="6"/>
      <c r="Q3837" s="6"/>
      <c r="R3837" s="6"/>
      <c r="S3837" s="6"/>
      <c r="T3837" s="6"/>
      <c r="U3837" s="6"/>
      <c r="V3837" s="6"/>
      <c r="W3837" s="6"/>
      <c r="X3837" s="6"/>
      <c r="Y3837" s="6"/>
      <c r="Z3837" s="6"/>
      <c r="AA3837" s="6"/>
      <c r="AB3837" s="6"/>
      <c r="AC3837" s="6"/>
      <c r="AD3837" s="6"/>
      <c r="AE3837" s="6"/>
      <c r="AF3837" s="6"/>
      <c r="AG3837" s="6"/>
      <c r="AH3837" s="6"/>
    </row>
    <row r="3838" spans="1:34" x14ac:dyDescent="0.25">
      <c r="A3838" s="51"/>
      <c r="B3838" s="6"/>
      <c r="C3838" s="6"/>
      <c r="D3838" s="6"/>
      <c r="E3838" s="6"/>
      <c r="F3838" s="6"/>
      <c r="G3838" s="6"/>
      <c r="H3838" s="6"/>
      <c r="I3838" s="6"/>
      <c r="J3838" s="6"/>
      <c r="K3838" s="6"/>
      <c r="L3838" s="6"/>
      <c r="M3838" s="6"/>
      <c r="N3838" s="6"/>
      <c r="O3838" s="6"/>
      <c r="P3838" s="6"/>
      <c r="Q3838" s="6"/>
      <c r="R3838" s="6"/>
      <c r="S3838" s="6"/>
      <c r="T3838" s="6"/>
      <c r="U3838" s="6"/>
      <c r="V3838" s="6"/>
      <c r="W3838" s="6"/>
      <c r="X3838" s="6"/>
      <c r="Y3838" s="6"/>
      <c r="Z3838" s="6"/>
      <c r="AA3838" s="6"/>
      <c r="AB3838" s="6"/>
      <c r="AC3838" s="6"/>
      <c r="AD3838" s="6"/>
      <c r="AE3838" s="6"/>
      <c r="AF3838" s="6"/>
      <c r="AG3838" s="6"/>
      <c r="AH3838" s="6"/>
    </row>
    <row r="3839" spans="1:34" x14ac:dyDescent="0.25">
      <c r="A3839" s="51"/>
      <c r="B3839" s="6"/>
      <c r="C3839" s="6"/>
      <c r="D3839" s="6"/>
      <c r="E3839" s="6"/>
      <c r="F3839" s="6"/>
      <c r="G3839" s="6"/>
      <c r="H3839" s="6"/>
      <c r="I3839" s="6"/>
      <c r="J3839" s="6"/>
      <c r="K3839" s="6"/>
      <c r="L3839" s="6"/>
      <c r="M3839" s="6"/>
      <c r="N3839" s="6"/>
      <c r="O3839" s="6"/>
      <c r="P3839" s="6"/>
      <c r="Q3839" s="6"/>
      <c r="R3839" s="6"/>
      <c r="S3839" s="6"/>
      <c r="T3839" s="6"/>
      <c r="U3839" s="6"/>
      <c r="V3839" s="6"/>
      <c r="W3839" s="6"/>
      <c r="X3839" s="6"/>
      <c r="Y3839" s="6"/>
      <c r="Z3839" s="6"/>
      <c r="AA3839" s="6"/>
      <c r="AB3839" s="6"/>
      <c r="AC3839" s="6"/>
      <c r="AD3839" s="6"/>
      <c r="AE3839" s="6"/>
      <c r="AF3839" s="6"/>
      <c r="AG3839" s="6"/>
      <c r="AH3839" s="6"/>
    </row>
    <row r="3840" spans="1:34" x14ac:dyDescent="0.25">
      <c r="A3840" s="51"/>
      <c r="B3840" s="6"/>
      <c r="C3840" s="6"/>
      <c r="D3840" s="6"/>
      <c r="E3840" s="6"/>
      <c r="F3840" s="6"/>
      <c r="G3840" s="6"/>
      <c r="H3840" s="6"/>
      <c r="I3840" s="6"/>
      <c r="J3840" s="6"/>
      <c r="K3840" s="6"/>
      <c r="L3840" s="6"/>
      <c r="M3840" s="6"/>
      <c r="N3840" s="6"/>
      <c r="O3840" s="6"/>
      <c r="P3840" s="6"/>
      <c r="Q3840" s="6"/>
      <c r="R3840" s="6"/>
      <c r="S3840" s="6"/>
      <c r="T3840" s="6"/>
      <c r="U3840" s="6"/>
      <c r="V3840" s="6"/>
      <c r="W3840" s="6"/>
      <c r="X3840" s="6"/>
      <c r="Y3840" s="6"/>
      <c r="Z3840" s="6"/>
      <c r="AA3840" s="6"/>
      <c r="AB3840" s="6"/>
      <c r="AC3840" s="6"/>
      <c r="AD3840" s="6"/>
      <c r="AE3840" s="6"/>
      <c r="AF3840" s="6"/>
      <c r="AG3840" s="6"/>
      <c r="AH3840" s="6"/>
    </row>
    <row r="3841" spans="1:34" x14ac:dyDescent="0.25">
      <c r="A3841" s="51"/>
      <c r="B3841" s="6"/>
      <c r="C3841" s="6"/>
      <c r="D3841" s="6"/>
      <c r="E3841" s="6"/>
      <c r="F3841" s="6"/>
      <c r="G3841" s="6"/>
      <c r="H3841" s="6"/>
      <c r="I3841" s="6"/>
      <c r="J3841" s="6"/>
      <c r="K3841" s="6"/>
      <c r="L3841" s="6"/>
      <c r="M3841" s="6"/>
      <c r="N3841" s="6"/>
      <c r="O3841" s="6"/>
      <c r="P3841" s="6"/>
      <c r="Q3841" s="6"/>
      <c r="R3841" s="6"/>
      <c r="S3841" s="6"/>
      <c r="T3841" s="6"/>
      <c r="U3841" s="6"/>
      <c r="V3841" s="6"/>
      <c r="W3841" s="6"/>
      <c r="X3841" s="6"/>
      <c r="Y3841" s="6"/>
      <c r="Z3841" s="6"/>
      <c r="AA3841" s="6"/>
      <c r="AB3841" s="6"/>
      <c r="AC3841" s="6"/>
      <c r="AD3841" s="6"/>
      <c r="AE3841" s="6"/>
      <c r="AF3841" s="6"/>
      <c r="AG3841" s="6"/>
      <c r="AH3841" s="6"/>
    </row>
    <row r="3842" spans="1:34" x14ac:dyDescent="0.25">
      <c r="A3842" s="51"/>
      <c r="B3842" s="6"/>
      <c r="C3842" s="6"/>
      <c r="D3842" s="6"/>
      <c r="E3842" s="6"/>
      <c r="F3842" s="6"/>
      <c r="G3842" s="6"/>
      <c r="H3842" s="6"/>
      <c r="I3842" s="6"/>
      <c r="J3842" s="6"/>
      <c r="K3842" s="6"/>
      <c r="L3842" s="6"/>
      <c r="M3842" s="6"/>
      <c r="N3842" s="6"/>
      <c r="O3842" s="6"/>
      <c r="P3842" s="6"/>
      <c r="Q3842" s="6"/>
      <c r="R3842" s="6"/>
      <c r="S3842" s="6"/>
      <c r="T3842" s="6"/>
      <c r="U3842" s="6"/>
      <c r="V3842" s="6"/>
      <c r="W3842" s="6"/>
      <c r="X3842" s="6"/>
      <c r="Y3842" s="6"/>
      <c r="Z3842" s="6"/>
      <c r="AA3842" s="6"/>
      <c r="AB3842" s="6"/>
      <c r="AC3842" s="6"/>
      <c r="AD3842" s="6"/>
      <c r="AE3842" s="6"/>
      <c r="AF3842" s="6"/>
      <c r="AG3842" s="6"/>
      <c r="AH3842" s="6"/>
    </row>
    <row r="3843" spans="1:34" x14ac:dyDescent="0.25">
      <c r="A3843" s="51"/>
      <c r="B3843" s="6"/>
      <c r="C3843" s="6"/>
      <c r="D3843" s="6"/>
      <c r="E3843" s="6"/>
      <c r="F3843" s="6"/>
      <c r="G3843" s="6"/>
      <c r="H3843" s="6"/>
      <c r="I3843" s="6"/>
      <c r="J3843" s="6"/>
      <c r="K3843" s="6"/>
      <c r="L3843" s="6"/>
      <c r="M3843" s="6"/>
      <c r="N3843" s="6"/>
      <c r="O3843" s="6"/>
      <c r="P3843" s="6"/>
      <c r="Q3843" s="6"/>
      <c r="R3843" s="6"/>
      <c r="S3843" s="6"/>
      <c r="T3843" s="6"/>
      <c r="U3843" s="6"/>
      <c r="V3843" s="6"/>
      <c r="W3843" s="6"/>
      <c r="X3843" s="6"/>
      <c r="Y3843" s="6"/>
      <c r="Z3843" s="6"/>
      <c r="AA3843" s="6"/>
      <c r="AB3843" s="6"/>
      <c r="AC3843" s="6"/>
      <c r="AD3843" s="6"/>
      <c r="AE3843" s="6"/>
      <c r="AF3843" s="6"/>
      <c r="AG3843" s="6"/>
      <c r="AH3843" s="6"/>
    </row>
    <row r="3844" spans="1:34" x14ac:dyDescent="0.25">
      <c r="A3844" s="51"/>
      <c r="B3844" s="6"/>
      <c r="C3844" s="6"/>
      <c r="D3844" s="6"/>
      <c r="E3844" s="6"/>
      <c r="F3844" s="6"/>
      <c r="G3844" s="6"/>
      <c r="H3844" s="6"/>
      <c r="I3844" s="6"/>
      <c r="J3844" s="6"/>
      <c r="K3844" s="6"/>
      <c r="L3844" s="6"/>
      <c r="M3844" s="6"/>
      <c r="N3844" s="6"/>
      <c r="O3844" s="6"/>
      <c r="P3844" s="6"/>
      <c r="Q3844" s="6"/>
      <c r="R3844" s="6"/>
      <c r="S3844" s="6"/>
      <c r="T3844" s="6"/>
      <c r="U3844" s="6"/>
      <c r="V3844" s="6"/>
      <c r="W3844" s="6"/>
      <c r="X3844" s="6"/>
      <c r="Y3844" s="6"/>
      <c r="Z3844" s="6"/>
      <c r="AA3844" s="6"/>
      <c r="AB3844" s="6"/>
      <c r="AC3844" s="6"/>
      <c r="AD3844" s="6"/>
      <c r="AE3844" s="6"/>
      <c r="AF3844" s="6"/>
      <c r="AG3844" s="6"/>
      <c r="AH3844" s="6"/>
    </row>
    <row r="3845" spans="1:34" x14ac:dyDescent="0.25">
      <c r="A3845" s="51"/>
      <c r="B3845" s="6"/>
      <c r="C3845" s="6"/>
      <c r="D3845" s="6"/>
      <c r="E3845" s="6"/>
      <c r="F3845" s="6"/>
      <c r="G3845" s="6"/>
      <c r="H3845" s="6"/>
      <c r="I3845" s="6"/>
      <c r="J3845" s="6"/>
      <c r="K3845" s="6"/>
      <c r="L3845" s="6"/>
      <c r="M3845" s="6"/>
      <c r="N3845" s="6"/>
      <c r="O3845" s="6"/>
      <c r="P3845" s="6"/>
      <c r="Q3845" s="6"/>
      <c r="R3845" s="6"/>
      <c r="S3845" s="6"/>
      <c r="T3845" s="6"/>
      <c r="U3845" s="6"/>
      <c r="V3845" s="6"/>
      <c r="W3845" s="6"/>
      <c r="X3845" s="6"/>
      <c r="Y3845" s="6"/>
      <c r="Z3845" s="6"/>
      <c r="AA3845" s="6"/>
      <c r="AB3845" s="6"/>
      <c r="AC3845" s="6"/>
      <c r="AD3845" s="6"/>
      <c r="AE3845" s="6"/>
      <c r="AF3845" s="6"/>
      <c r="AG3845" s="6"/>
      <c r="AH3845" s="6"/>
    </row>
    <row r="3846" spans="1:34" x14ac:dyDescent="0.25">
      <c r="A3846" s="51"/>
      <c r="B3846" s="6"/>
      <c r="C3846" s="6"/>
      <c r="D3846" s="6"/>
      <c r="E3846" s="6"/>
      <c r="F3846" s="6"/>
      <c r="G3846" s="6"/>
      <c r="H3846" s="6"/>
      <c r="I3846" s="6"/>
      <c r="J3846" s="6"/>
      <c r="K3846" s="6"/>
      <c r="L3846" s="6"/>
      <c r="M3846" s="6"/>
      <c r="N3846" s="6"/>
      <c r="O3846" s="6"/>
      <c r="P3846" s="6"/>
      <c r="Q3846" s="6"/>
      <c r="R3846" s="6"/>
      <c r="S3846" s="6"/>
      <c r="T3846" s="6"/>
      <c r="U3846" s="6"/>
      <c r="V3846" s="6"/>
      <c r="W3846" s="6"/>
      <c r="X3846" s="6"/>
      <c r="Y3846" s="6"/>
      <c r="Z3846" s="6"/>
      <c r="AA3846" s="6"/>
      <c r="AB3846" s="6"/>
      <c r="AC3846" s="6"/>
      <c r="AD3846" s="6"/>
      <c r="AE3846" s="6"/>
      <c r="AF3846" s="6"/>
      <c r="AG3846" s="6"/>
      <c r="AH3846" s="6"/>
    </row>
    <row r="3847" spans="1:34" x14ac:dyDescent="0.25">
      <c r="A3847" s="51"/>
      <c r="B3847" s="6"/>
      <c r="C3847" s="6"/>
      <c r="D3847" s="6"/>
      <c r="E3847" s="6"/>
      <c r="F3847" s="6"/>
      <c r="G3847" s="6"/>
      <c r="H3847" s="6"/>
      <c r="I3847" s="6"/>
      <c r="J3847" s="6"/>
      <c r="K3847" s="6"/>
      <c r="L3847" s="6"/>
      <c r="M3847" s="6"/>
      <c r="N3847" s="6"/>
      <c r="O3847" s="6"/>
      <c r="P3847" s="6"/>
      <c r="Q3847" s="6"/>
      <c r="R3847" s="6"/>
      <c r="S3847" s="6"/>
      <c r="T3847" s="6"/>
      <c r="U3847" s="6"/>
      <c r="V3847" s="6"/>
      <c r="W3847" s="6"/>
      <c r="X3847" s="6"/>
      <c r="Y3847" s="6"/>
      <c r="Z3847" s="6"/>
      <c r="AA3847" s="6"/>
      <c r="AB3847" s="6"/>
      <c r="AC3847" s="6"/>
      <c r="AD3847" s="6"/>
      <c r="AE3847" s="6"/>
      <c r="AF3847" s="6"/>
      <c r="AG3847" s="6"/>
      <c r="AH3847" s="6"/>
    </row>
    <row r="3848" spans="1:34" x14ac:dyDescent="0.25">
      <c r="A3848" s="51"/>
      <c r="B3848" s="6"/>
      <c r="C3848" s="6"/>
      <c r="D3848" s="6"/>
      <c r="E3848" s="6"/>
      <c r="F3848" s="6"/>
      <c r="G3848" s="6"/>
      <c r="H3848" s="6"/>
      <c r="I3848" s="6"/>
      <c r="J3848" s="6"/>
      <c r="K3848" s="6"/>
      <c r="L3848" s="6"/>
      <c r="M3848" s="6"/>
      <c r="N3848" s="6"/>
      <c r="O3848" s="6"/>
      <c r="P3848" s="6"/>
      <c r="Q3848" s="6"/>
      <c r="R3848" s="6"/>
      <c r="S3848" s="6"/>
      <c r="T3848" s="6"/>
      <c r="U3848" s="6"/>
      <c r="V3848" s="6"/>
      <c r="W3848" s="6"/>
      <c r="X3848" s="6"/>
      <c r="Y3848" s="6"/>
      <c r="Z3848" s="6"/>
      <c r="AA3848" s="6"/>
      <c r="AB3848" s="6"/>
      <c r="AC3848" s="6"/>
      <c r="AD3848" s="6"/>
      <c r="AE3848" s="6"/>
      <c r="AF3848" s="6"/>
      <c r="AG3848" s="6"/>
      <c r="AH3848" s="6"/>
    </row>
    <row r="3849" spans="1:34" x14ac:dyDescent="0.25">
      <c r="A3849" s="51"/>
      <c r="B3849" s="6"/>
      <c r="C3849" s="6"/>
      <c r="D3849" s="6"/>
      <c r="E3849" s="6"/>
      <c r="F3849" s="6"/>
      <c r="G3849" s="6"/>
      <c r="H3849" s="6"/>
      <c r="I3849" s="6"/>
      <c r="J3849" s="6"/>
      <c r="K3849" s="6"/>
      <c r="L3849" s="6"/>
      <c r="M3849" s="6"/>
      <c r="N3849" s="6"/>
      <c r="O3849" s="6"/>
      <c r="P3849" s="6"/>
      <c r="Q3849" s="6"/>
      <c r="R3849" s="6"/>
      <c r="S3849" s="6"/>
      <c r="T3849" s="6"/>
      <c r="U3849" s="6"/>
      <c r="V3849" s="6"/>
      <c r="W3849" s="6"/>
      <c r="X3849" s="6"/>
      <c r="Y3849" s="6"/>
      <c r="Z3849" s="6"/>
      <c r="AA3849" s="6"/>
      <c r="AB3849" s="6"/>
      <c r="AC3849" s="6"/>
      <c r="AD3849" s="6"/>
      <c r="AE3849" s="6"/>
      <c r="AF3849" s="6"/>
      <c r="AG3849" s="6"/>
      <c r="AH3849" s="6"/>
    </row>
    <row r="3850" spans="1:34" x14ac:dyDescent="0.25">
      <c r="A3850" s="51"/>
      <c r="B3850" s="6"/>
      <c r="C3850" s="6"/>
      <c r="D3850" s="6"/>
      <c r="E3850" s="6"/>
      <c r="F3850" s="6"/>
      <c r="G3850" s="6"/>
      <c r="H3850" s="6"/>
      <c r="I3850" s="6"/>
      <c r="J3850" s="6"/>
      <c r="K3850" s="6"/>
      <c r="L3850" s="6"/>
      <c r="M3850" s="6"/>
      <c r="N3850" s="6"/>
      <c r="O3850" s="6"/>
      <c r="P3850" s="6"/>
      <c r="Q3850" s="6"/>
      <c r="R3850" s="6"/>
      <c r="S3850" s="6"/>
      <c r="T3850" s="6"/>
      <c r="U3850" s="6"/>
      <c r="V3850" s="6"/>
      <c r="W3850" s="6"/>
      <c r="X3850" s="6"/>
      <c r="Y3850" s="6"/>
      <c r="Z3850" s="6"/>
      <c r="AA3850" s="6"/>
      <c r="AB3850" s="6"/>
      <c r="AC3850" s="6"/>
      <c r="AD3850" s="6"/>
      <c r="AE3850" s="6"/>
      <c r="AF3850" s="6"/>
      <c r="AG3850" s="6"/>
      <c r="AH3850" s="6"/>
    </row>
    <row r="3851" spans="1:34" x14ac:dyDescent="0.25">
      <c r="A3851" s="51"/>
      <c r="B3851" s="6"/>
      <c r="C3851" s="6"/>
      <c r="D3851" s="6"/>
      <c r="E3851" s="6"/>
      <c r="F3851" s="6"/>
      <c r="G3851" s="6"/>
      <c r="H3851" s="6"/>
      <c r="I3851" s="6"/>
      <c r="J3851" s="6"/>
      <c r="K3851" s="6"/>
      <c r="L3851" s="6"/>
      <c r="M3851" s="6"/>
      <c r="N3851" s="6"/>
      <c r="O3851" s="6"/>
      <c r="P3851" s="6"/>
      <c r="Q3851" s="6"/>
      <c r="R3851" s="6"/>
      <c r="S3851" s="6"/>
      <c r="T3851" s="6"/>
      <c r="U3851" s="6"/>
      <c r="V3851" s="6"/>
      <c r="W3851" s="6"/>
      <c r="X3851" s="6"/>
      <c r="Y3851" s="6"/>
      <c r="Z3851" s="6"/>
      <c r="AA3851" s="6"/>
      <c r="AB3851" s="6"/>
      <c r="AC3851" s="6"/>
      <c r="AD3851" s="6"/>
      <c r="AE3851" s="6"/>
      <c r="AF3851" s="6"/>
      <c r="AG3851" s="6"/>
      <c r="AH3851" s="6"/>
    </row>
    <row r="3852" spans="1:34" x14ac:dyDescent="0.25">
      <c r="A3852" s="51"/>
      <c r="B3852" s="6"/>
      <c r="C3852" s="6"/>
      <c r="D3852" s="6"/>
      <c r="E3852" s="6"/>
      <c r="F3852" s="6"/>
      <c r="G3852" s="6"/>
      <c r="H3852" s="6"/>
      <c r="I3852" s="6"/>
      <c r="J3852" s="6"/>
      <c r="K3852" s="6"/>
      <c r="L3852" s="6"/>
      <c r="M3852" s="6"/>
      <c r="N3852" s="6"/>
      <c r="O3852" s="6"/>
      <c r="P3852" s="6"/>
      <c r="Q3852" s="6"/>
      <c r="R3852" s="6"/>
      <c r="S3852" s="6"/>
      <c r="T3852" s="6"/>
      <c r="U3852" s="6"/>
      <c r="V3852" s="6"/>
      <c r="W3852" s="6"/>
      <c r="X3852" s="6"/>
      <c r="Y3852" s="6"/>
      <c r="Z3852" s="6"/>
      <c r="AA3852" s="6"/>
      <c r="AB3852" s="6"/>
      <c r="AC3852" s="6"/>
      <c r="AD3852" s="6"/>
      <c r="AE3852" s="6"/>
      <c r="AF3852" s="6"/>
      <c r="AG3852" s="6"/>
      <c r="AH3852" s="6"/>
    </row>
    <row r="3853" spans="1:34" x14ac:dyDescent="0.25">
      <c r="A3853" s="51"/>
      <c r="B3853" s="6"/>
      <c r="C3853" s="6"/>
      <c r="D3853" s="6"/>
      <c r="E3853" s="6"/>
      <c r="F3853" s="6"/>
      <c r="G3853" s="6"/>
      <c r="H3853" s="6"/>
      <c r="I3853" s="6"/>
      <c r="J3853" s="6"/>
      <c r="K3853" s="6"/>
      <c r="L3853" s="6"/>
      <c r="M3853" s="6"/>
      <c r="N3853" s="6"/>
      <c r="O3853" s="6"/>
      <c r="P3853" s="6"/>
      <c r="Q3853" s="6"/>
      <c r="R3853" s="6"/>
      <c r="S3853" s="6"/>
      <c r="T3853" s="6"/>
      <c r="U3853" s="6"/>
      <c r="V3853" s="6"/>
      <c r="W3853" s="6"/>
      <c r="X3853" s="6"/>
      <c r="Y3853" s="6"/>
      <c r="Z3853" s="6"/>
      <c r="AA3853" s="6"/>
      <c r="AB3853" s="6"/>
      <c r="AC3853" s="6"/>
      <c r="AD3853" s="6"/>
      <c r="AE3853" s="6"/>
      <c r="AF3853" s="6"/>
      <c r="AG3853" s="6"/>
      <c r="AH3853" s="6"/>
    </row>
    <row r="3854" spans="1:34" x14ac:dyDescent="0.25">
      <c r="A3854" s="51"/>
      <c r="B3854" s="6"/>
      <c r="C3854" s="6"/>
      <c r="D3854" s="6"/>
      <c r="E3854" s="6"/>
      <c r="F3854" s="6"/>
      <c r="G3854" s="6"/>
      <c r="H3854" s="6"/>
      <c r="I3854" s="6"/>
      <c r="J3854" s="6"/>
      <c r="K3854" s="6"/>
      <c r="L3854" s="6"/>
      <c r="M3854" s="6"/>
      <c r="N3854" s="6"/>
      <c r="O3854" s="6"/>
      <c r="P3854" s="6"/>
      <c r="Q3854" s="6"/>
      <c r="R3854" s="6"/>
      <c r="S3854" s="6"/>
      <c r="T3854" s="6"/>
      <c r="U3854" s="6"/>
      <c r="V3854" s="6"/>
      <c r="W3854" s="6"/>
      <c r="X3854" s="6"/>
      <c r="Y3854" s="6"/>
      <c r="Z3854" s="6"/>
      <c r="AA3854" s="6"/>
      <c r="AB3854" s="6"/>
      <c r="AC3854" s="6"/>
      <c r="AD3854" s="6"/>
      <c r="AE3854" s="6"/>
      <c r="AF3854" s="6"/>
      <c r="AG3854" s="6"/>
      <c r="AH3854" s="6"/>
    </row>
    <row r="3855" spans="1:34" x14ac:dyDescent="0.25">
      <c r="A3855" s="51"/>
      <c r="B3855" s="6"/>
      <c r="C3855" s="6"/>
      <c r="D3855" s="6"/>
      <c r="E3855" s="6"/>
      <c r="F3855" s="6"/>
      <c r="G3855" s="6"/>
      <c r="H3855" s="6"/>
      <c r="I3855" s="6"/>
      <c r="J3855" s="6"/>
      <c r="K3855" s="6"/>
      <c r="L3855" s="6"/>
      <c r="M3855" s="6"/>
      <c r="N3855" s="6"/>
      <c r="O3855" s="6"/>
      <c r="P3855" s="6"/>
      <c r="Q3855" s="6"/>
      <c r="R3855" s="6"/>
      <c r="S3855" s="6"/>
      <c r="T3855" s="6"/>
      <c r="U3855" s="6"/>
      <c r="V3855" s="6"/>
      <c r="W3855" s="6"/>
      <c r="X3855" s="6"/>
      <c r="Y3855" s="6"/>
      <c r="Z3855" s="6"/>
      <c r="AA3855" s="6"/>
      <c r="AB3855" s="6"/>
      <c r="AC3855" s="6"/>
      <c r="AD3855" s="6"/>
      <c r="AE3855" s="6"/>
      <c r="AF3855" s="6"/>
      <c r="AG3855" s="6"/>
      <c r="AH3855" s="6"/>
    </row>
    <row r="3856" spans="1:34" x14ac:dyDescent="0.25">
      <c r="A3856" s="51"/>
      <c r="B3856" s="6"/>
      <c r="C3856" s="6"/>
      <c r="D3856" s="6"/>
      <c r="E3856" s="6"/>
      <c r="F3856" s="6"/>
      <c r="G3856" s="6"/>
      <c r="H3856" s="6"/>
      <c r="I3856" s="6"/>
      <c r="J3856" s="6"/>
      <c r="K3856" s="6"/>
      <c r="L3856" s="6"/>
      <c r="M3856" s="6"/>
      <c r="N3856" s="6"/>
      <c r="O3856" s="6"/>
      <c r="P3856" s="6"/>
      <c r="Q3856" s="6"/>
      <c r="R3856" s="6"/>
      <c r="S3856" s="6"/>
      <c r="T3856" s="6"/>
      <c r="U3856" s="6"/>
      <c r="V3856" s="6"/>
      <c r="W3856" s="6"/>
      <c r="X3856" s="6"/>
      <c r="Y3856" s="6"/>
      <c r="Z3856" s="6"/>
      <c r="AA3856" s="6"/>
      <c r="AB3856" s="6"/>
      <c r="AC3856" s="6"/>
      <c r="AD3856" s="6"/>
      <c r="AE3856" s="6"/>
      <c r="AF3856" s="6"/>
      <c r="AG3856" s="6"/>
      <c r="AH3856" s="6"/>
    </row>
    <row r="3857" spans="1:34" x14ac:dyDescent="0.25">
      <c r="A3857" s="51"/>
      <c r="B3857" s="6"/>
      <c r="C3857" s="6"/>
      <c r="D3857" s="6"/>
      <c r="E3857" s="6"/>
      <c r="F3857" s="6"/>
      <c r="G3857" s="6"/>
      <c r="H3857" s="6"/>
      <c r="I3857" s="6"/>
      <c r="J3857" s="6"/>
      <c r="K3857" s="6"/>
      <c r="L3857" s="6"/>
      <c r="M3857" s="6"/>
      <c r="N3857" s="6"/>
      <c r="O3857" s="6"/>
      <c r="P3857" s="6"/>
      <c r="Q3857" s="6"/>
      <c r="R3857" s="6"/>
      <c r="S3857" s="6"/>
      <c r="T3857" s="6"/>
      <c r="U3857" s="6"/>
      <c r="V3857" s="6"/>
      <c r="W3857" s="6"/>
      <c r="X3857" s="6"/>
      <c r="Y3857" s="6"/>
      <c r="Z3857" s="6"/>
      <c r="AA3857" s="6"/>
      <c r="AB3857" s="6"/>
      <c r="AC3857" s="6"/>
      <c r="AD3857" s="6"/>
      <c r="AE3857" s="6"/>
      <c r="AF3857" s="6"/>
      <c r="AG3857" s="6"/>
      <c r="AH3857" s="6"/>
    </row>
    <row r="3858" spans="1:34" x14ac:dyDescent="0.25">
      <c r="A3858" s="51"/>
      <c r="B3858" s="6"/>
      <c r="C3858" s="6"/>
      <c r="D3858" s="6"/>
      <c r="E3858" s="6"/>
      <c r="F3858" s="6"/>
      <c r="G3858" s="6"/>
      <c r="H3858" s="6"/>
      <c r="I3858" s="6"/>
      <c r="J3858" s="6"/>
      <c r="K3858" s="6"/>
      <c r="L3858" s="6"/>
      <c r="M3858" s="6"/>
      <c r="N3858" s="6"/>
      <c r="O3858" s="6"/>
      <c r="P3858" s="6"/>
      <c r="Q3858" s="6"/>
      <c r="R3858" s="6"/>
      <c r="S3858" s="6"/>
      <c r="T3858" s="6"/>
      <c r="U3858" s="6"/>
      <c r="V3858" s="6"/>
      <c r="W3858" s="6"/>
      <c r="X3858" s="6"/>
      <c r="Y3858" s="6"/>
      <c r="Z3858" s="6"/>
      <c r="AA3858" s="6"/>
      <c r="AB3858" s="6"/>
      <c r="AC3858" s="6"/>
      <c r="AD3858" s="6"/>
      <c r="AE3858" s="6"/>
      <c r="AF3858" s="6"/>
      <c r="AG3858" s="6"/>
      <c r="AH3858" s="6"/>
    </row>
    <row r="3859" spans="1:34" x14ac:dyDescent="0.25">
      <c r="A3859" s="51"/>
      <c r="B3859" s="6"/>
      <c r="C3859" s="6"/>
      <c r="D3859" s="6"/>
      <c r="E3859" s="6"/>
      <c r="F3859" s="6"/>
      <c r="G3859" s="6"/>
      <c r="H3859" s="6"/>
      <c r="I3859" s="6"/>
      <c r="J3859" s="6"/>
      <c r="K3859" s="6"/>
      <c r="L3859" s="6"/>
      <c r="M3859" s="6"/>
      <c r="N3859" s="6"/>
      <c r="O3859" s="6"/>
      <c r="P3859" s="6"/>
      <c r="Q3859" s="6"/>
      <c r="R3859" s="6"/>
      <c r="S3859" s="6"/>
      <c r="T3859" s="6"/>
      <c r="U3859" s="6"/>
      <c r="V3859" s="6"/>
      <c r="W3859" s="6"/>
      <c r="X3859" s="6"/>
      <c r="Y3859" s="6"/>
      <c r="Z3859" s="6"/>
      <c r="AA3859" s="6"/>
      <c r="AB3859" s="6"/>
      <c r="AC3859" s="6"/>
      <c r="AD3859" s="6"/>
      <c r="AE3859" s="6"/>
      <c r="AF3859" s="6"/>
      <c r="AG3859" s="6"/>
      <c r="AH3859" s="6"/>
    </row>
    <row r="3860" spans="1:34" x14ac:dyDescent="0.25">
      <c r="A3860" s="51"/>
      <c r="B3860" s="6"/>
      <c r="C3860" s="6"/>
      <c r="D3860" s="6"/>
      <c r="E3860" s="6"/>
      <c r="F3860" s="6"/>
      <c r="G3860" s="6"/>
      <c r="H3860" s="6"/>
      <c r="I3860" s="6"/>
      <c r="J3860" s="6"/>
      <c r="K3860" s="6"/>
      <c r="L3860" s="6"/>
      <c r="M3860" s="6"/>
      <c r="N3860" s="6"/>
      <c r="O3860" s="6"/>
      <c r="P3860" s="6"/>
      <c r="Q3860" s="6"/>
      <c r="R3860" s="6"/>
      <c r="S3860" s="6"/>
      <c r="T3860" s="6"/>
      <c r="U3860" s="6"/>
      <c r="V3860" s="6"/>
      <c r="W3860" s="6"/>
      <c r="X3860" s="6"/>
      <c r="Y3860" s="6"/>
      <c r="Z3860" s="6"/>
      <c r="AA3860" s="6"/>
      <c r="AB3860" s="6"/>
      <c r="AC3860" s="6"/>
      <c r="AD3860" s="6"/>
      <c r="AE3860" s="6"/>
      <c r="AF3860" s="6"/>
      <c r="AG3860" s="6"/>
      <c r="AH3860" s="6"/>
    </row>
    <row r="3861" spans="1:34" x14ac:dyDescent="0.25">
      <c r="A3861" s="51"/>
      <c r="B3861" s="6"/>
      <c r="C3861" s="6"/>
      <c r="D3861" s="6"/>
      <c r="E3861" s="6"/>
      <c r="F3861" s="6"/>
      <c r="G3861" s="6"/>
      <c r="H3861" s="6"/>
      <c r="I3861" s="6"/>
      <c r="J3861" s="6"/>
      <c r="K3861" s="6"/>
      <c r="L3861" s="6"/>
      <c r="M3861" s="6"/>
      <c r="N3861" s="6"/>
      <c r="O3861" s="6"/>
      <c r="P3861" s="6"/>
      <c r="Q3861" s="6"/>
      <c r="R3861" s="6"/>
      <c r="S3861" s="6"/>
      <c r="T3861" s="6"/>
      <c r="U3861" s="6"/>
      <c r="V3861" s="6"/>
      <c r="W3861" s="6"/>
      <c r="X3861" s="6"/>
      <c r="Y3861" s="6"/>
      <c r="Z3861" s="6"/>
      <c r="AA3861" s="6"/>
      <c r="AB3861" s="6"/>
      <c r="AC3861" s="6"/>
      <c r="AD3861" s="6"/>
      <c r="AE3861" s="6"/>
      <c r="AF3861" s="6"/>
      <c r="AG3861" s="6"/>
      <c r="AH3861" s="6"/>
    </row>
    <row r="3862" spans="1:34" x14ac:dyDescent="0.25">
      <c r="A3862" s="51"/>
      <c r="B3862" s="6"/>
      <c r="C3862" s="6"/>
      <c r="D3862" s="6"/>
      <c r="E3862" s="6"/>
      <c r="F3862" s="6"/>
      <c r="G3862" s="6"/>
      <c r="H3862" s="6"/>
      <c r="I3862" s="6"/>
      <c r="J3862" s="6"/>
      <c r="K3862" s="6"/>
      <c r="L3862" s="6"/>
      <c r="M3862" s="6"/>
      <c r="N3862" s="6"/>
      <c r="O3862" s="6"/>
      <c r="P3862" s="6"/>
      <c r="Q3862" s="6"/>
      <c r="R3862" s="6"/>
      <c r="S3862" s="6"/>
      <c r="T3862" s="6"/>
      <c r="U3862" s="6"/>
      <c r="V3862" s="6"/>
      <c r="W3862" s="6"/>
      <c r="X3862" s="6"/>
      <c r="Y3862" s="6"/>
      <c r="Z3862" s="6"/>
      <c r="AA3862" s="6"/>
      <c r="AB3862" s="6"/>
      <c r="AC3862" s="6"/>
      <c r="AD3862" s="6"/>
      <c r="AE3862" s="6"/>
      <c r="AF3862" s="6"/>
      <c r="AG3862" s="6"/>
      <c r="AH3862" s="6"/>
    </row>
    <row r="3863" spans="1:34" x14ac:dyDescent="0.25">
      <c r="A3863" s="51"/>
      <c r="B3863" s="6"/>
      <c r="C3863" s="6"/>
      <c r="D3863" s="6"/>
      <c r="E3863" s="6"/>
      <c r="F3863" s="6"/>
      <c r="G3863" s="6"/>
      <c r="H3863" s="6"/>
      <c r="I3863" s="6"/>
      <c r="J3863" s="6"/>
      <c r="K3863" s="6"/>
      <c r="L3863" s="6"/>
      <c r="M3863" s="6"/>
      <c r="N3863" s="6"/>
      <c r="O3863" s="6"/>
      <c r="P3863" s="6"/>
      <c r="Q3863" s="6"/>
      <c r="R3863" s="6"/>
      <c r="S3863" s="6"/>
      <c r="T3863" s="6"/>
      <c r="U3863" s="6"/>
      <c r="V3863" s="6"/>
      <c r="W3863" s="6"/>
      <c r="X3863" s="6"/>
      <c r="Y3863" s="6"/>
      <c r="Z3863" s="6"/>
      <c r="AA3863" s="6"/>
      <c r="AB3863" s="6"/>
      <c r="AC3863" s="6"/>
      <c r="AD3863" s="6"/>
      <c r="AE3863" s="6"/>
      <c r="AF3863" s="6"/>
      <c r="AG3863" s="6"/>
      <c r="AH3863" s="6"/>
    </row>
    <row r="3864" spans="1:34" x14ac:dyDescent="0.25">
      <c r="A3864" s="51"/>
      <c r="B3864" s="6"/>
      <c r="C3864" s="6"/>
      <c r="D3864" s="6"/>
      <c r="E3864" s="6"/>
      <c r="F3864" s="6"/>
      <c r="G3864" s="6"/>
      <c r="H3864" s="6"/>
      <c r="I3864" s="6"/>
      <c r="J3864" s="6"/>
      <c r="K3864" s="6"/>
      <c r="L3864" s="6"/>
      <c r="M3864" s="6"/>
      <c r="N3864" s="6"/>
      <c r="O3864" s="6"/>
      <c r="P3864" s="6"/>
      <c r="Q3864" s="6"/>
      <c r="R3864" s="6"/>
      <c r="S3864" s="6"/>
      <c r="T3864" s="6"/>
      <c r="U3864" s="6"/>
      <c r="V3864" s="6"/>
      <c r="W3864" s="6"/>
      <c r="X3864" s="6"/>
      <c r="Y3864" s="6"/>
      <c r="Z3864" s="6"/>
      <c r="AA3864" s="6"/>
      <c r="AB3864" s="6"/>
      <c r="AC3864" s="6"/>
      <c r="AD3864" s="6"/>
      <c r="AE3864" s="6"/>
      <c r="AF3864" s="6"/>
      <c r="AG3864" s="6"/>
      <c r="AH3864" s="6"/>
    </row>
    <row r="3865" spans="1:34" x14ac:dyDescent="0.25">
      <c r="A3865" s="51"/>
      <c r="B3865" s="6"/>
      <c r="C3865" s="6"/>
      <c r="D3865" s="6"/>
      <c r="E3865" s="6"/>
      <c r="F3865" s="6"/>
      <c r="G3865" s="6"/>
      <c r="H3865" s="6"/>
      <c r="I3865" s="6"/>
      <c r="J3865" s="6"/>
      <c r="K3865" s="6"/>
      <c r="L3865" s="6"/>
      <c r="M3865" s="6"/>
      <c r="N3865" s="6"/>
      <c r="O3865" s="6"/>
      <c r="P3865" s="6"/>
      <c r="Q3865" s="6"/>
      <c r="R3865" s="6"/>
      <c r="S3865" s="6"/>
      <c r="T3865" s="6"/>
      <c r="U3865" s="6"/>
      <c r="V3865" s="6"/>
      <c r="W3865" s="6"/>
      <c r="X3865" s="6"/>
      <c r="Y3865" s="6"/>
      <c r="Z3865" s="6"/>
      <c r="AA3865" s="6"/>
      <c r="AB3865" s="6"/>
      <c r="AC3865" s="6"/>
      <c r="AD3865" s="6"/>
      <c r="AE3865" s="6"/>
      <c r="AF3865" s="6"/>
      <c r="AG3865" s="6"/>
      <c r="AH3865" s="6"/>
    </row>
    <row r="3866" spans="1:34" x14ac:dyDescent="0.25">
      <c r="A3866" s="51"/>
      <c r="B3866" s="6"/>
      <c r="C3866" s="6"/>
      <c r="D3866" s="6"/>
      <c r="E3866" s="6"/>
      <c r="F3866" s="6"/>
      <c r="G3866" s="6"/>
      <c r="H3866" s="6"/>
      <c r="I3866" s="6"/>
      <c r="J3866" s="6"/>
      <c r="K3866" s="6"/>
      <c r="L3866" s="6"/>
      <c r="M3866" s="6"/>
      <c r="N3866" s="6"/>
      <c r="O3866" s="6"/>
      <c r="P3866" s="6"/>
      <c r="Q3866" s="6"/>
      <c r="R3866" s="6"/>
      <c r="S3866" s="6"/>
      <c r="T3866" s="6"/>
      <c r="U3866" s="6"/>
      <c r="V3866" s="6"/>
      <c r="W3866" s="6"/>
      <c r="X3866" s="6"/>
      <c r="Y3866" s="6"/>
      <c r="Z3866" s="6"/>
      <c r="AA3866" s="6"/>
      <c r="AB3866" s="6"/>
      <c r="AC3866" s="6"/>
      <c r="AD3866" s="6"/>
      <c r="AE3866" s="6"/>
      <c r="AF3866" s="6"/>
      <c r="AG3866" s="6"/>
      <c r="AH3866" s="6"/>
    </row>
    <row r="3867" spans="1:34" x14ac:dyDescent="0.25">
      <c r="A3867" s="51"/>
      <c r="B3867" s="6"/>
      <c r="C3867" s="6"/>
      <c r="D3867" s="6"/>
      <c r="E3867" s="6"/>
      <c r="F3867" s="6"/>
      <c r="G3867" s="6"/>
      <c r="H3867" s="6"/>
      <c r="I3867" s="6"/>
      <c r="J3867" s="6"/>
      <c r="K3867" s="6"/>
      <c r="L3867" s="6"/>
      <c r="M3867" s="6"/>
      <c r="N3867" s="6"/>
      <c r="O3867" s="6"/>
      <c r="P3867" s="6"/>
      <c r="Q3867" s="6"/>
      <c r="R3867" s="6"/>
      <c r="S3867" s="6"/>
      <c r="T3867" s="6"/>
      <c r="U3867" s="6"/>
      <c r="V3867" s="6"/>
      <c r="W3867" s="6"/>
      <c r="X3867" s="6"/>
      <c r="Y3867" s="6"/>
      <c r="Z3867" s="6"/>
      <c r="AA3867" s="6"/>
      <c r="AB3867" s="6"/>
      <c r="AC3867" s="6"/>
      <c r="AD3867" s="6"/>
      <c r="AE3867" s="6"/>
      <c r="AF3867" s="6"/>
      <c r="AG3867" s="6"/>
      <c r="AH3867" s="6"/>
    </row>
    <row r="3868" spans="1:34" x14ac:dyDescent="0.25">
      <c r="A3868" s="51"/>
      <c r="B3868" s="6"/>
      <c r="C3868" s="6"/>
      <c r="D3868" s="6"/>
      <c r="E3868" s="6"/>
      <c r="F3868" s="6"/>
      <c r="G3868" s="6"/>
      <c r="H3868" s="6"/>
      <c r="I3868" s="6"/>
      <c r="J3868" s="6"/>
      <c r="K3868" s="6"/>
      <c r="L3868" s="6"/>
      <c r="M3868" s="6"/>
      <c r="N3868" s="6"/>
      <c r="O3868" s="6"/>
      <c r="P3868" s="6"/>
      <c r="Q3868" s="6"/>
      <c r="R3868" s="6"/>
      <c r="S3868" s="6"/>
      <c r="T3868" s="6"/>
      <c r="U3868" s="6"/>
      <c r="V3868" s="6"/>
      <c r="W3868" s="6"/>
      <c r="X3868" s="6"/>
      <c r="Y3868" s="6"/>
      <c r="Z3868" s="6"/>
      <c r="AA3868" s="6"/>
      <c r="AB3868" s="6"/>
      <c r="AC3868" s="6"/>
      <c r="AD3868" s="6"/>
      <c r="AE3868" s="6"/>
      <c r="AF3868" s="6"/>
      <c r="AG3868" s="6"/>
      <c r="AH3868" s="6"/>
    </row>
    <row r="3869" spans="1:34" x14ac:dyDescent="0.25">
      <c r="A3869" s="51"/>
      <c r="B3869" s="6"/>
      <c r="C3869" s="6"/>
      <c r="D3869" s="6"/>
      <c r="E3869" s="6"/>
      <c r="F3869" s="6"/>
      <c r="G3869" s="6"/>
      <c r="H3869" s="6"/>
      <c r="I3869" s="6"/>
      <c r="J3869" s="6"/>
      <c r="K3869" s="6"/>
      <c r="L3869" s="6"/>
      <c r="M3869" s="6"/>
      <c r="N3869" s="6"/>
      <c r="O3869" s="6"/>
      <c r="P3869" s="6"/>
      <c r="Q3869" s="6"/>
      <c r="R3869" s="6"/>
      <c r="S3869" s="6"/>
      <c r="T3869" s="6"/>
      <c r="U3869" s="6"/>
      <c r="V3869" s="6"/>
      <c r="W3869" s="6"/>
      <c r="X3869" s="6"/>
      <c r="Y3869" s="6"/>
      <c r="Z3869" s="6"/>
      <c r="AA3869" s="6"/>
      <c r="AB3869" s="6"/>
      <c r="AC3869" s="6"/>
      <c r="AD3869" s="6"/>
      <c r="AE3869" s="6"/>
      <c r="AF3869" s="6"/>
      <c r="AG3869" s="6"/>
      <c r="AH3869" s="6"/>
    </row>
    <row r="3870" spans="1:34" x14ac:dyDescent="0.25">
      <c r="A3870" s="51"/>
      <c r="B3870" s="6"/>
      <c r="C3870" s="6"/>
      <c r="D3870" s="6"/>
      <c r="E3870" s="6"/>
      <c r="F3870" s="6"/>
      <c r="G3870" s="6"/>
      <c r="H3870" s="6"/>
      <c r="I3870" s="6"/>
      <c r="J3870" s="6"/>
      <c r="K3870" s="6"/>
      <c r="L3870" s="6"/>
      <c r="M3870" s="6"/>
      <c r="N3870" s="6"/>
      <c r="O3870" s="6"/>
      <c r="P3870" s="6"/>
      <c r="Q3870" s="6"/>
      <c r="R3870" s="6"/>
      <c r="S3870" s="6"/>
      <c r="T3870" s="6"/>
      <c r="U3870" s="6"/>
      <c r="V3870" s="6"/>
      <c r="W3870" s="6"/>
      <c r="X3870" s="6"/>
      <c r="Y3870" s="6"/>
      <c r="Z3870" s="6"/>
      <c r="AA3870" s="6"/>
      <c r="AB3870" s="6"/>
      <c r="AC3870" s="6"/>
      <c r="AD3870" s="6"/>
      <c r="AE3870" s="6"/>
      <c r="AF3870" s="6"/>
      <c r="AG3870" s="6"/>
      <c r="AH3870" s="6"/>
    </row>
    <row r="3871" spans="1:34" x14ac:dyDescent="0.25">
      <c r="A3871" s="51"/>
      <c r="B3871" s="6"/>
      <c r="C3871" s="6"/>
      <c r="D3871" s="6"/>
      <c r="E3871" s="6"/>
      <c r="F3871" s="6"/>
      <c r="G3871" s="6"/>
      <c r="H3871" s="6"/>
      <c r="I3871" s="6"/>
      <c r="J3871" s="6"/>
      <c r="K3871" s="6"/>
      <c r="L3871" s="6"/>
      <c r="M3871" s="6"/>
      <c r="N3871" s="6"/>
      <c r="O3871" s="6"/>
      <c r="P3871" s="6"/>
      <c r="Q3871" s="6"/>
      <c r="R3871" s="6"/>
      <c r="S3871" s="6"/>
      <c r="T3871" s="6"/>
      <c r="U3871" s="6"/>
      <c r="V3871" s="6"/>
      <c r="W3871" s="6"/>
      <c r="X3871" s="6"/>
      <c r="Y3871" s="6"/>
      <c r="Z3871" s="6"/>
      <c r="AA3871" s="6"/>
      <c r="AB3871" s="6"/>
      <c r="AC3871" s="6"/>
      <c r="AD3871" s="6"/>
      <c r="AE3871" s="6"/>
      <c r="AF3871" s="6"/>
      <c r="AG3871" s="6"/>
      <c r="AH3871" s="6"/>
    </row>
    <row r="3872" spans="1:34" x14ac:dyDescent="0.25">
      <c r="A3872" s="51"/>
      <c r="B3872" s="6"/>
      <c r="C3872" s="6"/>
      <c r="D3872" s="6"/>
      <c r="E3872" s="6"/>
      <c r="F3872" s="6"/>
      <c r="G3872" s="6"/>
      <c r="H3872" s="6"/>
      <c r="I3872" s="6"/>
      <c r="J3872" s="6"/>
      <c r="K3872" s="6"/>
      <c r="L3872" s="6"/>
      <c r="M3872" s="6"/>
      <c r="N3872" s="6"/>
      <c r="O3872" s="6"/>
      <c r="P3872" s="6"/>
      <c r="Q3872" s="6"/>
      <c r="R3872" s="6"/>
      <c r="S3872" s="6"/>
      <c r="T3872" s="6"/>
      <c r="U3872" s="6"/>
      <c r="V3872" s="6"/>
      <c r="W3872" s="6"/>
      <c r="X3872" s="6"/>
      <c r="Y3872" s="6"/>
      <c r="Z3872" s="6"/>
      <c r="AA3872" s="6"/>
      <c r="AB3872" s="6"/>
      <c r="AC3872" s="6"/>
      <c r="AD3872" s="6"/>
      <c r="AE3872" s="6"/>
      <c r="AF3872" s="6"/>
      <c r="AG3872" s="6"/>
      <c r="AH3872" s="6"/>
    </row>
    <row r="3873" spans="1:34" x14ac:dyDescent="0.25">
      <c r="A3873" s="51"/>
      <c r="B3873" s="6"/>
      <c r="C3873" s="6"/>
      <c r="D3873" s="6"/>
      <c r="E3873" s="6"/>
      <c r="F3873" s="6"/>
      <c r="G3873" s="6"/>
      <c r="H3873" s="6"/>
      <c r="I3873" s="6"/>
      <c r="J3873" s="6"/>
      <c r="K3873" s="6"/>
      <c r="L3873" s="6"/>
      <c r="M3873" s="6"/>
      <c r="N3873" s="6"/>
      <c r="O3873" s="6"/>
      <c r="P3873" s="6"/>
      <c r="Q3873" s="6"/>
      <c r="R3873" s="6"/>
      <c r="S3873" s="6"/>
      <c r="T3873" s="6"/>
      <c r="U3873" s="6"/>
      <c r="V3873" s="6"/>
      <c r="W3873" s="6"/>
      <c r="X3873" s="6"/>
      <c r="Y3873" s="6"/>
      <c r="Z3873" s="6"/>
      <c r="AA3873" s="6"/>
      <c r="AB3873" s="6"/>
      <c r="AC3873" s="6"/>
      <c r="AD3873" s="6"/>
      <c r="AE3873" s="6"/>
      <c r="AF3873" s="6"/>
      <c r="AG3873" s="6"/>
      <c r="AH3873" s="6"/>
    </row>
    <row r="3874" spans="1:34" x14ac:dyDescent="0.25">
      <c r="A3874" s="51"/>
      <c r="B3874" s="6"/>
      <c r="C3874" s="6"/>
      <c r="D3874" s="6"/>
      <c r="E3874" s="6"/>
      <c r="F3874" s="6"/>
      <c r="G3874" s="6"/>
      <c r="H3874" s="6"/>
      <c r="I3874" s="6"/>
      <c r="J3874" s="6"/>
      <c r="K3874" s="6"/>
      <c r="L3874" s="6"/>
      <c r="M3874" s="6"/>
      <c r="N3874" s="6"/>
      <c r="O3874" s="6"/>
      <c r="P3874" s="6"/>
      <c r="Q3874" s="6"/>
      <c r="R3874" s="6"/>
      <c r="S3874" s="6"/>
      <c r="T3874" s="6"/>
      <c r="U3874" s="6"/>
      <c r="V3874" s="6"/>
      <c r="W3874" s="6"/>
      <c r="X3874" s="6"/>
      <c r="Y3874" s="6"/>
      <c r="Z3874" s="6"/>
      <c r="AA3874" s="6"/>
      <c r="AB3874" s="6"/>
      <c r="AC3874" s="6"/>
      <c r="AD3874" s="6"/>
      <c r="AE3874" s="6"/>
      <c r="AF3874" s="6"/>
      <c r="AG3874" s="6"/>
      <c r="AH3874" s="6"/>
    </row>
    <row r="3875" spans="1:34" x14ac:dyDescent="0.25">
      <c r="A3875" s="51"/>
      <c r="B3875" s="6"/>
      <c r="C3875" s="6"/>
      <c r="D3875" s="6"/>
      <c r="E3875" s="6"/>
      <c r="F3875" s="6"/>
      <c r="G3875" s="6"/>
      <c r="H3875" s="6"/>
      <c r="I3875" s="6"/>
      <c r="J3875" s="6"/>
      <c r="K3875" s="6"/>
      <c r="L3875" s="6"/>
      <c r="M3875" s="6"/>
      <c r="N3875" s="6"/>
      <c r="O3875" s="6"/>
      <c r="P3875" s="6"/>
      <c r="Q3875" s="6"/>
      <c r="R3875" s="6"/>
      <c r="S3875" s="6"/>
      <c r="T3875" s="6"/>
      <c r="U3875" s="6"/>
      <c r="V3875" s="6"/>
      <c r="W3875" s="6"/>
      <c r="X3875" s="6"/>
      <c r="Y3875" s="6"/>
      <c r="Z3875" s="6"/>
      <c r="AA3875" s="6"/>
      <c r="AB3875" s="6"/>
      <c r="AC3875" s="6"/>
      <c r="AD3875" s="6"/>
      <c r="AE3875" s="6"/>
      <c r="AF3875" s="6"/>
      <c r="AG3875" s="6"/>
      <c r="AH3875" s="6"/>
    </row>
    <row r="3876" spans="1:34" x14ac:dyDescent="0.25">
      <c r="A3876" s="51"/>
      <c r="B3876" s="6"/>
      <c r="C3876" s="6"/>
      <c r="D3876" s="6"/>
      <c r="E3876" s="6"/>
      <c r="F3876" s="6"/>
      <c r="G3876" s="6"/>
      <c r="H3876" s="6"/>
      <c r="I3876" s="6"/>
      <c r="J3876" s="6"/>
      <c r="K3876" s="6"/>
      <c r="L3876" s="6"/>
      <c r="M3876" s="6"/>
      <c r="N3876" s="6"/>
      <c r="O3876" s="6"/>
      <c r="P3876" s="6"/>
      <c r="Q3876" s="6"/>
      <c r="R3876" s="6"/>
      <c r="S3876" s="6"/>
      <c r="T3876" s="6"/>
      <c r="U3876" s="6"/>
      <c r="V3876" s="6"/>
      <c r="W3876" s="6"/>
      <c r="X3876" s="6"/>
      <c r="Y3876" s="6"/>
      <c r="Z3876" s="6"/>
      <c r="AA3876" s="6"/>
      <c r="AB3876" s="6"/>
      <c r="AC3876" s="6"/>
      <c r="AD3876" s="6"/>
      <c r="AE3876" s="6"/>
      <c r="AF3876" s="6"/>
      <c r="AG3876" s="6"/>
      <c r="AH3876" s="6"/>
    </row>
    <row r="3877" spans="1:34" x14ac:dyDescent="0.25">
      <c r="A3877" s="51"/>
      <c r="B3877" s="6"/>
      <c r="C3877" s="6"/>
      <c r="D3877" s="6"/>
      <c r="E3877" s="6"/>
      <c r="F3877" s="6"/>
      <c r="G3877" s="6"/>
      <c r="H3877" s="6"/>
      <c r="I3877" s="6"/>
      <c r="J3877" s="6"/>
      <c r="K3877" s="6"/>
      <c r="L3877" s="6"/>
      <c r="M3877" s="6"/>
      <c r="N3877" s="6"/>
      <c r="O3877" s="6"/>
      <c r="P3877" s="6"/>
      <c r="Q3877" s="6"/>
      <c r="R3877" s="6"/>
      <c r="S3877" s="6"/>
      <c r="T3877" s="6"/>
      <c r="U3877" s="6"/>
      <c r="V3877" s="6"/>
      <c r="W3877" s="6"/>
      <c r="X3877" s="6"/>
      <c r="Y3877" s="6"/>
      <c r="Z3877" s="6"/>
      <c r="AA3877" s="6"/>
      <c r="AB3877" s="6"/>
      <c r="AC3877" s="6"/>
      <c r="AD3877" s="6"/>
      <c r="AE3877" s="6"/>
      <c r="AF3877" s="6"/>
      <c r="AG3877" s="6"/>
      <c r="AH3877" s="6"/>
    </row>
    <row r="3878" spans="1:34" x14ac:dyDescent="0.25">
      <c r="A3878" s="51"/>
      <c r="B3878" s="6"/>
      <c r="C3878" s="6"/>
      <c r="D3878" s="6"/>
      <c r="E3878" s="6"/>
      <c r="F3878" s="6"/>
      <c r="G3878" s="6"/>
      <c r="H3878" s="6"/>
      <c r="I3878" s="6"/>
      <c r="J3878" s="6"/>
      <c r="K3878" s="6"/>
      <c r="L3878" s="6"/>
      <c r="M3878" s="6"/>
      <c r="N3878" s="6"/>
      <c r="O3878" s="6"/>
      <c r="P3878" s="6"/>
      <c r="Q3878" s="6"/>
      <c r="R3878" s="6"/>
      <c r="S3878" s="6"/>
      <c r="T3878" s="6"/>
      <c r="U3878" s="6"/>
      <c r="V3878" s="6"/>
      <c r="W3878" s="6"/>
      <c r="X3878" s="6"/>
      <c r="Y3878" s="6"/>
      <c r="Z3878" s="6"/>
      <c r="AA3878" s="6"/>
      <c r="AB3878" s="6"/>
      <c r="AC3878" s="6"/>
      <c r="AD3878" s="6"/>
      <c r="AE3878" s="6"/>
      <c r="AF3878" s="6"/>
      <c r="AG3878" s="6"/>
      <c r="AH3878" s="6"/>
    </row>
    <row r="3879" spans="1:34" x14ac:dyDescent="0.25">
      <c r="A3879" s="51"/>
      <c r="B3879" s="6"/>
      <c r="C3879" s="6"/>
      <c r="D3879" s="6"/>
      <c r="E3879" s="6"/>
      <c r="F3879" s="6"/>
      <c r="G3879" s="6"/>
      <c r="H3879" s="6"/>
      <c r="I3879" s="6"/>
      <c r="J3879" s="6"/>
      <c r="K3879" s="6"/>
      <c r="L3879" s="6"/>
      <c r="M3879" s="6"/>
      <c r="N3879" s="6"/>
      <c r="O3879" s="6"/>
      <c r="P3879" s="6"/>
      <c r="Q3879" s="6"/>
      <c r="R3879" s="6"/>
      <c r="S3879" s="6"/>
      <c r="T3879" s="6"/>
      <c r="U3879" s="6"/>
      <c r="V3879" s="6"/>
      <c r="W3879" s="6"/>
      <c r="X3879" s="6"/>
      <c r="Y3879" s="6"/>
      <c r="Z3879" s="6"/>
      <c r="AA3879" s="6"/>
      <c r="AB3879" s="6"/>
      <c r="AC3879" s="6"/>
      <c r="AD3879" s="6"/>
      <c r="AE3879" s="6"/>
      <c r="AF3879" s="6"/>
      <c r="AG3879" s="6"/>
      <c r="AH3879" s="6"/>
    </row>
    <row r="3880" spans="1:34" x14ac:dyDescent="0.25">
      <c r="A3880" s="51"/>
      <c r="B3880" s="6"/>
      <c r="C3880" s="6"/>
      <c r="D3880" s="6"/>
      <c r="E3880" s="6"/>
      <c r="F3880" s="6"/>
      <c r="G3880" s="6"/>
      <c r="H3880" s="6"/>
      <c r="I3880" s="6"/>
      <c r="J3880" s="6"/>
      <c r="K3880" s="6"/>
      <c r="L3880" s="6"/>
      <c r="M3880" s="6"/>
      <c r="N3880" s="6"/>
      <c r="O3880" s="6"/>
      <c r="P3880" s="6"/>
      <c r="Q3880" s="6"/>
      <c r="R3880" s="6"/>
      <c r="S3880" s="6"/>
      <c r="T3880" s="6"/>
      <c r="U3880" s="6"/>
      <c r="V3880" s="6"/>
      <c r="W3880" s="6"/>
      <c r="X3880" s="6"/>
      <c r="Y3880" s="6"/>
      <c r="Z3880" s="6"/>
      <c r="AA3880" s="6"/>
      <c r="AB3880" s="6"/>
      <c r="AC3880" s="6"/>
      <c r="AD3880" s="6"/>
      <c r="AE3880" s="6"/>
      <c r="AF3880" s="6"/>
      <c r="AG3880" s="6"/>
      <c r="AH3880" s="6"/>
    </row>
    <row r="3881" spans="1:34" x14ac:dyDescent="0.25">
      <c r="A3881" s="51"/>
      <c r="B3881" s="6"/>
      <c r="C3881" s="6"/>
      <c r="D3881" s="6"/>
      <c r="E3881" s="6"/>
      <c r="F3881" s="6"/>
      <c r="G3881" s="6"/>
      <c r="H3881" s="6"/>
      <c r="I3881" s="6"/>
      <c r="J3881" s="6"/>
      <c r="K3881" s="6"/>
      <c r="L3881" s="6"/>
      <c r="M3881" s="6"/>
      <c r="N3881" s="6"/>
      <c r="O3881" s="6"/>
      <c r="P3881" s="6"/>
      <c r="Q3881" s="6"/>
      <c r="R3881" s="6"/>
      <c r="S3881" s="6"/>
      <c r="T3881" s="6"/>
      <c r="U3881" s="6"/>
      <c r="V3881" s="6"/>
      <c r="W3881" s="6"/>
      <c r="X3881" s="6"/>
      <c r="Y3881" s="6"/>
      <c r="Z3881" s="6"/>
      <c r="AA3881" s="6"/>
      <c r="AB3881" s="6"/>
      <c r="AC3881" s="6"/>
      <c r="AD3881" s="6"/>
      <c r="AE3881" s="6"/>
      <c r="AF3881" s="6"/>
      <c r="AG3881" s="6"/>
      <c r="AH3881" s="6"/>
    </row>
    <row r="3882" spans="1:34" x14ac:dyDescent="0.25">
      <c r="A3882" s="51"/>
      <c r="B3882" s="6"/>
      <c r="C3882" s="6"/>
      <c r="D3882" s="6"/>
      <c r="E3882" s="6"/>
      <c r="F3882" s="6"/>
      <c r="G3882" s="6"/>
      <c r="H3882" s="6"/>
      <c r="I3882" s="6"/>
      <c r="J3882" s="6"/>
      <c r="K3882" s="6"/>
      <c r="L3882" s="6"/>
      <c r="M3882" s="6"/>
      <c r="N3882" s="6"/>
      <c r="O3882" s="6"/>
      <c r="P3882" s="6"/>
      <c r="Q3882" s="6"/>
      <c r="R3882" s="6"/>
      <c r="S3882" s="6"/>
      <c r="T3882" s="6"/>
      <c r="U3882" s="6"/>
      <c r="V3882" s="6"/>
      <c r="W3882" s="6"/>
      <c r="X3882" s="6"/>
      <c r="Y3882" s="6"/>
      <c r="Z3882" s="6"/>
      <c r="AA3882" s="6"/>
      <c r="AB3882" s="6"/>
      <c r="AC3882" s="6"/>
      <c r="AD3882" s="6"/>
      <c r="AE3882" s="6"/>
      <c r="AF3882" s="6"/>
      <c r="AG3882" s="6"/>
      <c r="AH3882" s="6"/>
    </row>
    <row r="3883" spans="1:34" x14ac:dyDescent="0.25">
      <c r="A3883" s="51"/>
      <c r="B3883" s="6"/>
      <c r="C3883" s="6"/>
      <c r="D3883" s="6"/>
      <c r="E3883" s="6"/>
      <c r="F3883" s="6"/>
      <c r="G3883" s="6"/>
      <c r="H3883" s="6"/>
      <c r="I3883" s="6"/>
      <c r="J3883" s="6"/>
      <c r="K3883" s="6"/>
      <c r="L3883" s="6"/>
      <c r="M3883" s="6"/>
      <c r="N3883" s="6"/>
      <c r="O3883" s="6"/>
      <c r="P3883" s="6"/>
      <c r="Q3883" s="6"/>
      <c r="R3883" s="6"/>
      <c r="S3883" s="6"/>
      <c r="T3883" s="6"/>
      <c r="U3883" s="6"/>
      <c r="V3883" s="6"/>
      <c r="W3883" s="6"/>
      <c r="X3883" s="6"/>
      <c r="Y3883" s="6"/>
      <c r="Z3883" s="6"/>
      <c r="AA3883" s="6"/>
      <c r="AB3883" s="6"/>
      <c r="AC3883" s="6"/>
      <c r="AD3883" s="6"/>
      <c r="AE3883" s="6"/>
      <c r="AF3883" s="6"/>
      <c r="AG3883" s="6"/>
      <c r="AH3883" s="6"/>
    </row>
    <row r="3884" spans="1:34" x14ac:dyDescent="0.25">
      <c r="A3884" s="51"/>
      <c r="B3884" s="6"/>
      <c r="C3884" s="6"/>
      <c r="D3884" s="6"/>
      <c r="E3884" s="6"/>
      <c r="F3884" s="6"/>
      <c r="G3884" s="6"/>
      <c r="H3884" s="6"/>
      <c r="I3884" s="6"/>
      <c r="J3884" s="6"/>
      <c r="K3884" s="6"/>
      <c r="L3884" s="6"/>
      <c r="M3884" s="6"/>
      <c r="N3884" s="6"/>
      <c r="O3884" s="6"/>
      <c r="P3884" s="6"/>
      <c r="Q3884" s="6"/>
      <c r="R3884" s="6"/>
      <c r="S3884" s="6"/>
      <c r="T3884" s="6"/>
      <c r="U3884" s="6"/>
      <c r="V3884" s="6"/>
      <c r="W3884" s="6"/>
      <c r="X3884" s="6"/>
      <c r="Y3884" s="6"/>
      <c r="Z3884" s="6"/>
      <c r="AA3884" s="6"/>
      <c r="AB3884" s="6"/>
      <c r="AC3884" s="6"/>
      <c r="AD3884" s="6"/>
      <c r="AE3884" s="6"/>
      <c r="AF3884" s="6"/>
      <c r="AG3884" s="6"/>
      <c r="AH3884" s="6"/>
    </row>
    <row r="3885" spans="1:34" x14ac:dyDescent="0.25">
      <c r="A3885" s="51"/>
      <c r="B3885" s="6"/>
      <c r="C3885" s="6"/>
      <c r="D3885" s="6"/>
      <c r="E3885" s="6"/>
      <c r="F3885" s="6"/>
      <c r="G3885" s="6"/>
      <c r="H3885" s="6"/>
      <c r="I3885" s="6"/>
      <c r="J3885" s="6"/>
      <c r="K3885" s="6"/>
      <c r="L3885" s="6"/>
      <c r="M3885" s="6"/>
      <c r="N3885" s="6"/>
      <c r="O3885" s="6"/>
      <c r="P3885" s="6"/>
      <c r="Q3885" s="6"/>
      <c r="R3885" s="6"/>
      <c r="S3885" s="6"/>
      <c r="T3885" s="6"/>
      <c r="U3885" s="6"/>
      <c r="V3885" s="6"/>
      <c r="W3885" s="6"/>
      <c r="X3885" s="6"/>
      <c r="Y3885" s="6"/>
      <c r="Z3885" s="6"/>
      <c r="AA3885" s="6"/>
      <c r="AB3885" s="6"/>
      <c r="AC3885" s="6"/>
      <c r="AD3885" s="6"/>
      <c r="AE3885" s="6"/>
      <c r="AF3885" s="6"/>
      <c r="AG3885" s="6"/>
      <c r="AH3885" s="6"/>
    </row>
    <row r="3886" spans="1:34" x14ac:dyDescent="0.25">
      <c r="A3886" s="51"/>
      <c r="B3886" s="6"/>
      <c r="C3886" s="6"/>
      <c r="D3886" s="6"/>
      <c r="E3886" s="6"/>
      <c r="F3886" s="6"/>
      <c r="G3886" s="6"/>
      <c r="H3886" s="6"/>
      <c r="I3886" s="6"/>
      <c r="J3886" s="6"/>
      <c r="K3886" s="6"/>
      <c r="L3886" s="6"/>
      <c r="M3886" s="6"/>
      <c r="N3886" s="6"/>
      <c r="O3886" s="6"/>
      <c r="P3886" s="6"/>
      <c r="Q3886" s="6"/>
      <c r="R3886" s="6"/>
      <c r="S3886" s="6"/>
      <c r="T3886" s="6"/>
      <c r="U3886" s="6"/>
      <c r="V3886" s="6"/>
      <c r="W3886" s="6"/>
      <c r="X3886" s="6"/>
      <c r="Y3886" s="6"/>
      <c r="Z3886" s="6"/>
      <c r="AA3886" s="6"/>
      <c r="AB3886" s="6"/>
      <c r="AC3886" s="6"/>
      <c r="AD3886" s="6"/>
      <c r="AE3886" s="6"/>
      <c r="AF3886" s="6"/>
      <c r="AG3886" s="6"/>
      <c r="AH3886" s="6"/>
    </row>
    <row r="3887" spans="1:34" x14ac:dyDescent="0.25">
      <c r="A3887" s="51"/>
      <c r="B3887" s="6"/>
      <c r="C3887" s="6"/>
      <c r="D3887" s="6"/>
      <c r="E3887" s="6"/>
      <c r="F3887" s="6"/>
      <c r="G3887" s="6"/>
      <c r="H3887" s="6"/>
      <c r="I3887" s="6"/>
      <c r="J3887" s="6"/>
      <c r="K3887" s="6"/>
      <c r="L3887" s="6"/>
      <c r="M3887" s="6"/>
      <c r="N3887" s="6"/>
      <c r="O3887" s="6"/>
      <c r="P3887" s="6"/>
      <c r="Q3887" s="6"/>
      <c r="R3887" s="6"/>
      <c r="S3887" s="6"/>
      <c r="T3887" s="6"/>
      <c r="U3887" s="6"/>
      <c r="V3887" s="6"/>
      <c r="W3887" s="6"/>
      <c r="X3887" s="6"/>
      <c r="Y3887" s="6"/>
      <c r="Z3887" s="6"/>
      <c r="AA3887" s="6"/>
      <c r="AB3887" s="6"/>
      <c r="AC3887" s="6"/>
      <c r="AD3887" s="6"/>
      <c r="AE3887" s="6"/>
      <c r="AF3887" s="6"/>
      <c r="AG3887" s="6"/>
      <c r="AH3887" s="6"/>
    </row>
    <row r="3888" spans="1:34" x14ac:dyDescent="0.25">
      <c r="A3888" s="51"/>
      <c r="B3888" s="6"/>
      <c r="C3888" s="6"/>
      <c r="D3888" s="6"/>
      <c r="E3888" s="6"/>
      <c r="F3888" s="6"/>
      <c r="G3888" s="6"/>
      <c r="H3888" s="6"/>
      <c r="I3888" s="6"/>
      <c r="J3888" s="6"/>
      <c r="K3888" s="6"/>
      <c r="L3888" s="6"/>
      <c r="M3888" s="6"/>
      <c r="N3888" s="6"/>
      <c r="O3888" s="6"/>
      <c r="P3888" s="6"/>
      <c r="Q3888" s="6"/>
      <c r="R3888" s="6"/>
      <c r="S3888" s="6"/>
      <c r="T3888" s="6"/>
      <c r="U3888" s="6"/>
      <c r="V3888" s="6"/>
      <c r="W3888" s="6"/>
      <c r="X3888" s="6"/>
      <c r="Y3888" s="6"/>
      <c r="Z3888" s="6"/>
      <c r="AA3888" s="6"/>
      <c r="AB3888" s="6"/>
      <c r="AC3888" s="6"/>
      <c r="AD3888" s="6"/>
      <c r="AE3888" s="6"/>
      <c r="AF3888" s="6"/>
      <c r="AG3888" s="6"/>
      <c r="AH3888" s="6"/>
    </row>
    <row r="3889" spans="1:34" x14ac:dyDescent="0.25">
      <c r="A3889" s="51"/>
      <c r="B3889" s="6"/>
      <c r="C3889" s="6"/>
      <c r="D3889" s="6"/>
      <c r="E3889" s="6"/>
      <c r="F3889" s="6"/>
      <c r="G3889" s="6"/>
      <c r="H3889" s="6"/>
      <c r="I3889" s="6"/>
      <c r="J3889" s="6"/>
      <c r="K3889" s="6"/>
      <c r="L3889" s="6"/>
      <c r="M3889" s="6"/>
      <c r="N3889" s="6"/>
      <c r="O3889" s="6"/>
      <c r="P3889" s="6"/>
      <c r="Q3889" s="6"/>
      <c r="R3889" s="6"/>
      <c r="S3889" s="6"/>
      <c r="T3889" s="6"/>
      <c r="U3889" s="6"/>
      <c r="V3889" s="6"/>
      <c r="W3889" s="6"/>
      <c r="X3889" s="6"/>
      <c r="Y3889" s="6"/>
      <c r="Z3889" s="6"/>
      <c r="AA3889" s="6"/>
      <c r="AB3889" s="6"/>
      <c r="AC3889" s="6"/>
      <c r="AD3889" s="6"/>
      <c r="AE3889" s="6"/>
      <c r="AF3889" s="6"/>
      <c r="AG3889" s="6"/>
      <c r="AH3889" s="6"/>
    </row>
    <row r="3890" spans="1:34" x14ac:dyDescent="0.25">
      <c r="A3890" s="51"/>
      <c r="B3890" s="6"/>
      <c r="C3890" s="6"/>
      <c r="D3890" s="6"/>
      <c r="E3890" s="6"/>
      <c r="F3890" s="6"/>
      <c r="G3890" s="6"/>
      <c r="H3890" s="6"/>
      <c r="I3890" s="6"/>
      <c r="J3890" s="6"/>
      <c r="K3890" s="6"/>
      <c r="L3890" s="6"/>
      <c r="M3890" s="6"/>
      <c r="N3890" s="6"/>
      <c r="O3890" s="6"/>
      <c r="P3890" s="6"/>
      <c r="Q3890" s="6"/>
      <c r="R3890" s="6"/>
      <c r="S3890" s="6"/>
      <c r="T3890" s="6"/>
      <c r="U3890" s="6"/>
      <c r="V3890" s="6"/>
      <c r="W3890" s="6"/>
      <c r="X3890" s="6"/>
      <c r="Y3890" s="6"/>
      <c r="Z3890" s="6"/>
      <c r="AA3890" s="6"/>
      <c r="AB3890" s="6"/>
      <c r="AC3890" s="6"/>
      <c r="AD3890" s="6"/>
      <c r="AE3890" s="6"/>
      <c r="AF3890" s="6"/>
      <c r="AG3890" s="6"/>
      <c r="AH3890" s="6"/>
    </row>
    <row r="3891" spans="1:34" x14ac:dyDescent="0.25">
      <c r="A3891" s="51"/>
      <c r="B3891" s="6"/>
      <c r="C3891" s="6"/>
      <c r="D3891" s="6"/>
      <c r="E3891" s="6"/>
      <c r="F3891" s="6"/>
      <c r="G3891" s="6"/>
      <c r="H3891" s="6"/>
      <c r="I3891" s="6"/>
      <c r="J3891" s="6"/>
      <c r="K3891" s="6"/>
      <c r="L3891" s="6"/>
      <c r="M3891" s="6"/>
      <c r="N3891" s="6"/>
      <c r="O3891" s="6"/>
      <c r="P3891" s="6"/>
      <c r="Q3891" s="6"/>
      <c r="R3891" s="6"/>
      <c r="S3891" s="6"/>
      <c r="T3891" s="6"/>
      <c r="U3891" s="6"/>
      <c r="V3891" s="6"/>
      <c r="W3891" s="6"/>
      <c r="X3891" s="6"/>
      <c r="Y3891" s="6"/>
      <c r="Z3891" s="6"/>
      <c r="AA3891" s="6"/>
      <c r="AB3891" s="6"/>
      <c r="AC3891" s="6"/>
      <c r="AD3891" s="6"/>
      <c r="AE3891" s="6"/>
      <c r="AF3891" s="6"/>
      <c r="AG3891" s="6"/>
      <c r="AH3891" s="6"/>
    </row>
    <row r="3892" spans="1:34" x14ac:dyDescent="0.25">
      <c r="A3892" s="51"/>
      <c r="B3892" s="6"/>
      <c r="C3892" s="6"/>
      <c r="D3892" s="6"/>
      <c r="E3892" s="6"/>
      <c r="F3892" s="6"/>
      <c r="G3892" s="6"/>
      <c r="H3892" s="6"/>
      <c r="I3892" s="6"/>
      <c r="J3892" s="6"/>
      <c r="K3892" s="6"/>
      <c r="L3892" s="6"/>
      <c r="M3892" s="6"/>
      <c r="N3892" s="6"/>
      <c r="O3892" s="6"/>
      <c r="P3892" s="6"/>
      <c r="Q3892" s="6"/>
      <c r="R3892" s="6"/>
      <c r="S3892" s="6"/>
      <c r="T3892" s="6"/>
      <c r="U3892" s="6"/>
      <c r="V3892" s="6"/>
      <c r="W3892" s="6"/>
      <c r="X3892" s="6"/>
      <c r="Y3892" s="6"/>
      <c r="Z3892" s="6"/>
      <c r="AA3892" s="6"/>
      <c r="AB3892" s="6"/>
      <c r="AC3892" s="6"/>
      <c r="AD3892" s="6"/>
      <c r="AE3892" s="6"/>
      <c r="AF3892" s="6"/>
      <c r="AG3892" s="6"/>
      <c r="AH3892" s="6"/>
    </row>
    <row r="3893" spans="1:34" x14ac:dyDescent="0.25">
      <c r="A3893" s="51"/>
      <c r="B3893" s="6"/>
      <c r="C3893" s="6"/>
      <c r="D3893" s="6"/>
      <c r="E3893" s="6"/>
      <c r="F3893" s="6"/>
      <c r="G3893" s="6"/>
      <c r="H3893" s="6"/>
      <c r="I3893" s="6"/>
      <c r="J3893" s="6"/>
      <c r="K3893" s="6"/>
      <c r="L3893" s="6"/>
      <c r="M3893" s="6"/>
      <c r="N3893" s="6"/>
      <c r="O3893" s="6"/>
      <c r="P3893" s="6"/>
      <c r="Q3893" s="6"/>
      <c r="R3893" s="6"/>
      <c r="S3893" s="6"/>
      <c r="T3893" s="6"/>
      <c r="U3893" s="6"/>
      <c r="V3893" s="6"/>
      <c r="W3893" s="6"/>
      <c r="X3893" s="6"/>
      <c r="Y3893" s="6"/>
      <c r="Z3893" s="6"/>
      <c r="AA3893" s="6"/>
      <c r="AB3893" s="6"/>
      <c r="AC3893" s="6"/>
      <c r="AD3893" s="6"/>
      <c r="AE3893" s="6"/>
      <c r="AF3893" s="6"/>
      <c r="AG3893" s="6"/>
      <c r="AH3893" s="6"/>
    </row>
    <row r="3894" spans="1:34" x14ac:dyDescent="0.25">
      <c r="A3894" s="51"/>
      <c r="B3894" s="6"/>
      <c r="C3894" s="6"/>
      <c r="D3894" s="6"/>
      <c r="E3894" s="6"/>
      <c r="F3894" s="6"/>
      <c r="G3894" s="6"/>
      <c r="H3894" s="6"/>
      <c r="I3894" s="6"/>
      <c r="J3894" s="6"/>
      <c r="K3894" s="6"/>
      <c r="L3894" s="6"/>
      <c r="M3894" s="6"/>
      <c r="N3894" s="6"/>
      <c r="O3894" s="6"/>
      <c r="P3894" s="6"/>
      <c r="Q3894" s="6"/>
      <c r="R3894" s="6"/>
      <c r="S3894" s="6"/>
      <c r="T3894" s="6"/>
      <c r="U3894" s="6"/>
      <c r="V3894" s="6"/>
      <c r="W3894" s="6"/>
      <c r="X3894" s="6"/>
      <c r="Y3894" s="6"/>
      <c r="Z3894" s="6"/>
      <c r="AA3894" s="6"/>
      <c r="AB3894" s="6"/>
      <c r="AC3894" s="6"/>
      <c r="AD3894" s="6"/>
      <c r="AE3894" s="6"/>
      <c r="AF3894" s="6"/>
      <c r="AG3894" s="6"/>
      <c r="AH3894" s="6"/>
    </row>
    <row r="3895" spans="1:34" x14ac:dyDescent="0.25">
      <c r="A3895" s="51"/>
      <c r="B3895" s="6"/>
      <c r="C3895" s="6"/>
      <c r="D3895" s="6"/>
      <c r="E3895" s="6"/>
      <c r="F3895" s="6"/>
      <c r="G3895" s="6"/>
      <c r="H3895" s="6"/>
      <c r="I3895" s="6"/>
      <c r="J3895" s="6"/>
      <c r="K3895" s="6"/>
      <c r="L3895" s="6"/>
      <c r="M3895" s="6"/>
      <c r="N3895" s="6"/>
      <c r="O3895" s="6"/>
      <c r="P3895" s="6"/>
      <c r="Q3895" s="6"/>
      <c r="R3895" s="6"/>
      <c r="S3895" s="6"/>
      <c r="T3895" s="6"/>
      <c r="U3895" s="6"/>
      <c r="V3895" s="6"/>
      <c r="W3895" s="6"/>
      <c r="X3895" s="6"/>
      <c r="Y3895" s="6"/>
      <c r="Z3895" s="6"/>
      <c r="AA3895" s="6"/>
      <c r="AB3895" s="6"/>
      <c r="AC3895" s="6"/>
      <c r="AD3895" s="6"/>
      <c r="AE3895" s="6"/>
      <c r="AF3895" s="6"/>
      <c r="AG3895" s="6"/>
      <c r="AH3895" s="6"/>
    </row>
    <row r="3896" spans="1:34" x14ac:dyDescent="0.25">
      <c r="A3896" s="51"/>
      <c r="B3896" s="6"/>
      <c r="C3896" s="6"/>
      <c r="D3896" s="6"/>
      <c r="E3896" s="6"/>
      <c r="F3896" s="6"/>
      <c r="G3896" s="6"/>
      <c r="H3896" s="6"/>
      <c r="I3896" s="6"/>
      <c r="J3896" s="6"/>
      <c r="K3896" s="6"/>
      <c r="L3896" s="6"/>
      <c r="M3896" s="6"/>
      <c r="N3896" s="6"/>
      <c r="O3896" s="6"/>
      <c r="P3896" s="6"/>
      <c r="Q3896" s="6"/>
      <c r="R3896" s="6"/>
      <c r="S3896" s="6"/>
      <c r="T3896" s="6"/>
      <c r="U3896" s="6"/>
      <c r="V3896" s="6"/>
      <c r="W3896" s="6"/>
      <c r="X3896" s="6"/>
      <c r="Y3896" s="6"/>
      <c r="Z3896" s="6"/>
      <c r="AA3896" s="6"/>
      <c r="AB3896" s="6"/>
      <c r="AC3896" s="6"/>
      <c r="AD3896" s="6"/>
      <c r="AE3896" s="6"/>
      <c r="AF3896" s="6"/>
      <c r="AG3896" s="6"/>
      <c r="AH3896" s="6"/>
    </row>
    <row r="3897" spans="1:34" x14ac:dyDescent="0.25">
      <c r="A3897" s="51"/>
      <c r="B3897" s="6"/>
      <c r="C3897" s="6"/>
      <c r="D3897" s="6"/>
      <c r="E3897" s="6"/>
      <c r="F3897" s="6"/>
      <c r="G3897" s="6"/>
      <c r="H3897" s="6"/>
      <c r="I3897" s="6"/>
      <c r="J3897" s="6"/>
      <c r="K3897" s="6"/>
      <c r="L3897" s="6"/>
      <c r="M3897" s="6"/>
      <c r="N3897" s="6"/>
      <c r="O3897" s="6"/>
      <c r="P3897" s="6"/>
      <c r="Q3897" s="6"/>
      <c r="R3897" s="6"/>
      <c r="S3897" s="6"/>
      <c r="T3897" s="6"/>
      <c r="U3897" s="6"/>
      <c r="V3897" s="6"/>
      <c r="W3897" s="6"/>
      <c r="X3897" s="6"/>
      <c r="Y3897" s="6"/>
      <c r="Z3897" s="6"/>
      <c r="AA3897" s="6"/>
      <c r="AB3897" s="6"/>
      <c r="AC3897" s="6"/>
      <c r="AD3897" s="6"/>
      <c r="AE3897" s="6"/>
      <c r="AF3897" s="6"/>
      <c r="AG3897" s="6"/>
      <c r="AH3897" s="6"/>
    </row>
    <row r="3898" spans="1:34" x14ac:dyDescent="0.25">
      <c r="A3898" s="51"/>
      <c r="B3898" s="6"/>
      <c r="C3898" s="6"/>
      <c r="D3898" s="6"/>
      <c r="E3898" s="6"/>
      <c r="F3898" s="6"/>
      <c r="G3898" s="6"/>
      <c r="H3898" s="6"/>
      <c r="I3898" s="6"/>
      <c r="J3898" s="6"/>
      <c r="K3898" s="6"/>
      <c r="L3898" s="6"/>
      <c r="M3898" s="6"/>
      <c r="N3898" s="6"/>
      <c r="O3898" s="6"/>
      <c r="P3898" s="6"/>
      <c r="Q3898" s="6"/>
      <c r="R3898" s="6"/>
      <c r="S3898" s="6"/>
      <c r="T3898" s="6"/>
      <c r="U3898" s="6"/>
      <c r="V3898" s="6"/>
      <c r="W3898" s="6"/>
      <c r="X3898" s="6"/>
      <c r="Y3898" s="6"/>
      <c r="Z3898" s="6"/>
      <c r="AA3898" s="6"/>
      <c r="AB3898" s="6"/>
      <c r="AC3898" s="6"/>
      <c r="AD3898" s="6"/>
      <c r="AE3898" s="6"/>
      <c r="AF3898" s="6"/>
      <c r="AG3898" s="6"/>
      <c r="AH3898" s="6"/>
    </row>
    <row r="3899" spans="1:34" x14ac:dyDescent="0.25">
      <c r="A3899" s="51"/>
      <c r="B3899" s="6"/>
      <c r="C3899" s="6"/>
      <c r="D3899" s="6"/>
      <c r="E3899" s="6"/>
      <c r="F3899" s="6"/>
      <c r="G3899" s="6"/>
      <c r="H3899" s="6"/>
      <c r="I3899" s="6"/>
      <c r="J3899" s="6"/>
      <c r="K3899" s="6"/>
      <c r="L3899" s="6"/>
      <c r="M3899" s="6"/>
      <c r="N3899" s="6"/>
      <c r="O3899" s="6"/>
      <c r="P3899" s="6"/>
      <c r="Q3899" s="6"/>
      <c r="R3899" s="6"/>
      <c r="S3899" s="6"/>
      <c r="T3899" s="6"/>
      <c r="U3899" s="6"/>
      <c r="V3899" s="6"/>
      <c r="W3899" s="6"/>
      <c r="X3899" s="6"/>
      <c r="Y3899" s="6"/>
      <c r="Z3899" s="6"/>
      <c r="AA3899" s="6"/>
      <c r="AB3899" s="6"/>
      <c r="AC3899" s="6"/>
      <c r="AD3899" s="6"/>
      <c r="AE3899" s="6"/>
      <c r="AF3899" s="6"/>
      <c r="AG3899" s="6"/>
      <c r="AH3899" s="6"/>
    </row>
    <row r="3900" spans="1:34" x14ac:dyDescent="0.25">
      <c r="A3900" s="51"/>
      <c r="B3900" s="6"/>
      <c r="C3900" s="6"/>
      <c r="D3900" s="6"/>
      <c r="E3900" s="6"/>
      <c r="F3900" s="6"/>
      <c r="G3900" s="6"/>
      <c r="H3900" s="6"/>
      <c r="I3900" s="6"/>
      <c r="J3900" s="6"/>
      <c r="K3900" s="6"/>
      <c r="L3900" s="6"/>
      <c r="M3900" s="6"/>
      <c r="N3900" s="6"/>
      <c r="O3900" s="6"/>
      <c r="P3900" s="6"/>
      <c r="Q3900" s="6"/>
      <c r="R3900" s="6"/>
      <c r="S3900" s="6"/>
      <c r="T3900" s="6"/>
      <c r="U3900" s="6"/>
      <c r="V3900" s="6"/>
      <c r="W3900" s="6"/>
      <c r="X3900" s="6"/>
      <c r="Y3900" s="6"/>
      <c r="Z3900" s="6"/>
      <c r="AA3900" s="6"/>
      <c r="AB3900" s="6"/>
      <c r="AC3900" s="6"/>
      <c r="AD3900" s="6"/>
      <c r="AE3900" s="6"/>
      <c r="AF3900" s="6"/>
      <c r="AG3900" s="6"/>
      <c r="AH3900" s="6"/>
    </row>
    <row r="3901" spans="1:34" x14ac:dyDescent="0.25">
      <c r="A3901" s="51"/>
      <c r="B3901" s="6"/>
      <c r="C3901" s="6"/>
      <c r="D3901" s="6"/>
      <c r="E3901" s="6"/>
      <c r="F3901" s="6"/>
      <c r="G3901" s="6"/>
      <c r="H3901" s="6"/>
      <c r="I3901" s="6"/>
      <c r="J3901" s="6"/>
      <c r="K3901" s="6"/>
      <c r="L3901" s="6"/>
      <c r="M3901" s="6"/>
      <c r="N3901" s="6"/>
      <c r="O3901" s="6"/>
      <c r="P3901" s="6"/>
      <c r="Q3901" s="6"/>
      <c r="R3901" s="6"/>
      <c r="S3901" s="6"/>
      <c r="T3901" s="6"/>
      <c r="U3901" s="6"/>
      <c r="V3901" s="6"/>
      <c r="W3901" s="6"/>
      <c r="X3901" s="6"/>
      <c r="Y3901" s="6"/>
      <c r="Z3901" s="6"/>
      <c r="AA3901" s="6"/>
      <c r="AB3901" s="6"/>
      <c r="AC3901" s="6"/>
      <c r="AD3901" s="6"/>
      <c r="AE3901" s="6"/>
      <c r="AF3901" s="6"/>
      <c r="AG3901" s="6"/>
      <c r="AH3901" s="6"/>
    </row>
    <row r="3902" spans="1:34" x14ac:dyDescent="0.25">
      <c r="A3902" s="51"/>
      <c r="B3902" s="6"/>
      <c r="C3902" s="6"/>
      <c r="D3902" s="6"/>
      <c r="E3902" s="6"/>
      <c r="F3902" s="6"/>
      <c r="G3902" s="6"/>
      <c r="H3902" s="6"/>
      <c r="I3902" s="6"/>
      <c r="J3902" s="6"/>
      <c r="K3902" s="6"/>
      <c r="L3902" s="6"/>
      <c r="M3902" s="6"/>
      <c r="N3902" s="6"/>
      <c r="O3902" s="6"/>
      <c r="P3902" s="6"/>
      <c r="Q3902" s="6"/>
      <c r="R3902" s="6"/>
      <c r="S3902" s="6"/>
      <c r="T3902" s="6"/>
      <c r="U3902" s="6"/>
      <c r="V3902" s="6"/>
      <c r="W3902" s="6"/>
      <c r="X3902" s="6"/>
      <c r="Y3902" s="6"/>
      <c r="Z3902" s="6"/>
      <c r="AA3902" s="6"/>
      <c r="AB3902" s="6"/>
      <c r="AC3902" s="6"/>
      <c r="AD3902" s="6"/>
      <c r="AE3902" s="6"/>
      <c r="AF3902" s="6"/>
      <c r="AG3902" s="6"/>
      <c r="AH3902" s="6"/>
    </row>
    <row r="3903" spans="1:34" x14ac:dyDescent="0.25">
      <c r="A3903" s="51"/>
      <c r="B3903" s="6"/>
      <c r="C3903" s="6"/>
      <c r="D3903" s="6"/>
      <c r="E3903" s="6"/>
      <c r="F3903" s="6"/>
      <c r="G3903" s="6"/>
      <c r="H3903" s="6"/>
      <c r="I3903" s="6"/>
      <c r="J3903" s="6"/>
      <c r="K3903" s="6"/>
      <c r="L3903" s="6"/>
      <c r="M3903" s="6"/>
      <c r="N3903" s="6"/>
      <c r="O3903" s="6"/>
      <c r="P3903" s="6"/>
      <c r="Q3903" s="6"/>
      <c r="R3903" s="6"/>
      <c r="S3903" s="6"/>
      <c r="T3903" s="6"/>
      <c r="U3903" s="6"/>
      <c r="V3903" s="6"/>
      <c r="W3903" s="6"/>
      <c r="X3903" s="6"/>
      <c r="Y3903" s="6"/>
      <c r="Z3903" s="6"/>
      <c r="AA3903" s="6"/>
      <c r="AB3903" s="6"/>
      <c r="AC3903" s="6"/>
      <c r="AD3903" s="6"/>
      <c r="AE3903" s="6"/>
      <c r="AF3903" s="6"/>
      <c r="AG3903" s="6"/>
      <c r="AH3903" s="6"/>
    </row>
    <row r="3904" spans="1:34" x14ac:dyDescent="0.25">
      <c r="A3904" s="51"/>
      <c r="B3904" s="6"/>
      <c r="C3904" s="6"/>
      <c r="D3904" s="6"/>
      <c r="E3904" s="6"/>
      <c r="F3904" s="6"/>
      <c r="G3904" s="6"/>
      <c r="H3904" s="6"/>
      <c r="I3904" s="6"/>
      <c r="J3904" s="6"/>
      <c r="K3904" s="6"/>
      <c r="L3904" s="6"/>
      <c r="M3904" s="6"/>
      <c r="N3904" s="6"/>
      <c r="O3904" s="6"/>
      <c r="P3904" s="6"/>
      <c r="Q3904" s="6"/>
      <c r="R3904" s="6"/>
      <c r="S3904" s="6"/>
      <c r="T3904" s="6"/>
      <c r="U3904" s="6"/>
      <c r="V3904" s="6"/>
      <c r="W3904" s="6"/>
      <c r="X3904" s="6"/>
      <c r="Y3904" s="6"/>
      <c r="Z3904" s="6"/>
      <c r="AA3904" s="6"/>
      <c r="AB3904" s="6"/>
      <c r="AC3904" s="6"/>
      <c r="AD3904" s="6"/>
      <c r="AE3904" s="6"/>
      <c r="AF3904" s="6"/>
      <c r="AG3904" s="6"/>
      <c r="AH3904" s="6"/>
    </row>
    <row r="3905" spans="1:34" x14ac:dyDescent="0.25">
      <c r="A3905" s="51"/>
      <c r="B3905" s="6"/>
      <c r="C3905" s="6"/>
      <c r="D3905" s="6"/>
      <c r="E3905" s="6"/>
      <c r="F3905" s="6"/>
      <c r="G3905" s="6"/>
      <c r="H3905" s="6"/>
      <c r="I3905" s="6"/>
      <c r="J3905" s="6"/>
      <c r="K3905" s="6"/>
      <c r="L3905" s="6"/>
      <c r="M3905" s="6"/>
      <c r="N3905" s="6"/>
      <c r="O3905" s="6"/>
      <c r="P3905" s="6"/>
      <c r="Q3905" s="6"/>
      <c r="R3905" s="6"/>
      <c r="S3905" s="6"/>
      <c r="T3905" s="6"/>
      <c r="U3905" s="6"/>
      <c r="V3905" s="6"/>
      <c r="W3905" s="6"/>
      <c r="X3905" s="6"/>
      <c r="Y3905" s="6"/>
      <c r="Z3905" s="6"/>
      <c r="AA3905" s="6"/>
      <c r="AB3905" s="6"/>
      <c r="AC3905" s="6"/>
      <c r="AD3905" s="6"/>
      <c r="AE3905" s="6"/>
      <c r="AF3905" s="6"/>
      <c r="AG3905" s="6"/>
      <c r="AH3905" s="6"/>
    </row>
    <row r="3906" spans="1:34" x14ac:dyDescent="0.25">
      <c r="A3906" s="51"/>
      <c r="B3906" s="6"/>
      <c r="C3906" s="6"/>
      <c r="D3906" s="6"/>
      <c r="E3906" s="6"/>
      <c r="F3906" s="6"/>
      <c r="G3906" s="6"/>
      <c r="H3906" s="6"/>
      <c r="I3906" s="6"/>
      <c r="J3906" s="6"/>
      <c r="K3906" s="6"/>
      <c r="L3906" s="6"/>
      <c r="M3906" s="6"/>
      <c r="N3906" s="6"/>
      <c r="O3906" s="6"/>
      <c r="P3906" s="6"/>
      <c r="Q3906" s="6"/>
      <c r="R3906" s="6"/>
      <c r="S3906" s="6"/>
      <c r="T3906" s="6"/>
      <c r="U3906" s="6"/>
      <c r="V3906" s="6"/>
      <c r="W3906" s="6"/>
      <c r="X3906" s="6"/>
      <c r="Y3906" s="6"/>
      <c r="Z3906" s="6"/>
      <c r="AA3906" s="6"/>
      <c r="AB3906" s="6"/>
      <c r="AC3906" s="6"/>
      <c r="AD3906" s="6"/>
      <c r="AE3906" s="6"/>
      <c r="AF3906" s="6"/>
      <c r="AG3906" s="6"/>
      <c r="AH3906" s="6"/>
    </row>
    <row r="3907" spans="1:34" x14ac:dyDescent="0.25">
      <c r="A3907" s="51"/>
      <c r="B3907" s="6"/>
      <c r="C3907" s="6"/>
      <c r="D3907" s="6"/>
      <c r="E3907" s="6"/>
      <c r="F3907" s="6"/>
      <c r="G3907" s="6"/>
      <c r="H3907" s="6"/>
      <c r="I3907" s="6"/>
      <c r="J3907" s="6"/>
      <c r="K3907" s="6"/>
      <c r="L3907" s="6"/>
      <c r="M3907" s="6"/>
      <c r="N3907" s="6"/>
      <c r="O3907" s="6"/>
      <c r="P3907" s="6"/>
      <c r="Q3907" s="6"/>
      <c r="R3907" s="6"/>
      <c r="S3907" s="6"/>
      <c r="T3907" s="6"/>
      <c r="U3907" s="6"/>
      <c r="V3907" s="6"/>
      <c r="W3907" s="6"/>
      <c r="X3907" s="6"/>
      <c r="Y3907" s="6"/>
      <c r="Z3907" s="6"/>
      <c r="AA3907" s="6"/>
      <c r="AB3907" s="6"/>
      <c r="AC3907" s="6"/>
      <c r="AD3907" s="6"/>
      <c r="AE3907" s="6"/>
      <c r="AF3907" s="6"/>
      <c r="AG3907" s="6"/>
      <c r="AH3907" s="6"/>
    </row>
    <row r="3908" spans="1:34" x14ac:dyDescent="0.25">
      <c r="A3908" s="51"/>
      <c r="B3908" s="6"/>
      <c r="C3908" s="6"/>
      <c r="D3908" s="6"/>
      <c r="E3908" s="6"/>
      <c r="F3908" s="6"/>
      <c r="G3908" s="6"/>
      <c r="H3908" s="6"/>
      <c r="I3908" s="6"/>
      <c r="J3908" s="6"/>
      <c r="K3908" s="6"/>
      <c r="L3908" s="6"/>
      <c r="M3908" s="6"/>
      <c r="N3908" s="6"/>
      <c r="O3908" s="6"/>
      <c r="P3908" s="6"/>
      <c r="Q3908" s="6"/>
      <c r="R3908" s="6"/>
      <c r="S3908" s="6"/>
      <c r="T3908" s="6"/>
      <c r="U3908" s="6"/>
      <c r="V3908" s="6"/>
      <c r="W3908" s="6"/>
      <c r="X3908" s="6"/>
      <c r="Y3908" s="6"/>
      <c r="Z3908" s="6"/>
      <c r="AA3908" s="6"/>
      <c r="AB3908" s="6"/>
      <c r="AC3908" s="6"/>
      <c r="AD3908" s="6"/>
      <c r="AE3908" s="6"/>
      <c r="AF3908" s="6"/>
      <c r="AG3908" s="6"/>
      <c r="AH3908" s="6"/>
    </row>
    <row r="3909" spans="1:34" x14ac:dyDescent="0.25">
      <c r="A3909" s="51"/>
      <c r="B3909" s="6"/>
      <c r="C3909" s="6"/>
      <c r="D3909" s="6"/>
      <c r="E3909" s="6"/>
      <c r="F3909" s="6"/>
      <c r="G3909" s="6"/>
      <c r="H3909" s="6"/>
      <c r="I3909" s="6"/>
      <c r="J3909" s="6"/>
      <c r="K3909" s="6"/>
      <c r="L3909" s="6"/>
      <c r="M3909" s="6"/>
      <c r="N3909" s="6"/>
      <c r="O3909" s="6"/>
      <c r="P3909" s="6"/>
      <c r="Q3909" s="6"/>
      <c r="R3909" s="6"/>
      <c r="S3909" s="6"/>
      <c r="T3909" s="6"/>
      <c r="U3909" s="6"/>
      <c r="V3909" s="6"/>
      <c r="W3909" s="6"/>
      <c r="X3909" s="6"/>
      <c r="Y3909" s="6"/>
      <c r="Z3909" s="6"/>
      <c r="AA3909" s="6"/>
      <c r="AB3909" s="6"/>
      <c r="AC3909" s="6"/>
      <c r="AD3909" s="6"/>
      <c r="AE3909" s="6"/>
      <c r="AF3909" s="6"/>
      <c r="AG3909" s="6"/>
      <c r="AH3909" s="6"/>
    </row>
    <row r="3910" spans="1:34" x14ac:dyDescent="0.25">
      <c r="A3910" s="51"/>
      <c r="B3910" s="6"/>
      <c r="C3910" s="6"/>
      <c r="D3910" s="6"/>
      <c r="E3910" s="6"/>
      <c r="F3910" s="6"/>
      <c r="G3910" s="6"/>
      <c r="H3910" s="6"/>
      <c r="I3910" s="6"/>
      <c r="J3910" s="6"/>
      <c r="K3910" s="6"/>
      <c r="L3910" s="6"/>
      <c r="M3910" s="6"/>
      <c r="N3910" s="6"/>
      <c r="O3910" s="6"/>
      <c r="P3910" s="6"/>
      <c r="Q3910" s="6"/>
      <c r="R3910" s="6"/>
      <c r="S3910" s="6"/>
      <c r="T3910" s="6"/>
      <c r="U3910" s="6"/>
      <c r="V3910" s="6"/>
      <c r="W3910" s="6"/>
      <c r="X3910" s="6"/>
      <c r="Y3910" s="6"/>
      <c r="Z3910" s="6"/>
      <c r="AA3910" s="6"/>
      <c r="AB3910" s="6"/>
      <c r="AC3910" s="6"/>
      <c r="AD3910" s="6"/>
      <c r="AE3910" s="6"/>
      <c r="AF3910" s="6"/>
      <c r="AG3910" s="6"/>
      <c r="AH3910" s="6"/>
    </row>
    <row r="3911" spans="1:34" x14ac:dyDescent="0.25">
      <c r="A3911" s="51"/>
      <c r="B3911" s="6"/>
      <c r="C3911" s="6"/>
      <c r="D3911" s="6"/>
      <c r="E3911" s="6"/>
      <c r="F3911" s="6"/>
      <c r="G3911" s="6"/>
      <c r="H3911" s="6"/>
      <c r="I3911" s="6"/>
      <c r="J3911" s="6"/>
      <c r="K3911" s="6"/>
      <c r="L3911" s="6"/>
      <c r="M3911" s="6"/>
      <c r="N3911" s="6"/>
      <c r="O3911" s="6"/>
      <c r="P3911" s="6"/>
      <c r="Q3911" s="6"/>
      <c r="R3911" s="6"/>
      <c r="S3911" s="6"/>
      <c r="T3911" s="6"/>
      <c r="U3911" s="6"/>
      <c r="V3911" s="6"/>
      <c r="W3911" s="6"/>
      <c r="X3911" s="6"/>
      <c r="Y3911" s="6"/>
      <c r="Z3911" s="6"/>
      <c r="AA3911" s="6"/>
      <c r="AB3911" s="6"/>
      <c r="AC3911" s="6"/>
      <c r="AD3911" s="6"/>
      <c r="AE3911" s="6"/>
      <c r="AF3911" s="6"/>
      <c r="AG3911" s="6"/>
      <c r="AH3911" s="6"/>
    </row>
    <row r="3912" spans="1:34" x14ac:dyDescent="0.25">
      <c r="A3912" s="51"/>
      <c r="B3912" s="6"/>
      <c r="C3912" s="6"/>
      <c r="D3912" s="6"/>
      <c r="E3912" s="6"/>
      <c r="F3912" s="6"/>
      <c r="G3912" s="6"/>
      <c r="H3912" s="6"/>
      <c r="I3912" s="6"/>
      <c r="J3912" s="6"/>
      <c r="K3912" s="6"/>
      <c r="L3912" s="6"/>
      <c r="M3912" s="6"/>
      <c r="N3912" s="6"/>
      <c r="O3912" s="6"/>
      <c r="P3912" s="6"/>
      <c r="Q3912" s="6"/>
      <c r="R3912" s="6"/>
      <c r="S3912" s="6"/>
      <c r="T3912" s="6"/>
      <c r="U3912" s="6"/>
      <c r="V3912" s="6"/>
      <c r="W3912" s="6"/>
      <c r="X3912" s="6"/>
      <c r="Y3912" s="6"/>
      <c r="Z3912" s="6"/>
      <c r="AA3912" s="6"/>
      <c r="AB3912" s="6"/>
      <c r="AC3912" s="6"/>
      <c r="AD3912" s="6"/>
      <c r="AE3912" s="6"/>
      <c r="AF3912" s="6"/>
      <c r="AG3912" s="6"/>
      <c r="AH3912" s="6"/>
    </row>
    <row r="3913" spans="1:34" x14ac:dyDescent="0.25">
      <c r="A3913" s="51"/>
      <c r="B3913" s="6"/>
      <c r="C3913" s="6"/>
      <c r="D3913" s="6"/>
      <c r="E3913" s="6"/>
      <c r="F3913" s="6"/>
      <c r="G3913" s="6"/>
      <c r="H3913" s="6"/>
      <c r="I3913" s="6"/>
      <c r="J3913" s="6"/>
      <c r="K3913" s="6"/>
      <c r="L3913" s="6"/>
      <c r="M3913" s="6"/>
      <c r="N3913" s="6"/>
      <c r="O3913" s="6"/>
      <c r="P3913" s="6"/>
      <c r="Q3913" s="6"/>
      <c r="R3913" s="6"/>
      <c r="S3913" s="6"/>
      <c r="T3913" s="6"/>
      <c r="U3913" s="6"/>
      <c r="V3913" s="6"/>
      <c r="W3913" s="6"/>
      <c r="X3913" s="6"/>
      <c r="Y3913" s="6"/>
      <c r="Z3913" s="6"/>
      <c r="AA3913" s="6"/>
      <c r="AB3913" s="6"/>
      <c r="AC3913" s="6"/>
      <c r="AD3913" s="6"/>
      <c r="AE3913" s="6"/>
      <c r="AF3913" s="6"/>
      <c r="AG3913" s="6"/>
      <c r="AH3913" s="6"/>
    </row>
    <row r="3914" spans="1:34" x14ac:dyDescent="0.25">
      <c r="A3914" s="51"/>
      <c r="B3914" s="6"/>
      <c r="C3914" s="6"/>
      <c r="D3914" s="6"/>
      <c r="E3914" s="6"/>
      <c r="F3914" s="6"/>
      <c r="G3914" s="6"/>
      <c r="H3914" s="6"/>
      <c r="I3914" s="6"/>
      <c r="J3914" s="6"/>
      <c r="K3914" s="6"/>
      <c r="L3914" s="6"/>
      <c r="M3914" s="6"/>
      <c r="N3914" s="6"/>
      <c r="O3914" s="6"/>
      <c r="P3914" s="6"/>
      <c r="Q3914" s="6"/>
      <c r="R3914" s="6"/>
      <c r="S3914" s="6"/>
      <c r="T3914" s="6"/>
      <c r="U3914" s="6"/>
      <c r="V3914" s="6"/>
      <c r="W3914" s="6"/>
      <c r="X3914" s="6"/>
      <c r="Y3914" s="6"/>
      <c r="Z3914" s="6"/>
      <c r="AA3914" s="6"/>
      <c r="AB3914" s="6"/>
      <c r="AC3914" s="6"/>
      <c r="AD3914" s="6"/>
      <c r="AE3914" s="6"/>
      <c r="AF3914" s="6"/>
      <c r="AG3914" s="6"/>
      <c r="AH3914" s="6"/>
    </row>
    <row r="3915" spans="1:34" x14ac:dyDescent="0.25">
      <c r="A3915" s="51"/>
      <c r="B3915" s="6"/>
      <c r="C3915" s="6"/>
      <c r="D3915" s="6"/>
      <c r="E3915" s="6"/>
      <c r="F3915" s="6"/>
      <c r="G3915" s="6"/>
      <c r="H3915" s="6"/>
      <c r="I3915" s="6"/>
      <c r="J3915" s="6"/>
      <c r="K3915" s="6"/>
      <c r="L3915" s="6"/>
      <c r="M3915" s="6"/>
      <c r="N3915" s="6"/>
      <c r="O3915" s="6"/>
      <c r="P3915" s="6"/>
      <c r="Q3915" s="6"/>
      <c r="R3915" s="6"/>
      <c r="S3915" s="6"/>
      <c r="T3915" s="6"/>
      <c r="U3915" s="6"/>
      <c r="V3915" s="6"/>
      <c r="W3915" s="6"/>
      <c r="X3915" s="6"/>
      <c r="Y3915" s="6"/>
      <c r="Z3915" s="6"/>
      <c r="AA3915" s="6"/>
      <c r="AB3915" s="6"/>
      <c r="AC3915" s="6"/>
      <c r="AD3915" s="6"/>
      <c r="AE3915" s="6"/>
      <c r="AF3915" s="6"/>
      <c r="AG3915" s="6"/>
      <c r="AH3915" s="6"/>
    </row>
    <row r="3916" spans="1:34" x14ac:dyDescent="0.25">
      <c r="A3916" s="51"/>
      <c r="B3916" s="6"/>
      <c r="C3916" s="6"/>
      <c r="D3916" s="6"/>
      <c r="E3916" s="6"/>
      <c r="F3916" s="6"/>
      <c r="G3916" s="6"/>
      <c r="H3916" s="6"/>
      <c r="I3916" s="6"/>
      <c r="J3916" s="6"/>
      <c r="K3916" s="6"/>
      <c r="L3916" s="6"/>
      <c r="M3916" s="6"/>
      <c r="N3916" s="6"/>
      <c r="O3916" s="6"/>
      <c r="P3916" s="6"/>
      <c r="Q3916" s="6"/>
      <c r="R3916" s="6"/>
      <c r="S3916" s="6"/>
      <c r="T3916" s="6"/>
      <c r="U3916" s="6"/>
      <c r="V3916" s="6"/>
      <c r="W3916" s="6"/>
      <c r="X3916" s="6"/>
      <c r="Y3916" s="6"/>
      <c r="Z3916" s="6"/>
      <c r="AA3916" s="6"/>
      <c r="AB3916" s="6"/>
      <c r="AC3916" s="6"/>
      <c r="AD3916" s="6"/>
      <c r="AE3916" s="6"/>
      <c r="AF3916" s="6"/>
      <c r="AG3916" s="6"/>
      <c r="AH3916" s="6"/>
    </row>
    <row r="3917" spans="1:34" x14ac:dyDescent="0.25">
      <c r="A3917" s="51"/>
      <c r="B3917" s="6"/>
      <c r="C3917" s="6"/>
      <c r="D3917" s="6"/>
      <c r="E3917" s="6"/>
      <c r="F3917" s="6"/>
      <c r="G3917" s="6"/>
      <c r="H3917" s="6"/>
      <c r="I3917" s="6"/>
      <c r="J3917" s="6"/>
      <c r="K3917" s="6"/>
      <c r="L3917" s="6"/>
      <c r="M3917" s="6"/>
      <c r="N3917" s="6"/>
      <c r="O3917" s="6"/>
      <c r="P3917" s="6"/>
      <c r="Q3917" s="6"/>
      <c r="R3917" s="6"/>
      <c r="S3917" s="6"/>
      <c r="T3917" s="6"/>
      <c r="U3917" s="6"/>
      <c r="V3917" s="6"/>
      <c r="W3917" s="6"/>
      <c r="X3917" s="6"/>
      <c r="Y3917" s="6"/>
      <c r="Z3917" s="6"/>
      <c r="AA3917" s="6"/>
      <c r="AB3917" s="6"/>
      <c r="AC3917" s="6"/>
      <c r="AD3917" s="6"/>
      <c r="AE3917" s="6"/>
      <c r="AF3917" s="6"/>
      <c r="AG3917" s="6"/>
      <c r="AH3917" s="6"/>
    </row>
    <row r="3918" spans="1:34" x14ac:dyDescent="0.25">
      <c r="A3918" s="51"/>
      <c r="B3918" s="6"/>
      <c r="C3918" s="6"/>
      <c r="D3918" s="6"/>
      <c r="E3918" s="6"/>
      <c r="F3918" s="6"/>
      <c r="G3918" s="6"/>
      <c r="H3918" s="6"/>
      <c r="I3918" s="6"/>
      <c r="J3918" s="6"/>
      <c r="K3918" s="6"/>
      <c r="L3918" s="6"/>
      <c r="M3918" s="6"/>
      <c r="N3918" s="6"/>
      <c r="O3918" s="6"/>
      <c r="P3918" s="6"/>
      <c r="Q3918" s="6"/>
      <c r="R3918" s="6"/>
      <c r="S3918" s="6"/>
      <c r="T3918" s="6"/>
      <c r="U3918" s="6"/>
      <c r="V3918" s="6"/>
      <c r="W3918" s="6"/>
      <c r="X3918" s="6"/>
      <c r="Y3918" s="6"/>
      <c r="Z3918" s="6"/>
      <c r="AA3918" s="6"/>
      <c r="AB3918" s="6"/>
      <c r="AC3918" s="6"/>
      <c r="AD3918" s="6"/>
      <c r="AE3918" s="6"/>
      <c r="AF3918" s="6"/>
      <c r="AG3918" s="6"/>
      <c r="AH3918" s="6"/>
    </row>
    <row r="3919" spans="1:34" x14ac:dyDescent="0.25">
      <c r="A3919" s="51"/>
      <c r="B3919" s="6"/>
      <c r="C3919" s="6"/>
      <c r="D3919" s="6"/>
      <c r="E3919" s="6"/>
      <c r="F3919" s="6"/>
      <c r="G3919" s="6"/>
      <c r="H3919" s="6"/>
      <c r="I3919" s="6"/>
      <c r="J3919" s="6"/>
      <c r="K3919" s="6"/>
      <c r="L3919" s="6"/>
      <c r="M3919" s="6"/>
      <c r="N3919" s="6"/>
      <c r="O3919" s="6"/>
      <c r="P3919" s="6"/>
      <c r="Q3919" s="6"/>
      <c r="R3919" s="6"/>
      <c r="S3919" s="6"/>
      <c r="T3919" s="6"/>
      <c r="U3919" s="6"/>
      <c r="V3919" s="6"/>
      <c r="W3919" s="6"/>
      <c r="X3919" s="6"/>
      <c r="Y3919" s="6"/>
      <c r="Z3919" s="6"/>
      <c r="AA3919" s="6"/>
      <c r="AB3919" s="6"/>
      <c r="AC3919" s="6"/>
      <c r="AD3919" s="6"/>
      <c r="AE3919" s="6"/>
      <c r="AF3919" s="6"/>
      <c r="AG3919" s="6"/>
      <c r="AH3919" s="6"/>
    </row>
    <row r="3920" spans="1:34" x14ac:dyDescent="0.25">
      <c r="A3920" s="51"/>
      <c r="B3920" s="6"/>
      <c r="C3920" s="6"/>
      <c r="D3920" s="6"/>
      <c r="E3920" s="6"/>
      <c r="F3920" s="6"/>
      <c r="G3920" s="6"/>
      <c r="H3920" s="6"/>
      <c r="I3920" s="6"/>
      <c r="J3920" s="6"/>
      <c r="K3920" s="6"/>
      <c r="L3920" s="6"/>
      <c r="M3920" s="6"/>
      <c r="N3920" s="6"/>
      <c r="O3920" s="6"/>
      <c r="P3920" s="6"/>
      <c r="Q3920" s="6"/>
      <c r="R3920" s="6"/>
      <c r="S3920" s="6"/>
      <c r="T3920" s="6"/>
      <c r="U3920" s="6"/>
      <c r="V3920" s="6"/>
      <c r="W3920" s="6"/>
      <c r="X3920" s="6"/>
      <c r="Y3920" s="6"/>
      <c r="Z3920" s="6"/>
      <c r="AA3920" s="6"/>
      <c r="AB3920" s="6"/>
      <c r="AC3920" s="6"/>
      <c r="AD3920" s="6"/>
      <c r="AE3920" s="6"/>
      <c r="AF3920" s="6"/>
      <c r="AG3920" s="6"/>
      <c r="AH3920" s="6"/>
    </row>
    <row r="3921" spans="1:34" x14ac:dyDescent="0.25">
      <c r="A3921" s="51"/>
      <c r="B3921" s="6"/>
      <c r="C3921" s="6"/>
      <c r="D3921" s="6"/>
      <c r="E3921" s="6"/>
      <c r="F3921" s="6"/>
      <c r="G3921" s="6"/>
      <c r="H3921" s="6"/>
      <c r="I3921" s="6"/>
      <c r="J3921" s="6"/>
      <c r="K3921" s="6"/>
      <c r="L3921" s="6"/>
      <c r="M3921" s="6"/>
      <c r="N3921" s="6"/>
      <c r="O3921" s="6"/>
      <c r="P3921" s="6"/>
      <c r="Q3921" s="6"/>
      <c r="R3921" s="6"/>
      <c r="S3921" s="6"/>
      <c r="T3921" s="6"/>
      <c r="U3921" s="6"/>
      <c r="V3921" s="6"/>
      <c r="W3921" s="6"/>
      <c r="X3921" s="6"/>
      <c r="Y3921" s="6"/>
      <c r="Z3921" s="6"/>
      <c r="AA3921" s="6"/>
      <c r="AB3921" s="6"/>
      <c r="AC3921" s="6"/>
      <c r="AD3921" s="6"/>
      <c r="AE3921" s="6"/>
      <c r="AF3921" s="6"/>
      <c r="AG3921" s="6"/>
      <c r="AH3921" s="6"/>
    </row>
    <row r="3922" spans="1:34" x14ac:dyDescent="0.25">
      <c r="A3922" s="51"/>
      <c r="B3922" s="6"/>
      <c r="C3922" s="6"/>
      <c r="D3922" s="6"/>
      <c r="E3922" s="6"/>
      <c r="F3922" s="6"/>
      <c r="G3922" s="6"/>
      <c r="H3922" s="6"/>
      <c r="I3922" s="6"/>
      <c r="J3922" s="6"/>
      <c r="K3922" s="6"/>
      <c r="L3922" s="6"/>
      <c r="M3922" s="6"/>
      <c r="N3922" s="6"/>
      <c r="O3922" s="6"/>
      <c r="P3922" s="6"/>
      <c r="Q3922" s="6"/>
      <c r="R3922" s="6"/>
      <c r="S3922" s="6"/>
      <c r="T3922" s="6"/>
      <c r="U3922" s="6"/>
      <c r="V3922" s="6"/>
      <c r="W3922" s="6"/>
      <c r="X3922" s="6"/>
      <c r="Y3922" s="6"/>
      <c r="Z3922" s="6"/>
      <c r="AA3922" s="6"/>
      <c r="AB3922" s="6"/>
      <c r="AC3922" s="6"/>
      <c r="AD3922" s="6"/>
      <c r="AE3922" s="6"/>
      <c r="AF3922" s="6"/>
      <c r="AG3922" s="6"/>
      <c r="AH3922" s="6"/>
    </row>
    <row r="3923" spans="1:34" x14ac:dyDescent="0.25">
      <c r="A3923" s="51"/>
      <c r="B3923" s="6"/>
      <c r="C3923" s="6"/>
      <c r="D3923" s="6"/>
      <c r="E3923" s="6"/>
      <c r="F3923" s="6"/>
      <c r="G3923" s="6"/>
      <c r="H3923" s="6"/>
      <c r="I3923" s="6"/>
      <c r="J3923" s="6"/>
      <c r="K3923" s="6"/>
      <c r="L3923" s="6"/>
      <c r="M3923" s="6"/>
      <c r="N3923" s="6"/>
      <c r="O3923" s="6"/>
      <c r="P3923" s="6"/>
      <c r="Q3923" s="6"/>
      <c r="R3923" s="6"/>
      <c r="S3923" s="6"/>
      <c r="T3923" s="6"/>
      <c r="U3923" s="6"/>
      <c r="V3923" s="6"/>
      <c r="W3923" s="6"/>
      <c r="X3923" s="6"/>
      <c r="Y3923" s="6"/>
      <c r="Z3923" s="6"/>
      <c r="AA3923" s="6"/>
      <c r="AB3923" s="6"/>
      <c r="AC3923" s="6"/>
      <c r="AD3923" s="6"/>
      <c r="AE3923" s="6"/>
      <c r="AF3923" s="6"/>
      <c r="AG3923" s="6"/>
      <c r="AH3923" s="6"/>
    </row>
    <row r="3924" spans="1:34" x14ac:dyDescent="0.25">
      <c r="A3924" s="51"/>
      <c r="B3924" s="6"/>
      <c r="C3924" s="6"/>
      <c r="D3924" s="6"/>
      <c r="E3924" s="6"/>
      <c r="F3924" s="6"/>
      <c r="G3924" s="6"/>
      <c r="H3924" s="6"/>
      <c r="I3924" s="6"/>
      <c r="J3924" s="6"/>
      <c r="K3924" s="6"/>
      <c r="L3924" s="6"/>
      <c r="M3924" s="6"/>
      <c r="N3924" s="6"/>
      <c r="O3924" s="6"/>
      <c r="P3924" s="6"/>
      <c r="Q3924" s="6"/>
      <c r="R3924" s="6"/>
      <c r="S3924" s="6"/>
      <c r="T3924" s="6"/>
      <c r="U3924" s="6"/>
      <c r="V3924" s="6"/>
      <c r="W3924" s="6"/>
      <c r="X3924" s="6"/>
      <c r="Y3924" s="6"/>
      <c r="Z3924" s="6"/>
      <c r="AA3924" s="6"/>
      <c r="AB3924" s="6"/>
      <c r="AC3924" s="6"/>
      <c r="AD3924" s="6"/>
      <c r="AE3924" s="6"/>
      <c r="AF3924" s="6"/>
      <c r="AG3924" s="6"/>
      <c r="AH3924" s="6"/>
    </row>
    <row r="3925" spans="1:34" x14ac:dyDescent="0.25">
      <c r="A3925" s="51"/>
      <c r="B3925" s="6"/>
      <c r="C3925" s="6"/>
      <c r="D3925" s="6"/>
      <c r="E3925" s="6"/>
      <c r="F3925" s="6"/>
      <c r="G3925" s="6"/>
      <c r="H3925" s="6"/>
      <c r="I3925" s="6"/>
      <c r="J3925" s="6"/>
      <c r="K3925" s="6"/>
      <c r="L3925" s="6"/>
      <c r="M3925" s="6"/>
      <c r="N3925" s="6"/>
      <c r="O3925" s="6"/>
      <c r="P3925" s="6"/>
      <c r="Q3925" s="6"/>
      <c r="R3925" s="6"/>
      <c r="S3925" s="6"/>
      <c r="T3925" s="6"/>
      <c r="U3925" s="6"/>
      <c r="V3925" s="6"/>
      <c r="W3925" s="6"/>
      <c r="X3925" s="6"/>
      <c r="Y3925" s="6"/>
      <c r="Z3925" s="6"/>
      <c r="AA3925" s="6"/>
      <c r="AB3925" s="6"/>
      <c r="AC3925" s="6"/>
      <c r="AD3925" s="6"/>
      <c r="AE3925" s="6"/>
      <c r="AF3925" s="6"/>
      <c r="AG3925" s="6"/>
      <c r="AH3925" s="6"/>
    </row>
    <row r="3926" spans="1:34" x14ac:dyDescent="0.25">
      <c r="A3926" s="51"/>
      <c r="B3926" s="6"/>
      <c r="C3926" s="6"/>
      <c r="D3926" s="6"/>
      <c r="E3926" s="6"/>
      <c r="F3926" s="6"/>
      <c r="G3926" s="6"/>
      <c r="H3926" s="6"/>
      <c r="I3926" s="6"/>
      <c r="J3926" s="6"/>
      <c r="K3926" s="6"/>
      <c r="L3926" s="6"/>
      <c r="M3926" s="6"/>
      <c r="N3926" s="6"/>
      <c r="O3926" s="6"/>
      <c r="P3926" s="6"/>
      <c r="Q3926" s="6"/>
      <c r="R3926" s="6"/>
      <c r="S3926" s="6"/>
      <c r="T3926" s="6"/>
      <c r="U3926" s="6"/>
      <c r="V3926" s="6"/>
      <c r="W3926" s="6"/>
      <c r="X3926" s="6"/>
      <c r="Y3926" s="6"/>
      <c r="Z3926" s="6"/>
      <c r="AA3926" s="6"/>
      <c r="AB3926" s="6"/>
      <c r="AC3926" s="6"/>
      <c r="AD3926" s="6"/>
      <c r="AE3926" s="6"/>
      <c r="AF3926" s="6"/>
      <c r="AG3926" s="6"/>
      <c r="AH3926" s="6"/>
    </row>
    <row r="3927" spans="1:34" x14ac:dyDescent="0.25">
      <c r="A3927" s="51"/>
      <c r="B3927" s="6"/>
      <c r="C3927" s="6"/>
      <c r="D3927" s="6"/>
      <c r="E3927" s="6"/>
      <c r="F3927" s="6"/>
      <c r="G3927" s="6"/>
      <c r="H3927" s="6"/>
      <c r="I3927" s="6"/>
      <c r="J3927" s="6"/>
      <c r="K3927" s="6"/>
      <c r="L3927" s="6"/>
      <c r="M3927" s="6"/>
      <c r="N3927" s="6"/>
      <c r="O3927" s="6"/>
      <c r="P3927" s="6"/>
      <c r="Q3927" s="6"/>
      <c r="R3927" s="6"/>
      <c r="S3927" s="6"/>
      <c r="T3927" s="6"/>
      <c r="U3927" s="6"/>
      <c r="V3927" s="6"/>
      <c r="W3927" s="6"/>
      <c r="X3927" s="6"/>
      <c r="Y3927" s="6"/>
      <c r="Z3927" s="6"/>
      <c r="AA3927" s="6"/>
      <c r="AB3927" s="6"/>
      <c r="AC3927" s="6"/>
      <c r="AD3927" s="6"/>
      <c r="AE3927" s="6"/>
      <c r="AF3927" s="6"/>
      <c r="AG3927" s="6"/>
      <c r="AH3927" s="6"/>
    </row>
    <row r="3928" spans="1:34" x14ac:dyDescent="0.25">
      <c r="A3928" s="51"/>
      <c r="B3928" s="6"/>
      <c r="C3928" s="6"/>
      <c r="D3928" s="6"/>
      <c r="E3928" s="6"/>
      <c r="F3928" s="6"/>
      <c r="G3928" s="6"/>
      <c r="H3928" s="6"/>
      <c r="I3928" s="6"/>
      <c r="J3928" s="6"/>
      <c r="K3928" s="6"/>
      <c r="L3928" s="6"/>
      <c r="M3928" s="6"/>
      <c r="N3928" s="6"/>
      <c r="O3928" s="6"/>
      <c r="P3928" s="6"/>
      <c r="Q3928" s="6"/>
      <c r="R3928" s="6"/>
      <c r="S3928" s="6"/>
      <c r="T3928" s="6"/>
      <c r="U3928" s="6"/>
      <c r="V3928" s="6"/>
      <c r="W3928" s="6"/>
      <c r="X3928" s="6"/>
      <c r="Y3928" s="6"/>
      <c r="Z3928" s="6"/>
      <c r="AA3928" s="6"/>
      <c r="AB3928" s="6"/>
      <c r="AC3928" s="6"/>
      <c r="AD3928" s="6"/>
      <c r="AE3928" s="6"/>
      <c r="AF3928" s="6"/>
      <c r="AG3928" s="6"/>
      <c r="AH3928" s="6"/>
    </row>
    <row r="3929" spans="1:34" x14ac:dyDescent="0.25">
      <c r="A3929" s="51"/>
      <c r="B3929" s="6"/>
      <c r="C3929" s="6"/>
      <c r="D3929" s="6"/>
      <c r="E3929" s="6"/>
      <c r="F3929" s="6"/>
      <c r="G3929" s="6"/>
      <c r="H3929" s="6"/>
      <c r="I3929" s="6"/>
      <c r="J3929" s="6"/>
      <c r="K3929" s="6"/>
      <c r="L3929" s="6"/>
      <c r="M3929" s="6"/>
      <c r="N3929" s="6"/>
      <c r="O3929" s="6"/>
      <c r="P3929" s="6"/>
      <c r="Q3929" s="6"/>
      <c r="R3929" s="6"/>
      <c r="S3929" s="6"/>
      <c r="T3929" s="6"/>
      <c r="U3929" s="6"/>
      <c r="V3929" s="6"/>
      <c r="W3929" s="6"/>
      <c r="X3929" s="6"/>
      <c r="Y3929" s="6"/>
      <c r="Z3929" s="6"/>
      <c r="AA3929" s="6"/>
      <c r="AB3929" s="6"/>
      <c r="AC3929" s="6"/>
      <c r="AD3929" s="6"/>
      <c r="AE3929" s="6"/>
      <c r="AF3929" s="6"/>
      <c r="AG3929" s="6"/>
      <c r="AH3929" s="6"/>
    </row>
    <row r="3930" spans="1:34" x14ac:dyDescent="0.25">
      <c r="A3930" s="51"/>
      <c r="B3930" s="6"/>
      <c r="C3930" s="6"/>
      <c r="D3930" s="6"/>
      <c r="E3930" s="6"/>
      <c r="F3930" s="6"/>
      <c r="G3930" s="6"/>
      <c r="H3930" s="6"/>
      <c r="I3930" s="6"/>
      <c r="J3930" s="6"/>
      <c r="K3930" s="6"/>
      <c r="L3930" s="6"/>
      <c r="M3930" s="6"/>
      <c r="N3930" s="6"/>
      <c r="O3930" s="6"/>
      <c r="P3930" s="6"/>
      <c r="Q3930" s="6"/>
      <c r="R3930" s="6"/>
      <c r="S3930" s="6"/>
      <c r="T3930" s="6"/>
      <c r="U3930" s="6"/>
      <c r="V3930" s="6"/>
      <c r="W3930" s="6"/>
      <c r="X3930" s="6"/>
      <c r="Y3930" s="6"/>
      <c r="Z3930" s="6"/>
      <c r="AA3930" s="6"/>
      <c r="AB3930" s="6"/>
      <c r="AC3930" s="6"/>
      <c r="AD3930" s="6"/>
      <c r="AE3930" s="6"/>
      <c r="AF3930" s="6"/>
      <c r="AG3930" s="6"/>
      <c r="AH3930" s="6"/>
    </row>
    <row r="3931" spans="1:34" x14ac:dyDescent="0.25">
      <c r="A3931" s="51"/>
      <c r="B3931" s="6"/>
      <c r="C3931" s="6"/>
      <c r="D3931" s="6"/>
      <c r="E3931" s="6"/>
      <c r="F3931" s="6"/>
      <c r="G3931" s="6"/>
      <c r="H3931" s="6"/>
      <c r="I3931" s="6"/>
      <c r="J3931" s="6"/>
      <c r="K3931" s="6"/>
      <c r="L3931" s="6"/>
      <c r="M3931" s="6"/>
      <c r="N3931" s="6"/>
      <c r="O3931" s="6"/>
      <c r="P3931" s="6"/>
      <c r="Q3931" s="6"/>
      <c r="R3931" s="6"/>
      <c r="S3931" s="6"/>
      <c r="T3931" s="6"/>
      <c r="U3931" s="6"/>
      <c r="V3931" s="6"/>
      <c r="W3931" s="6"/>
      <c r="X3931" s="6"/>
      <c r="Y3931" s="6"/>
      <c r="Z3931" s="6"/>
      <c r="AA3931" s="6"/>
      <c r="AB3931" s="6"/>
      <c r="AC3931" s="6"/>
      <c r="AD3931" s="6"/>
      <c r="AE3931" s="6"/>
      <c r="AF3931" s="6"/>
      <c r="AG3931" s="6"/>
      <c r="AH3931" s="6"/>
    </row>
    <row r="3932" spans="1:34" x14ac:dyDescent="0.25">
      <c r="A3932" s="51"/>
      <c r="B3932" s="6"/>
      <c r="C3932" s="6"/>
      <c r="D3932" s="6"/>
      <c r="E3932" s="6"/>
      <c r="F3932" s="6"/>
      <c r="G3932" s="6"/>
      <c r="H3932" s="6"/>
      <c r="I3932" s="6"/>
      <c r="J3932" s="6"/>
      <c r="K3932" s="6"/>
      <c r="L3932" s="6"/>
      <c r="M3932" s="6"/>
      <c r="N3932" s="6"/>
      <c r="O3932" s="6"/>
      <c r="P3932" s="6"/>
      <c r="Q3932" s="6"/>
      <c r="R3932" s="6"/>
      <c r="S3932" s="6"/>
      <c r="T3932" s="6"/>
      <c r="U3932" s="6"/>
      <c r="V3932" s="6"/>
      <c r="W3932" s="6"/>
      <c r="X3932" s="6"/>
      <c r="Y3932" s="6"/>
      <c r="Z3932" s="6"/>
      <c r="AA3932" s="6"/>
      <c r="AB3932" s="6"/>
      <c r="AC3932" s="6"/>
      <c r="AD3932" s="6"/>
      <c r="AE3932" s="6"/>
      <c r="AF3932" s="6"/>
      <c r="AG3932" s="6"/>
      <c r="AH3932" s="6"/>
    </row>
    <row r="3933" spans="1:34" x14ac:dyDescent="0.25">
      <c r="A3933" s="51"/>
      <c r="B3933" s="6"/>
      <c r="C3933" s="6"/>
      <c r="D3933" s="6"/>
      <c r="E3933" s="6"/>
      <c r="F3933" s="6"/>
      <c r="G3933" s="6"/>
      <c r="H3933" s="6"/>
      <c r="I3933" s="6"/>
      <c r="J3933" s="6"/>
      <c r="K3933" s="6"/>
      <c r="L3933" s="6"/>
      <c r="M3933" s="6"/>
      <c r="N3933" s="6"/>
      <c r="O3933" s="6"/>
      <c r="P3933" s="6"/>
      <c r="Q3933" s="6"/>
      <c r="R3933" s="6"/>
      <c r="S3933" s="6"/>
      <c r="T3933" s="6"/>
      <c r="U3933" s="6"/>
      <c r="V3933" s="6"/>
      <c r="W3933" s="6"/>
      <c r="X3933" s="6"/>
      <c r="Y3933" s="6"/>
      <c r="Z3933" s="6"/>
      <c r="AA3933" s="6"/>
      <c r="AB3933" s="6"/>
      <c r="AC3933" s="6"/>
      <c r="AD3933" s="6"/>
      <c r="AE3933" s="6"/>
      <c r="AF3933" s="6"/>
      <c r="AG3933" s="6"/>
      <c r="AH3933" s="6"/>
    </row>
    <row r="3934" spans="1:34" x14ac:dyDescent="0.25">
      <c r="A3934" s="51"/>
      <c r="B3934" s="6"/>
      <c r="C3934" s="6"/>
      <c r="D3934" s="6"/>
      <c r="E3934" s="6"/>
      <c r="F3934" s="6"/>
      <c r="G3934" s="6"/>
      <c r="H3934" s="6"/>
      <c r="I3934" s="6"/>
      <c r="J3934" s="6"/>
      <c r="K3934" s="6"/>
      <c r="L3934" s="6"/>
      <c r="M3934" s="6"/>
      <c r="N3934" s="6"/>
      <c r="O3934" s="6"/>
      <c r="P3934" s="6"/>
      <c r="Q3934" s="6"/>
      <c r="R3934" s="6"/>
      <c r="S3934" s="6"/>
      <c r="T3934" s="6"/>
      <c r="U3934" s="6"/>
      <c r="V3934" s="6"/>
      <c r="W3934" s="6"/>
      <c r="X3934" s="6"/>
      <c r="Y3934" s="6"/>
      <c r="Z3934" s="6"/>
      <c r="AA3934" s="6"/>
      <c r="AB3934" s="6"/>
      <c r="AC3934" s="6"/>
      <c r="AD3934" s="6"/>
      <c r="AE3934" s="6"/>
      <c r="AF3934" s="6"/>
      <c r="AG3934" s="6"/>
      <c r="AH3934" s="6"/>
    </row>
    <row r="3935" spans="1:34" x14ac:dyDescent="0.25">
      <c r="A3935" s="51"/>
      <c r="B3935" s="6"/>
      <c r="C3935" s="6"/>
      <c r="D3935" s="6"/>
      <c r="E3935" s="6"/>
      <c r="F3935" s="6"/>
      <c r="G3935" s="6"/>
      <c r="H3935" s="6"/>
      <c r="I3935" s="6"/>
      <c r="J3935" s="6"/>
      <c r="K3935" s="6"/>
      <c r="L3935" s="6"/>
      <c r="M3935" s="6"/>
      <c r="N3935" s="6"/>
      <c r="O3935" s="6"/>
      <c r="P3935" s="6"/>
      <c r="Q3935" s="6"/>
      <c r="R3935" s="6"/>
      <c r="S3935" s="6"/>
      <c r="T3935" s="6"/>
      <c r="U3935" s="6"/>
      <c r="V3935" s="6"/>
      <c r="W3935" s="6"/>
      <c r="X3935" s="6"/>
      <c r="Y3935" s="6"/>
      <c r="Z3935" s="6"/>
      <c r="AA3935" s="6"/>
      <c r="AB3935" s="6"/>
      <c r="AC3935" s="6"/>
      <c r="AD3935" s="6"/>
      <c r="AE3935" s="6"/>
      <c r="AF3935" s="6"/>
      <c r="AG3935" s="6"/>
      <c r="AH3935" s="6"/>
    </row>
    <row r="3936" spans="1:34" x14ac:dyDescent="0.25">
      <c r="A3936" s="51"/>
      <c r="B3936" s="6"/>
      <c r="C3936" s="6"/>
      <c r="D3936" s="6"/>
      <c r="E3936" s="6"/>
      <c r="F3936" s="6"/>
      <c r="G3936" s="6"/>
      <c r="H3936" s="6"/>
      <c r="I3936" s="6"/>
      <c r="J3936" s="6"/>
      <c r="K3936" s="6"/>
      <c r="L3936" s="6"/>
      <c r="M3936" s="6"/>
      <c r="N3936" s="6"/>
      <c r="O3936" s="6"/>
      <c r="P3936" s="6"/>
      <c r="Q3936" s="6"/>
      <c r="R3936" s="6"/>
      <c r="S3936" s="6"/>
      <c r="T3936" s="6"/>
      <c r="U3936" s="6"/>
      <c r="V3936" s="6"/>
      <c r="W3936" s="6"/>
      <c r="X3936" s="6"/>
      <c r="Y3936" s="6"/>
      <c r="Z3936" s="6"/>
      <c r="AA3936" s="6"/>
      <c r="AB3936" s="6"/>
      <c r="AC3936" s="6"/>
      <c r="AD3936" s="6"/>
      <c r="AE3936" s="6"/>
      <c r="AF3936" s="6"/>
      <c r="AG3936" s="6"/>
      <c r="AH3936" s="6"/>
    </row>
    <row r="3937" spans="1:34" x14ac:dyDescent="0.25">
      <c r="A3937" s="51"/>
      <c r="B3937" s="6"/>
      <c r="C3937" s="6"/>
      <c r="D3937" s="6"/>
      <c r="E3937" s="6"/>
      <c r="F3937" s="6"/>
      <c r="G3937" s="6"/>
      <c r="H3937" s="6"/>
      <c r="I3937" s="6"/>
      <c r="J3937" s="6"/>
      <c r="K3937" s="6"/>
      <c r="L3937" s="6"/>
      <c r="M3937" s="6"/>
      <c r="N3937" s="6"/>
      <c r="O3937" s="6"/>
      <c r="P3937" s="6"/>
      <c r="Q3937" s="6"/>
      <c r="R3937" s="6"/>
      <c r="S3937" s="6"/>
      <c r="T3937" s="6"/>
      <c r="U3937" s="6"/>
      <c r="V3937" s="6"/>
      <c r="W3937" s="6"/>
      <c r="X3937" s="6"/>
      <c r="Y3937" s="6"/>
      <c r="Z3937" s="6"/>
      <c r="AA3937" s="6"/>
      <c r="AB3937" s="6"/>
      <c r="AC3937" s="6"/>
      <c r="AD3937" s="6"/>
      <c r="AE3937" s="6"/>
      <c r="AF3937" s="6"/>
      <c r="AG3937" s="6"/>
      <c r="AH3937" s="6"/>
    </row>
    <row r="3938" spans="1:34" x14ac:dyDescent="0.25">
      <c r="A3938" s="51"/>
      <c r="B3938" s="6"/>
      <c r="C3938" s="6"/>
      <c r="D3938" s="6"/>
      <c r="E3938" s="6"/>
      <c r="F3938" s="6"/>
      <c r="G3938" s="6"/>
      <c r="H3938" s="6"/>
      <c r="I3938" s="6"/>
      <c r="J3938" s="6"/>
      <c r="K3938" s="6"/>
      <c r="L3938" s="6"/>
      <c r="M3938" s="6"/>
      <c r="N3938" s="6"/>
      <c r="O3938" s="6"/>
      <c r="P3938" s="6"/>
      <c r="Q3938" s="6"/>
      <c r="R3938" s="6"/>
      <c r="S3938" s="6"/>
      <c r="T3938" s="6"/>
      <c r="U3938" s="6"/>
      <c r="V3938" s="6"/>
      <c r="W3938" s="6"/>
      <c r="X3938" s="6"/>
      <c r="Y3938" s="6"/>
      <c r="Z3938" s="6"/>
      <c r="AA3938" s="6"/>
      <c r="AB3938" s="6"/>
      <c r="AC3938" s="6"/>
      <c r="AD3938" s="6"/>
      <c r="AE3938" s="6"/>
      <c r="AF3938" s="6"/>
      <c r="AG3938" s="6"/>
      <c r="AH3938" s="6"/>
    </row>
    <row r="3939" spans="1:34" x14ac:dyDescent="0.25">
      <c r="A3939" s="51"/>
      <c r="B3939" s="6"/>
      <c r="C3939" s="6"/>
      <c r="D3939" s="6"/>
      <c r="E3939" s="6"/>
      <c r="F3939" s="6"/>
      <c r="G3939" s="6"/>
      <c r="H3939" s="6"/>
      <c r="I3939" s="6"/>
      <c r="J3939" s="6"/>
      <c r="K3939" s="6"/>
      <c r="L3939" s="6"/>
      <c r="M3939" s="6"/>
      <c r="N3939" s="6"/>
      <c r="O3939" s="6"/>
      <c r="P3939" s="6"/>
      <c r="Q3939" s="6"/>
      <c r="R3939" s="6"/>
      <c r="S3939" s="6"/>
      <c r="T3939" s="6"/>
      <c r="U3939" s="6"/>
      <c r="V3939" s="6"/>
      <c r="W3939" s="6"/>
      <c r="X3939" s="6"/>
      <c r="Y3939" s="6"/>
      <c r="Z3939" s="6"/>
      <c r="AA3939" s="6"/>
      <c r="AB3939" s="6"/>
      <c r="AC3939" s="6"/>
      <c r="AD3939" s="6"/>
      <c r="AE3939" s="6"/>
      <c r="AF3939" s="6"/>
      <c r="AG3939" s="6"/>
      <c r="AH3939" s="6"/>
    </row>
    <row r="3940" spans="1:34" x14ac:dyDescent="0.25">
      <c r="A3940" s="51"/>
      <c r="B3940" s="6"/>
      <c r="C3940" s="6"/>
      <c r="D3940" s="6"/>
      <c r="E3940" s="6"/>
      <c r="F3940" s="6"/>
      <c r="G3940" s="6"/>
      <c r="H3940" s="6"/>
      <c r="I3940" s="6"/>
      <c r="J3940" s="6"/>
      <c r="K3940" s="6"/>
      <c r="L3940" s="6"/>
      <c r="M3940" s="6"/>
      <c r="N3940" s="6"/>
      <c r="O3940" s="6"/>
      <c r="P3940" s="6"/>
      <c r="Q3940" s="6"/>
      <c r="R3940" s="6"/>
      <c r="S3940" s="6"/>
      <c r="T3940" s="6"/>
      <c r="U3940" s="6"/>
      <c r="V3940" s="6"/>
      <c r="W3940" s="6"/>
      <c r="X3940" s="6"/>
      <c r="Y3940" s="6"/>
      <c r="Z3940" s="6"/>
      <c r="AA3940" s="6"/>
      <c r="AB3940" s="6"/>
      <c r="AC3940" s="6"/>
      <c r="AD3940" s="6"/>
      <c r="AE3940" s="6"/>
      <c r="AF3940" s="6"/>
      <c r="AG3940" s="6"/>
      <c r="AH3940" s="6"/>
    </row>
    <row r="3941" spans="1:34" x14ac:dyDescent="0.25">
      <c r="A3941" s="51"/>
      <c r="B3941" s="6"/>
      <c r="C3941" s="6"/>
      <c r="D3941" s="6"/>
      <c r="E3941" s="6"/>
      <c r="F3941" s="6"/>
      <c r="G3941" s="6"/>
      <c r="H3941" s="6"/>
      <c r="I3941" s="6"/>
      <c r="J3941" s="6"/>
      <c r="K3941" s="6"/>
      <c r="L3941" s="6"/>
      <c r="M3941" s="6"/>
      <c r="N3941" s="6"/>
      <c r="O3941" s="6"/>
      <c r="P3941" s="6"/>
      <c r="Q3941" s="6"/>
      <c r="R3941" s="6"/>
      <c r="S3941" s="6"/>
      <c r="T3941" s="6"/>
      <c r="U3941" s="6"/>
      <c r="V3941" s="6"/>
      <c r="W3941" s="6"/>
      <c r="X3941" s="6"/>
      <c r="Y3941" s="6"/>
      <c r="Z3941" s="6"/>
      <c r="AA3941" s="6"/>
      <c r="AB3941" s="6"/>
      <c r="AC3941" s="6"/>
      <c r="AD3941" s="6"/>
      <c r="AE3941" s="6"/>
      <c r="AF3941" s="6"/>
      <c r="AG3941" s="6"/>
      <c r="AH3941" s="6"/>
    </row>
    <row r="3942" spans="1:34" x14ac:dyDescent="0.25">
      <c r="A3942" s="51"/>
      <c r="B3942" s="6"/>
      <c r="C3942" s="6"/>
      <c r="D3942" s="6"/>
      <c r="E3942" s="6"/>
      <c r="F3942" s="6"/>
      <c r="G3942" s="6"/>
      <c r="H3942" s="6"/>
      <c r="I3942" s="6"/>
      <c r="J3942" s="6"/>
      <c r="K3942" s="6"/>
      <c r="L3942" s="6"/>
      <c r="M3942" s="6"/>
      <c r="N3942" s="6"/>
      <c r="O3942" s="6"/>
      <c r="P3942" s="6"/>
      <c r="Q3942" s="6"/>
      <c r="R3942" s="6"/>
      <c r="S3942" s="6"/>
      <c r="T3942" s="6"/>
      <c r="U3942" s="6"/>
      <c r="V3942" s="6"/>
      <c r="W3942" s="6"/>
      <c r="X3942" s="6"/>
      <c r="Y3942" s="6"/>
      <c r="Z3942" s="6"/>
      <c r="AA3942" s="6"/>
      <c r="AB3942" s="6"/>
      <c r="AC3942" s="6"/>
      <c r="AD3942" s="6"/>
      <c r="AE3942" s="6"/>
      <c r="AF3942" s="6"/>
      <c r="AG3942" s="6"/>
      <c r="AH3942" s="6"/>
    </row>
    <row r="3943" spans="1:34" x14ac:dyDescent="0.25">
      <c r="A3943" s="51"/>
      <c r="B3943" s="6"/>
      <c r="C3943" s="6"/>
      <c r="D3943" s="6"/>
      <c r="E3943" s="6"/>
      <c r="F3943" s="6"/>
      <c r="G3943" s="6"/>
      <c r="H3943" s="6"/>
      <c r="I3943" s="6"/>
      <c r="J3943" s="6"/>
      <c r="K3943" s="6"/>
      <c r="L3943" s="6"/>
      <c r="M3943" s="6"/>
      <c r="N3943" s="6"/>
      <c r="O3943" s="6"/>
      <c r="P3943" s="6"/>
      <c r="Q3943" s="6"/>
      <c r="R3943" s="6"/>
      <c r="S3943" s="6"/>
      <c r="T3943" s="6"/>
      <c r="U3943" s="6"/>
      <c r="V3943" s="6"/>
      <c r="W3943" s="6"/>
      <c r="X3943" s="6"/>
      <c r="Y3943" s="6"/>
      <c r="Z3943" s="6"/>
      <c r="AA3943" s="6"/>
      <c r="AB3943" s="6"/>
      <c r="AC3943" s="6"/>
      <c r="AD3943" s="6"/>
      <c r="AE3943" s="6"/>
      <c r="AF3943" s="6"/>
      <c r="AG3943" s="6"/>
      <c r="AH3943" s="6"/>
    </row>
    <row r="3944" spans="1:34" x14ac:dyDescent="0.25">
      <c r="A3944" s="51"/>
      <c r="B3944" s="6"/>
      <c r="C3944" s="6"/>
      <c r="D3944" s="6"/>
      <c r="E3944" s="6"/>
      <c r="F3944" s="6"/>
      <c r="G3944" s="6"/>
      <c r="H3944" s="6"/>
      <c r="I3944" s="6"/>
      <c r="J3944" s="6"/>
      <c r="K3944" s="6"/>
      <c r="L3944" s="6"/>
      <c r="M3944" s="6"/>
      <c r="N3944" s="6"/>
      <c r="O3944" s="6"/>
      <c r="P3944" s="6"/>
      <c r="Q3944" s="6"/>
      <c r="R3944" s="6"/>
      <c r="S3944" s="6"/>
      <c r="T3944" s="6"/>
      <c r="U3944" s="6"/>
      <c r="V3944" s="6"/>
      <c r="W3944" s="6"/>
      <c r="X3944" s="6"/>
      <c r="Y3944" s="6"/>
      <c r="Z3944" s="6"/>
      <c r="AA3944" s="6"/>
      <c r="AB3944" s="6"/>
      <c r="AC3944" s="6"/>
      <c r="AD3944" s="6"/>
      <c r="AE3944" s="6"/>
      <c r="AF3944" s="6"/>
      <c r="AG3944" s="6"/>
      <c r="AH3944" s="6"/>
    </row>
    <row r="3945" spans="1:34" x14ac:dyDescent="0.25">
      <c r="A3945" s="51"/>
      <c r="B3945" s="6"/>
      <c r="C3945" s="6"/>
      <c r="D3945" s="6"/>
      <c r="E3945" s="6"/>
      <c r="F3945" s="6"/>
      <c r="G3945" s="6"/>
      <c r="H3945" s="6"/>
      <c r="I3945" s="6"/>
      <c r="J3945" s="6"/>
      <c r="K3945" s="6"/>
      <c r="L3945" s="6"/>
      <c r="M3945" s="6"/>
      <c r="N3945" s="6"/>
      <c r="O3945" s="6"/>
      <c r="P3945" s="6"/>
      <c r="Q3945" s="6"/>
      <c r="R3945" s="6"/>
      <c r="S3945" s="6"/>
      <c r="T3945" s="6"/>
      <c r="U3945" s="6"/>
      <c r="V3945" s="6"/>
      <c r="W3945" s="6"/>
      <c r="X3945" s="6"/>
      <c r="Y3945" s="6"/>
      <c r="Z3945" s="6"/>
      <c r="AA3945" s="6"/>
      <c r="AB3945" s="6"/>
      <c r="AC3945" s="6"/>
      <c r="AD3945" s="6"/>
      <c r="AE3945" s="6"/>
      <c r="AF3945" s="6"/>
      <c r="AG3945" s="6"/>
      <c r="AH3945" s="6"/>
    </row>
    <row r="3946" spans="1:34" x14ac:dyDescent="0.25">
      <c r="A3946" s="51"/>
      <c r="B3946" s="6"/>
      <c r="C3946" s="6"/>
      <c r="D3946" s="6"/>
      <c r="E3946" s="6"/>
      <c r="F3946" s="6"/>
      <c r="G3946" s="6"/>
      <c r="H3946" s="6"/>
      <c r="I3946" s="6"/>
      <c r="J3946" s="6"/>
      <c r="K3946" s="6"/>
      <c r="L3946" s="6"/>
      <c r="M3946" s="6"/>
      <c r="N3946" s="6"/>
      <c r="O3946" s="6"/>
      <c r="P3946" s="6"/>
      <c r="Q3946" s="6"/>
      <c r="R3946" s="6"/>
      <c r="S3946" s="6"/>
      <c r="T3946" s="6"/>
      <c r="U3946" s="6"/>
      <c r="V3946" s="6"/>
      <c r="W3946" s="6"/>
      <c r="X3946" s="6"/>
      <c r="Y3946" s="6"/>
      <c r="Z3946" s="6"/>
      <c r="AA3946" s="6"/>
      <c r="AB3946" s="6"/>
      <c r="AC3946" s="6"/>
      <c r="AD3946" s="6"/>
      <c r="AE3946" s="6"/>
      <c r="AF3946" s="6"/>
      <c r="AG3946" s="6"/>
      <c r="AH3946" s="6"/>
    </row>
    <row r="3947" spans="1:34" x14ac:dyDescent="0.25">
      <c r="A3947" s="51"/>
      <c r="B3947" s="6"/>
      <c r="C3947" s="6"/>
      <c r="D3947" s="6"/>
      <c r="E3947" s="6"/>
      <c r="F3947" s="6"/>
      <c r="G3947" s="6"/>
      <c r="H3947" s="6"/>
      <c r="I3947" s="6"/>
      <c r="J3947" s="6"/>
      <c r="K3947" s="6"/>
      <c r="L3947" s="6"/>
      <c r="M3947" s="6"/>
      <c r="N3947" s="6"/>
      <c r="O3947" s="6"/>
      <c r="P3947" s="6"/>
      <c r="Q3947" s="6"/>
      <c r="R3947" s="6"/>
      <c r="S3947" s="6"/>
      <c r="T3947" s="6"/>
      <c r="U3947" s="6"/>
      <c r="V3947" s="6"/>
      <c r="W3947" s="6"/>
      <c r="X3947" s="6"/>
      <c r="Y3947" s="6"/>
      <c r="Z3947" s="6"/>
      <c r="AA3947" s="6"/>
      <c r="AB3947" s="6"/>
      <c r="AC3947" s="6"/>
      <c r="AD3947" s="6"/>
      <c r="AE3947" s="6"/>
      <c r="AF3947" s="6"/>
      <c r="AG3947" s="6"/>
      <c r="AH3947" s="6"/>
    </row>
    <row r="3948" spans="1:34" x14ac:dyDescent="0.25">
      <c r="A3948" s="51"/>
      <c r="B3948" s="6"/>
      <c r="C3948" s="6"/>
      <c r="D3948" s="6"/>
      <c r="E3948" s="6"/>
      <c r="F3948" s="6"/>
      <c r="G3948" s="6"/>
      <c r="H3948" s="6"/>
      <c r="I3948" s="6"/>
      <c r="J3948" s="6"/>
      <c r="K3948" s="6"/>
      <c r="L3948" s="6"/>
      <c r="M3948" s="6"/>
      <c r="N3948" s="6"/>
      <c r="O3948" s="6"/>
      <c r="P3948" s="6"/>
      <c r="Q3948" s="6"/>
      <c r="R3948" s="6"/>
      <c r="S3948" s="6"/>
      <c r="T3948" s="6"/>
      <c r="U3948" s="6"/>
      <c r="V3948" s="6"/>
      <c r="W3948" s="6"/>
      <c r="X3948" s="6"/>
      <c r="Y3948" s="6"/>
      <c r="Z3948" s="6"/>
      <c r="AA3948" s="6"/>
      <c r="AB3948" s="6"/>
      <c r="AC3948" s="6"/>
      <c r="AD3948" s="6"/>
      <c r="AE3948" s="6"/>
      <c r="AF3948" s="6"/>
      <c r="AG3948" s="6"/>
      <c r="AH3948" s="6"/>
    </row>
    <row r="3949" spans="1:34" x14ac:dyDescent="0.25">
      <c r="A3949" s="51"/>
      <c r="B3949" s="6"/>
      <c r="C3949" s="6"/>
      <c r="D3949" s="6"/>
      <c r="E3949" s="6"/>
      <c r="F3949" s="6"/>
      <c r="G3949" s="6"/>
      <c r="H3949" s="6"/>
      <c r="I3949" s="6"/>
      <c r="J3949" s="6"/>
      <c r="K3949" s="6"/>
      <c r="L3949" s="6"/>
      <c r="M3949" s="6"/>
      <c r="N3949" s="6"/>
      <c r="O3949" s="6"/>
      <c r="P3949" s="6"/>
      <c r="Q3949" s="6"/>
      <c r="R3949" s="6"/>
      <c r="S3949" s="6"/>
      <c r="T3949" s="6"/>
      <c r="U3949" s="6"/>
      <c r="V3949" s="6"/>
      <c r="W3949" s="6"/>
      <c r="X3949" s="6"/>
      <c r="Y3949" s="6"/>
      <c r="Z3949" s="6"/>
      <c r="AA3949" s="6"/>
      <c r="AB3949" s="6"/>
      <c r="AC3949" s="6"/>
      <c r="AD3949" s="6"/>
      <c r="AE3949" s="6"/>
      <c r="AF3949" s="6"/>
      <c r="AG3949" s="6"/>
      <c r="AH3949" s="6"/>
    </row>
    <row r="3950" spans="1:34" x14ac:dyDescent="0.25">
      <c r="A3950" s="51"/>
      <c r="B3950" s="6"/>
      <c r="C3950" s="6"/>
      <c r="D3950" s="6"/>
      <c r="E3950" s="6"/>
      <c r="F3950" s="6"/>
      <c r="G3950" s="6"/>
      <c r="H3950" s="6"/>
      <c r="I3950" s="6"/>
      <c r="J3950" s="6"/>
      <c r="K3950" s="6"/>
      <c r="L3950" s="6"/>
      <c r="M3950" s="6"/>
      <c r="N3950" s="6"/>
      <c r="O3950" s="6"/>
      <c r="P3950" s="6"/>
      <c r="Q3950" s="6"/>
      <c r="R3950" s="6"/>
      <c r="S3950" s="6"/>
      <c r="T3950" s="6"/>
      <c r="U3950" s="6"/>
      <c r="V3950" s="6"/>
      <c r="W3950" s="6"/>
      <c r="X3950" s="6"/>
      <c r="Y3950" s="6"/>
      <c r="Z3950" s="6"/>
      <c r="AA3950" s="6"/>
      <c r="AB3950" s="6"/>
      <c r="AC3950" s="6"/>
      <c r="AD3950" s="6"/>
      <c r="AE3950" s="6"/>
      <c r="AF3950" s="6"/>
      <c r="AG3950" s="6"/>
      <c r="AH3950" s="6"/>
    </row>
    <row r="3951" spans="1:34" x14ac:dyDescent="0.25">
      <c r="A3951" s="51"/>
      <c r="B3951" s="6"/>
      <c r="C3951" s="6"/>
      <c r="D3951" s="6"/>
      <c r="E3951" s="6"/>
      <c r="F3951" s="6"/>
      <c r="G3951" s="6"/>
      <c r="H3951" s="6"/>
      <c r="I3951" s="6"/>
      <c r="J3951" s="6"/>
      <c r="K3951" s="6"/>
      <c r="L3951" s="6"/>
      <c r="M3951" s="6"/>
      <c r="N3951" s="6"/>
      <c r="O3951" s="6"/>
      <c r="P3951" s="6"/>
      <c r="Q3951" s="6"/>
      <c r="R3951" s="6"/>
      <c r="S3951" s="6"/>
      <c r="T3951" s="6"/>
      <c r="U3951" s="6"/>
      <c r="V3951" s="6"/>
      <c r="W3951" s="6"/>
      <c r="X3951" s="6"/>
      <c r="Y3951" s="6"/>
      <c r="Z3951" s="6"/>
      <c r="AA3951" s="6"/>
      <c r="AB3951" s="6"/>
      <c r="AC3951" s="6"/>
      <c r="AD3951" s="6"/>
      <c r="AE3951" s="6"/>
      <c r="AF3951" s="6"/>
      <c r="AG3951" s="6"/>
      <c r="AH3951" s="6"/>
    </row>
    <row r="3952" spans="1:34" x14ac:dyDescent="0.25">
      <c r="A3952" s="51"/>
      <c r="B3952" s="6"/>
      <c r="C3952" s="6"/>
      <c r="D3952" s="6"/>
      <c r="E3952" s="6"/>
      <c r="F3952" s="6"/>
      <c r="G3952" s="6"/>
      <c r="H3952" s="6"/>
      <c r="I3952" s="6"/>
      <c r="J3952" s="6"/>
      <c r="K3952" s="6"/>
      <c r="L3952" s="6"/>
      <c r="M3952" s="6"/>
      <c r="N3952" s="6"/>
      <c r="O3952" s="6"/>
      <c r="P3952" s="6"/>
      <c r="Q3952" s="6"/>
      <c r="R3952" s="6"/>
      <c r="S3952" s="6"/>
      <c r="T3952" s="6"/>
      <c r="U3952" s="6"/>
      <c r="V3952" s="6"/>
      <c r="W3952" s="6"/>
      <c r="X3952" s="6"/>
      <c r="Y3952" s="6"/>
      <c r="Z3952" s="6"/>
      <c r="AA3952" s="6"/>
      <c r="AB3952" s="6"/>
      <c r="AC3952" s="6"/>
      <c r="AD3952" s="6"/>
      <c r="AE3952" s="6"/>
      <c r="AF3952" s="6"/>
      <c r="AG3952" s="6"/>
      <c r="AH3952" s="6"/>
    </row>
    <row r="3953" spans="1:34" x14ac:dyDescent="0.25">
      <c r="A3953" s="51"/>
      <c r="B3953" s="6"/>
      <c r="C3953" s="6"/>
      <c r="D3953" s="6"/>
      <c r="E3953" s="6"/>
      <c r="F3953" s="6"/>
      <c r="G3953" s="6"/>
      <c r="H3953" s="6"/>
      <c r="I3953" s="6"/>
      <c r="J3953" s="6"/>
      <c r="K3953" s="6"/>
      <c r="L3953" s="6"/>
      <c r="M3953" s="6"/>
      <c r="N3953" s="6"/>
      <c r="O3953" s="6"/>
      <c r="P3953" s="6"/>
      <c r="Q3953" s="6"/>
      <c r="R3953" s="6"/>
      <c r="S3953" s="6"/>
      <c r="T3953" s="6"/>
      <c r="U3953" s="6"/>
      <c r="V3953" s="6"/>
      <c r="W3953" s="6"/>
      <c r="X3953" s="6"/>
      <c r="Y3953" s="6"/>
      <c r="Z3953" s="6"/>
      <c r="AA3953" s="6"/>
      <c r="AB3953" s="6"/>
      <c r="AC3953" s="6"/>
      <c r="AD3953" s="6"/>
      <c r="AE3953" s="6"/>
      <c r="AF3953" s="6"/>
      <c r="AG3953" s="6"/>
      <c r="AH3953" s="6"/>
    </row>
    <row r="3954" spans="1:34" x14ac:dyDescent="0.25">
      <c r="A3954" s="51"/>
      <c r="B3954" s="6"/>
      <c r="C3954" s="6"/>
      <c r="D3954" s="6"/>
      <c r="E3954" s="6"/>
      <c r="F3954" s="6"/>
      <c r="G3954" s="6"/>
      <c r="H3954" s="6"/>
      <c r="I3954" s="6"/>
      <c r="J3954" s="6"/>
      <c r="K3954" s="6"/>
      <c r="L3954" s="6"/>
      <c r="M3954" s="6"/>
      <c r="N3954" s="6"/>
      <c r="O3954" s="6"/>
      <c r="P3954" s="6"/>
      <c r="Q3954" s="6"/>
      <c r="R3954" s="6"/>
      <c r="S3954" s="6"/>
      <c r="T3954" s="6"/>
      <c r="U3954" s="6"/>
      <c r="V3954" s="6"/>
      <c r="W3954" s="6"/>
      <c r="X3954" s="6"/>
      <c r="Y3954" s="6"/>
      <c r="Z3954" s="6"/>
      <c r="AA3954" s="6"/>
      <c r="AB3954" s="6"/>
      <c r="AC3954" s="6"/>
      <c r="AD3954" s="6"/>
      <c r="AE3954" s="6"/>
      <c r="AF3954" s="6"/>
      <c r="AG3954" s="6"/>
      <c r="AH3954" s="6"/>
    </row>
    <row r="3955" spans="1:34" x14ac:dyDescent="0.25">
      <c r="A3955" s="51"/>
      <c r="B3955" s="6"/>
      <c r="C3955" s="6"/>
      <c r="D3955" s="6"/>
      <c r="E3955" s="6"/>
      <c r="F3955" s="6"/>
      <c r="G3955" s="6"/>
      <c r="H3955" s="6"/>
      <c r="I3955" s="6"/>
      <c r="J3955" s="6"/>
      <c r="K3955" s="6"/>
      <c r="L3955" s="6"/>
      <c r="M3955" s="6"/>
      <c r="N3955" s="6"/>
      <c r="O3955" s="6"/>
      <c r="P3955" s="6"/>
      <c r="Q3955" s="6"/>
      <c r="R3955" s="6"/>
      <c r="S3955" s="6"/>
      <c r="T3955" s="6"/>
      <c r="U3955" s="6"/>
      <c r="V3955" s="6"/>
      <c r="W3955" s="6"/>
      <c r="X3955" s="6"/>
      <c r="Y3955" s="6"/>
      <c r="Z3955" s="6"/>
      <c r="AA3955" s="6"/>
      <c r="AB3955" s="6"/>
      <c r="AC3955" s="6"/>
      <c r="AD3955" s="6"/>
      <c r="AE3955" s="6"/>
      <c r="AF3955" s="6"/>
      <c r="AG3955" s="6"/>
      <c r="AH3955" s="6"/>
    </row>
    <row r="3956" spans="1:34" x14ac:dyDescent="0.25">
      <c r="A3956" s="51"/>
      <c r="B3956" s="6"/>
      <c r="C3956" s="6"/>
      <c r="D3956" s="6"/>
      <c r="E3956" s="6"/>
      <c r="F3956" s="6"/>
      <c r="G3956" s="6"/>
      <c r="H3956" s="6"/>
      <c r="I3956" s="6"/>
      <c r="J3956" s="6"/>
      <c r="K3956" s="6"/>
      <c r="L3956" s="6"/>
      <c r="M3956" s="6"/>
      <c r="N3956" s="6"/>
      <c r="O3956" s="6"/>
      <c r="P3956" s="6"/>
      <c r="Q3956" s="6"/>
      <c r="R3956" s="6"/>
      <c r="S3956" s="6"/>
      <c r="T3956" s="6"/>
      <c r="U3956" s="6"/>
      <c r="V3956" s="6"/>
      <c r="W3956" s="6"/>
      <c r="X3956" s="6"/>
      <c r="Y3956" s="6"/>
      <c r="Z3956" s="6"/>
      <c r="AA3956" s="6"/>
      <c r="AB3956" s="6"/>
      <c r="AC3956" s="6"/>
      <c r="AD3956" s="6"/>
      <c r="AE3956" s="6"/>
      <c r="AF3956" s="6"/>
      <c r="AG3956" s="6"/>
      <c r="AH3956" s="6"/>
    </row>
    <row r="3957" spans="1:34" x14ac:dyDescent="0.25">
      <c r="A3957" s="51"/>
      <c r="B3957" s="6"/>
      <c r="C3957" s="6"/>
      <c r="D3957" s="6"/>
      <c r="E3957" s="6"/>
      <c r="F3957" s="6"/>
      <c r="G3957" s="6"/>
      <c r="H3957" s="6"/>
      <c r="I3957" s="6"/>
      <c r="J3957" s="6"/>
      <c r="K3957" s="6"/>
      <c r="L3957" s="6"/>
      <c r="M3957" s="6"/>
      <c r="N3957" s="6"/>
      <c r="O3957" s="6"/>
      <c r="P3957" s="6"/>
      <c r="Q3957" s="6"/>
      <c r="R3957" s="6"/>
      <c r="S3957" s="6"/>
      <c r="T3957" s="6"/>
      <c r="U3957" s="6"/>
      <c r="V3957" s="6"/>
      <c r="W3957" s="6"/>
      <c r="X3957" s="6"/>
      <c r="Y3957" s="6"/>
      <c r="Z3957" s="6"/>
      <c r="AA3957" s="6"/>
      <c r="AB3957" s="6"/>
      <c r="AC3957" s="6"/>
      <c r="AD3957" s="6"/>
      <c r="AE3957" s="6"/>
      <c r="AF3957" s="6"/>
      <c r="AG3957" s="6"/>
      <c r="AH3957" s="6"/>
    </row>
    <row r="3958" spans="1:34" x14ac:dyDescent="0.25">
      <c r="A3958" s="51"/>
      <c r="B3958" s="6"/>
      <c r="C3958" s="6"/>
      <c r="D3958" s="6"/>
      <c r="E3958" s="6"/>
      <c r="F3958" s="6"/>
      <c r="G3958" s="6"/>
      <c r="H3958" s="6"/>
      <c r="I3958" s="6"/>
      <c r="J3958" s="6"/>
      <c r="K3958" s="6"/>
      <c r="L3958" s="6"/>
      <c r="M3958" s="6"/>
      <c r="N3958" s="6"/>
      <c r="O3958" s="6"/>
      <c r="P3958" s="6"/>
      <c r="Q3958" s="6"/>
      <c r="R3958" s="6"/>
      <c r="S3958" s="6"/>
      <c r="T3958" s="6"/>
      <c r="U3958" s="6"/>
      <c r="V3958" s="6"/>
      <c r="W3958" s="6"/>
      <c r="X3958" s="6"/>
      <c r="Y3958" s="6"/>
      <c r="Z3958" s="6"/>
      <c r="AA3958" s="6"/>
      <c r="AB3958" s="6"/>
      <c r="AC3958" s="6"/>
      <c r="AD3958" s="6"/>
      <c r="AE3958" s="6"/>
      <c r="AF3958" s="6"/>
      <c r="AG3958" s="6"/>
      <c r="AH3958" s="6"/>
    </row>
    <row r="3959" spans="1:34" x14ac:dyDescent="0.25">
      <c r="A3959" s="51"/>
      <c r="B3959" s="6"/>
      <c r="C3959" s="6"/>
      <c r="D3959" s="6"/>
      <c r="E3959" s="6"/>
      <c r="F3959" s="6"/>
      <c r="G3959" s="6"/>
      <c r="H3959" s="6"/>
      <c r="I3959" s="6"/>
      <c r="J3959" s="6"/>
      <c r="K3959" s="6"/>
      <c r="L3959" s="6"/>
      <c r="M3959" s="6"/>
      <c r="N3959" s="6"/>
      <c r="O3959" s="6"/>
      <c r="P3959" s="6"/>
      <c r="Q3959" s="6"/>
      <c r="R3959" s="6"/>
      <c r="S3959" s="6"/>
      <c r="T3959" s="6"/>
      <c r="U3959" s="6"/>
      <c r="V3959" s="6"/>
      <c r="W3959" s="6"/>
      <c r="X3959" s="6"/>
      <c r="Y3959" s="6"/>
      <c r="Z3959" s="6"/>
      <c r="AA3959" s="6"/>
      <c r="AB3959" s="6"/>
      <c r="AC3959" s="6"/>
      <c r="AD3959" s="6"/>
      <c r="AE3959" s="6"/>
      <c r="AF3959" s="6"/>
      <c r="AG3959" s="6"/>
      <c r="AH3959" s="6"/>
    </row>
    <row r="3960" spans="1:34" x14ac:dyDescent="0.25">
      <c r="A3960" s="51"/>
      <c r="B3960" s="6"/>
      <c r="C3960" s="6"/>
      <c r="D3960" s="6"/>
      <c r="E3960" s="6"/>
      <c r="F3960" s="6"/>
      <c r="G3960" s="6"/>
      <c r="H3960" s="6"/>
      <c r="I3960" s="6"/>
      <c r="J3960" s="6"/>
      <c r="K3960" s="6"/>
      <c r="L3960" s="6"/>
      <c r="M3960" s="6"/>
      <c r="N3960" s="6"/>
      <c r="O3960" s="6"/>
      <c r="P3960" s="6"/>
      <c r="Q3960" s="6"/>
      <c r="R3960" s="6"/>
      <c r="S3960" s="6"/>
      <c r="T3960" s="6"/>
      <c r="U3960" s="6"/>
      <c r="V3960" s="6"/>
      <c r="W3960" s="6"/>
      <c r="X3960" s="6"/>
      <c r="Y3960" s="6"/>
      <c r="Z3960" s="6"/>
      <c r="AA3960" s="6"/>
      <c r="AB3960" s="6"/>
      <c r="AC3960" s="6"/>
      <c r="AD3960" s="6"/>
      <c r="AE3960" s="6"/>
      <c r="AF3960" s="6"/>
      <c r="AG3960" s="6"/>
      <c r="AH3960" s="6"/>
    </row>
    <row r="3961" spans="1:34" x14ac:dyDescent="0.25">
      <c r="A3961" s="51"/>
      <c r="B3961" s="6"/>
      <c r="C3961" s="6"/>
      <c r="D3961" s="6"/>
      <c r="E3961" s="6"/>
      <c r="F3961" s="6"/>
      <c r="G3961" s="6"/>
      <c r="H3961" s="6"/>
      <c r="I3961" s="6"/>
      <c r="J3961" s="6"/>
      <c r="K3961" s="6"/>
      <c r="L3961" s="6"/>
      <c r="M3961" s="6"/>
      <c r="N3961" s="6"/>
      <c r="O3961" s="6"/>
      <c r="P3961" s="6"/>
      <c r="Q3961" s="6"/>
      <c r="R3961" s="6"/>
      <c r="S3961" s="6"/>
      <c r="T3961" s="6"/>
      <c r="U3961" s="6"/>
      <c r="V3961" s="6"/>
      <c r="W3961" s="6"/>
      <c r="X3961" s="6"/>
      <c r="Y3961" s="6"/>
      <c r="Z3961" s="6"/>
      <c r="AA3961" s="6"/>
      <c r="AB3961" s="6"/>
      <c r="AC3961" s="6"/>
      <c r="AD3961" s="6"/>
      <c r="AE3961" s="6"/>
      <c r="AF3961" s="6"/>
      <c r="AG3961" s="6"/>
      <c r="AH3961" s="6"/>
    </row>
    <row r="3962" spans="1:34" x14ac:dyDescent="0.25">
      <c r="A3962" s="51"/>
      <c r="B3962" s="6"/>
      <c r="C3962" s="6"/>
      <c r="D3962" s="6"/>
      <c r="E3962" s="6"/>
      <c r="F3962" s="6"/>
      <c r="G3962" s="6"/>
      <c r="H3962" s="6"/>
      <c r="I3962" s="6"/>
      <c r="J3962" s="6"/>
      <c r="K3962" s="6"/>
      <c r="L3962" s="6"/>
      <c r="M3962" s="6"/>
      <c r="N3962" s="6"/>
      <c r="O3962" s="6"/>
      <c r="P3962" s="6"/>
      <c r="Q3962" s="6"/>
      <c r="R3962" s="6"/>
      <c r="S3962" s="6"/>
      <c r="T3962" s="6"/>
      <c r="U3962" s="6"/>
      <c r="V3962" s="6"/>
      <c r="W3962" s="6"/>
      <c r="X3962" s="6"/>
      <c r="Y3962" s="6"/>
      <c r="Z3962" s="6"/>
      <c r="AA3962" s="6"/>
      <c r="AB3962" s="6"/>
      <c r="AC3962" s="6"/>
      <c r="AD3962" s="6"/>
      <c r="AE3962" s="6"/>
      <c r="AF3962" s="6"/>
      <c r="AG3962" s="6"/>
      <c r="AH3962" s="6"/>
    </row>
    <row r="3963" spans="1:34" x14ac:dyDescent="0.25">
      <c r="A3963" s="51"/>
      <c r="B3963" s="6"/>
      <c r="C3963" s="6"/>
      <c r="D3963" s="6"/>
      <c r="E3963" s="6"/>
      <c r="F3963" s="6"/>
      <c r="G3963" s="6"/>
      <c r="H3963" s="6"/>
      <c r="I3963" s="6"/>
      <c r="J3963" s="6"/>
      <c r="K3963" s="6"/>
      <c r="L3963" s="6"/>
      <c r="M3963" s="6"/>
      <c r="N3963" s="6"/>
      <c r="O3963" s="6"/>
      <c r="P3963" s="6"/>
      <c r="Q3963" s="6"/>
      <c r="R3963" s="6"/>
      <c r="S3963" s="6"/>
      <c r="T3963" s="6"/>
      <c r="U3963" s="6"/>
      <c r="V3963" s="6"/>
      <c r="W3963" s="6"/>
      <c r="X3963" s="6"/>
      <c r="Y3963" s="6"/>
      <c r="Z3963" s="6"/>
      <c r="AA3963" s="6"/>
      <c r="AB3963" s="6"/>
      <c r="AC3963" s="6"/>
      <c r="AD3963" s="6"/>
      <c r="AE3963" s="6"/>
      <c r="AF3963" s="6"/>
      <c r="AG3963" s="6"/>
      <c r="AH3963" s="6"/>
    </row>
    <row r="3964" spans="1:34" x14ac:dyDescent="0.25">
      <c r="A3964" s="51"/>
      <c r="B3964" s="6"/>
      <c r="C3964" s="6"/>
      <c r="D3964" s="6"/>
      <c r="E3964" s="6"/>
      <c r="F3964" s="6"/>
      <c r="G3964" s="6"/>
      <c r="H3964" s="6"/>
      <c r="I3964" s="6"/>
      <c r="J3964" s="6"/>
      <c r="K3964" s="6"/>
      <c r="L3964" s="6"/>
      <c r="M3964" s="6"/>
      <c r="N3964" s="6"/>
      <c r="O3964" s="6"/>
      <c r="P3964" s="6"/>
      <c r="Q3964" s="6"/>
      <c r="R3964" s="6"/>
      <c r="S3964" s="6"/>
      <c r="T3964" s="6"/>
      <c r="U3964" s="6"/>
      <c r="V3964" s="6"/>
      <c r="W3964" s="6"/>
      <c r="X3964" s="6"/>
      <c r="Y3964" s="6"/>
      <c r="Z3964" s="6"/>
      <c r="AA3964" s="6"/>
      <c r="AB3964" s="6"/>
      <c r="AC3964" s="6"/>
      <c r="AD3964" s="6"/>
      <c r="AE3964" s="6"/>
      <c r="AF3964" s="6"/>
      <c r="AG3964" s="6"/>
      <c r="AH3964" s="6"/>
    </row>
    <row r="3965" spans="1:34" x14ac:dyDescent="0.25">
      <c r="A3965" s="51"/>
      <c r="B3965" s="6"/>
      <c r="C3965" s="6"/>
      <c r="D3965" s="6"/>
      <c r="E3965" s="6"/>
      <c r="F3965" s="6"/>
      <c r="G3965" s="6"/>
      <c r="H3965" s="6"/>
      <c r="I3965" s="6"/>
      <c r="J3965" s="6"/>
      <c r="K3965" s="6"/>
      <c r="L3965" s="6"/>
      <c r="M3965" s="6"/>
      <c r="N3965" s="6"/>
      <c r="O3965" s="6"/>
      <c r="P3965" s="6"/>
      <c r="Q3965" s="6"/>
      <c r="R3965" s="6"/>
      <c r="S3965" s="6"/>
      <c r="T3965" s="6"/>
      <c r="U3965" s="6"/>
      <c r="V3965" s="6"/>
      <c r="W3965" s="6"/>
      <c r="X3965" s="6"/>
      <c r="Y3965" s="6"/>
      <c r="Z3965" s="6"/>
      <c r="AA3965" s="6"/>
      <c r="AB3965" s="6"/>
      <c r="AC3965" s="6"/>
      <c r="AD3965" s="6"/>
      <c r="AE3965" s="6"/>
      <c r="AF3965" s="6"/>
      <c r="AG3965" s="6"/>
      <c r="AH3965" s="6"/>
    </row>
    <row r="3966" spans="1:34" x14ac:dyDescent="0.25">
      <c r="A3966" s="51"/>
      <c r="B3966" s="6"/>
      <c r="C3966" s="6"/>
      <c r="D3966" s="6"/>
      <c r="E3966" s="6"/>
      <c r="F3966" s="6"/>
      <c r="G3966" s="6"/>
      <c r="H3966" s="6"/>
      <c r="I3966" s="6"/>
      <c r="J3966" s="6"/>
      <c r="K3966" s="6"/>
      <c r="L3966" s="6"/>
      <c r="M3966" s="6"/>
      <c r="N3966" s="6"/>
      <c r="O3966" s="6"/>
      <c r="P3966" s="6"/>
      <c r="Q3966" s="6"/>
      <c r="R3966" s="6"/>
      <c r="S3966" s="6"/>
      <c r="T3966" s="6"/>
      <c r="U3966" s="6"/>
      <c r="V3966" s="6"/>
      <c r="W3966" s="6"/>
      <c r="X3966" s="6"/>
      <c r="Y3966" s="6"/>
      <c r="Z3966" s="6"/>
      <c r="AA3966" s="6"/>
      <c r="AB3966" s="6"/>
      <c r="AC3966" s="6"/>
      <c r="AD3966" s="6"/>
      <c r="AE3966" s="6"/>
      <c r="AF3966" s="6"/>
      <c r="AG3966" s="6"/>
      <c r="AH3966" s="6"/>
    </row>
    <row r="3967" spans="1:34" x14ac:dyDescent="0.25">
      <c r="A3967" s="51"/>
      <c r="B3967" s="6"/>
      <c r="C3967" s="6"/>
      <c r="D3967" s="6"/>
      <c r="E3967" s="6"/>
      <c r="F3967" s="6"/>
      <c r="G3967" s="6"/>
      <c r="H3967" s="6"/>
      <c r="I3967" s="6"/>
      <c r="J3967" s="6"/>
      <c r="K3967" s="6"/>
      <c r="L3967" s="6"/>
      <c r="M3967" s="6"/>
      <c r="N3967" s="6"/>
      <c r="O3967" s="6"/>
      <c r="P3967" s="6"/>
      <c r="Q3967" s="6"/>
      <c r="R3967" s="6"/>
      <c r="S3967" s="6"/>
      <c r="T3967" s="6"/>
      <c r="U3967" s="6"/>
      <c r="V3967" s="6"/>
      <c r="W3967" s="6"/>
      <c r="X3967" s="6"/>
      <c r="Y3967" s="6"/>
      <c r="Z3967" s="6"/>
      <c r="AA3967" s="6"/>
      <c r="AB3967" s="6"/>
      <c r="AC3967" s="6"/>
      <c r="AD3967" s="6"/>
      <c r="AE3967" s="6"/>
      <c r="AF3967" s="6"/>
      <c r="AG3967" s="6"/>
      <c r="AH3967" s="6"/>
    </row>
    <row r="3968" spans="1:34" x14ac:dyDescent="0.25">
      <c r="A3968" s="51"/>
      <c r="B3968" s="6"/>
      <c r="C3968" s="6"/>
      <c r="D3968" s="6"/>
      <c r="E3968" s="6"/>
      <c r="F3968" s="6"/>
      <c r="G3968" s="6"/>
      <c r="H3968" s="6"/>
      <c r="I3968" s="6"/>
      <c r="J3968" s="6"/>
      <c r="K3968" s="6"/>
      <c r="L3968" s="6"/>
      <c r="M3968" s="6"/>
      <c r="N3968" s="6"/>
      <c r="O3968" s="6"/>
      <c r="P3968" s="6"/>
      <c r="Q3968" s="6"/>
      <c r="R3968" s="6"/>
      <c r="S3968" s="6"/>
      <c r="T3968" s="6"/>
      <c r="U3968" s="6"/>
      <c r="V3968" s="6"/>
      <c r="W3968" s="6"/>
      <c r="X3968" s="6"/>
      <c r="Y3968" s="6"/>
      <c r="Z3968" s="6"/>
      <c r="AA3968" s="6"/>
      <c r="AB3968" s="6"/>
      <c r="AC3968" s="6"/>
      <c r="AD3968" s="6"/>
      <c r="AE3968" s="6"/>
      <c r="AF3968" s="6"/>
      <c r="AG3968" s="6"/>
      <c r="AH3968" s="6"/>
    </row>
    <row r="3969" spans="1:34" x14ac:dyDescent="0.25">
      <c r="A3969" s="51"/>
      <c r="B3969" s="6"/>
      <c r="C3969" s="6"/>
      <c r="D3969" s="6"/>
      <c r="E3969" s="6"/>
      <c r="F3969" s="6"/>
      <c r="G3969" s="6"/>
      <c r="H3969" s="6"/>
      <c r="I3969" s="6"/>
      <c r="J3969" s="6"/>
      <c r="K3969" s="6"/>
      <c r="L3969" s="6"/>
      <c r="M3969" s="6"/>
      <c r="N3969" s="6"/>
      <c r="O3969" s="6"/>
      <c r="P3969" s="6"/>
      <c r="Q3969" s="6"/>
      <c r="R3969" s="6"/>
      <c r="S3969" s="6"/>
      <c r="T3969" s="6"/>
      <c r="U3969" s="6"/>
      <c r="V3969" s="6"/>
      <c r="W3969" s="6"/>
      <c r="X3969" s="6"/>
      <c r="Y3969" s="6"/>
      <c r="Z3969" s="6"/>
      <c r="AA3969" s="6"/>
      <c r="AB3969" s="6"/>
      <c r="AC3969" s="6"/>
      <c r="AD3969" s="6"/>
      <c r="AE3969" s="6"/>
      <c r="AF3969" s="6"/>
      <c r="AG3969" s="6"/>
      <c r="AH3969" s="6"/>
    </row>
    <row r="3970" spans="1:34" x14ac:dyDescent="0.25">
      <c r="A3970" s="51"/>
      <c r="B3970" s="6"/>
      <c r="C3970" s="6"/>
      <c r="D3970" s="6"/>
      <c r="E3970" s="6"/>
      <c r="F3970" s="6"/>
      <c r="G3970" s="6"/>
      <c r="H3970" s="6"/>
      <c r="I3970" s="6"/>
      <c r="J3970" s="6"/>
      <c r="K3970" s="6"/>
      <c r="L3970" s="6"/>
      <c r="M3970" s="6"/>
      <c r="N3970" s="6"/>
      <c r="O3970" s="6"/>
      <c r="P3970" s="6"/>
      <c r="Q3970" s="6"/>
      <c r="R3970" s="6"/>
      <c r="S3970" s="6"/>
      <c r="T3970" s="6"/>
      <c r="U3970" s="6"/>
      <c r="V3970" s="6"/>
      <c r="W3970" s="6"/>
      <c r="X3970" s="6"/>
      <c r="Y3970" s="6"/>
      <c r="Z3970" s="6"/>
      <c r="AA3970" s="6"/>
      <c r="AB3970" s="6"/>
      <c r="AC3970" s="6"/>
      <c r="AD3970" s="6"/>
      <c r="AE3970" s="6"/>
      <c r="AF3970" s="6"/>
      <c r="AG3970" s="6"/>
      <c r="AH3970" s="6"/>
    </row>
    <row r="3971" spans="1:34" x14ac:dyDescent="0.25">
      <c r="A3971" s="51"/>
      <c r="B3971" s="6"/>
      <c r="C3971" s="6"/>
      <c r="D3971" s="6"/>
      <c r="E3971" s="6"/>
      <c r="F3971" s="6"/>
      <c r="G3971" s="6"/>
      <c r="H3971" s="6"/>
      <c r="I3971" s="6"/>
      <c r="J3971" s="6"/>
      <c r="K3971" s="6"/>
      <c r="L3971" s="6"/>
      <c r="M3971" s="6"/>
      <c r="N3971" s="6"/>
      <c r="O3971" s="6"/>
      <c r="P3971" s="6"/>
      <c r="Q3971" s="6"/>
      <c r="R3971" s="6"/>
      <c r="S3971" s="6"/>
      <c r="T3971" s="6"/>
      <c r="U3971" s="6"/>
      <c r="V3971" s="6"/>
      <c r="W3971" s="6"/>
      <c r="X3971" s="6"/>
      <c r="Y3971" s="6"/>
      <c r="Z3971" s="6"/>
      <c r="AA3971" s="6"/>
      <c r="AB3971" s="6"/>
      <c r="AC3971" s="6"/>
      <c r="AD3971" s="6"/>
      <c r="AE3971" s="6"/>
      <c r="AF3971" s="6"/>
      <c r="AG3971" s="6"/>
      <c r="AH3971" s="6"/>
    </row>
    <row r="3972" spans="1:34" x14ac:dyDescent="0.25">
      <c r="A3972" s="51"/>
      <c r="B3972" s="6"/>
      <c r="C3972" s="6"/>
      <c r="D3972" s="6"/>
      <c r="E3972" s="6"/>
      <c r="F3972" s="6"/>
      <c r="G3972" s="6"/>
      <c r="H3972" s="6"/>
      <c r="I3972" s="6"/>
      <c r="J3972" s="6"/>
      <c r="K3972" s="6"/>
      <c r="L3972" s="6"/>
      <c r="M3972" s="6"/>
      <c r="N3972" s="6"/>
      <c r="O3972" s="6"/>
      <c r="P3972" s="6"/>
      <c r="Q3972" s="6"/>
      <c r="R3972" s="6"/>
      <c r="S3972" s="6"/>
      <c r="T3972" s="6"/>
      <c r="U3972" s="6"/>
      <c r="V3972" s="6"/>
      <c r="W3972" s="6"/>
      <c r="X3972" s="6"/>
      <c r="Y3972" s="6"/>
      <c r="Z3972" s="6"/>
      <c r="AA3972" s="6"/>
      <c r="AB3972" s="6"/>
      <c r="AC3972" s="6"/>
      <c r="AD3972" s="6"/>
      <c r="AE3972" s="6"/>
      <c r="AF3972" s="6"/>
      <c r="AG3972" s="6"/>
      <c r="AH3972" s="6"/>
    </row>
    <row r="3973" spans="1:34" x14ac:dyDescent="0.25">
      <c r="A3973" s="51"/>
      <c r="B3973" s="6"/>
      <c r="C3973" s="6"/>
      <c r="D3973" s="6"/>
      <c r="E3973" s="6"/>
      <c r="F3973" s="6"/>
      <c r="G3973" s="6"/>
      <c r="H3973" s="6"/>
      <c r="I3973" s="6"/>
      <c r="J3973" s="6"/>
      <c r="K3973" s="6"/>
      <c r="L3973" s="6"/>
      <c r="M3973" s="6"/>
      <c r="N3973" s="6"/>
      <c r="O3973" s="6"/>
      <c r="P3973" s="6"/>
      <c r="Q3973" s="6"/>
      <c r="R3973" s="6"/>
      <c r="S3973" s="6"/>
      <c r="T3973" s="6"/>
      <c r="U3973" s="6"/>
      <c r="V3973" s="6"/>
      <c r="W3973" s="6"/>
      <c r="X3973" s="6"/>
      <c r="Y3973" s="6"/>
      <c r="Z3973" s="6"/>
      <c r="AA3973" s="6"/>
      <c r="AB3973" s="6"/>
      <c r="AC3973" s="6"/>
      <c r="AD3973" s="6"/>
      <c r="AE3973" s="6"/>
      <c r="AF3973" s="6"/>
      <c r="AG3973" s="6"/>
      <c r="AH3973" s="6"/>
    </row>
    <row r="3974" spans="1:34" x14ac:dyDescent="0.25">
      <c r="A3974" s="51"/>
      <c r="B3974" s="6"/>
      <c r="C3974" s="6"/>
      <c r="D3974" s="6"/>
      <c r="E3974" s="6"/>
      <c r="F3974" s="6"/>
      <c r="G3974" s="6"/>
      <c r="H3974" s="6"/>
      <c r="I3974" s="6"/>
      <c r="J3974" s="6"/>
      <c r="K3974" s="6"/>
      <c r="L3974" s="6"/>
      <c r="M3974" s="6"/>
      <c r="N3974" s="6"/>
      <c r="O3974" s="6"/>
      <c r="P3974" s="6"/>
      <c r="Q3974" s="6"/>
      <c r="R3974" s="6"/>
      <c r="S3974" s="6"/>
      <c r="T3974" s="6"/>
      <c r="U3974" s="6"/>
      <c r="V3974" s="6"/>
      <c r="W3974" s="6"/>
      <c r="X3974" s="6"/>
      <c r="Y3974" s="6"/>
      <c r="Z3974" s="6"/>
      <c r="AA3974" s="6"/>
      <c r="AB3974" s="6"/>
      <c r="AC3974" s="6"/>
      <c r="AD3974" s="6"/>
      <c r="AE3974" s="6"/>
      <c r="AF3974" s="6"/>
      <c r="AG3974" s="6"/>
      <c r="AH3974" s="6"/>
    </row>
    <row r="3975" spans="1:34" x14ac:dyDescent="0.25">
      <c r="A3975" s="51"/>
      <c r="B3975" s="6"/>
      <c r="C3975" s="6"/>
      <c r="D3975" s="6"/>
      <c r="E3975" s="6"/>
      <c r="F3975" s="6"/>
      <c r="G3975" s="6"/>
      <c r="H3975" s="6"/>
      <c r="I3975" s="6"/>
      <c r="J3975" s="6"/>
      <c r="K3975" s="6"/>
      <c r="L3975" s="6"/>
      <c r="M3975" s="6"/>
      <c r="N3975" s="6"/>
      <c r="O3975" s="6"/>
      <c r="P3975" s="6"/>
      <c r="Q3975" s="6"/>
      <c r="R3975" s="6"/>
      <c r="S3975" s="6"/>
      <c r="T3975" s="6"/>
      <c r="U3975" s="6"/>
      <c r="V3975" s="6"/>
      <c r="W3975" s="6"/>
      <c r="X3975" s="6"/>
      <c r="Y3975" s="6"/>
      <c r="Z3975" s="6"/>
      <c r="AA3975" s="6"/>
      <c r="AB3975" s="6"/>
      <c r="AC3975" s="6"/>
      <c r="AD3975" s="6"/>
      <c r="AE3975" s="6"/>
      <c r="AF3975" s="6"/>
      <c r="AG3975" s="6"/>
      <c r="AH3975" s="6"/>
    </row>
    <row r="3976" spans="1:34" x14ac:dyDescent="0.25">
      <c r="A3976" s="51"/>
      <c r="B3976" s="6"/>
      <c r="C3976" s="6"/>
      <c r="D3976" s="6"/>
      <c r="E3976" s="6"/>
      <c r="F3976" s="6"/>
      <c r="G3976" s="6"/>
      <c r="H3976" s="6"/>
      <c r="I3976" s="6"/>
      <c r="J3976" s="6"/>
      <c r="K3976" s="6"/>
      <c r="L3976" s="6"/>
      <c r="M3976" s="6"/>
      <c r="N3976" s="6"/>
      <c r="O3976" s="6"/>
      <c r="P3976" s="6"/>
      <c r="Q3976" s="6"/>
      <c r="R3976" s="6"/>
      <c r="S3976" s="6"/>
      <c r="T3976" s="6"/>
      <c r="U3976" s="6"/>
      <c r="V3976" s="6"/>
      <c r="W3976" s="6"/>
      <c r="X3976" s="6"/>
      <c r="Y3976" s="6"/>
      <c r="Z3976" s="6"/>
      <c r="AA3976" s="6"/>
      <c r="AB3976" s="6"/>
      <c r="AC3976" s="6"/>
      <c r="AD3976" s="6"/>
      <c r="AE3976" s="6"/>
      <c r="AF3976" s="6"/>
      <c r="AG3976" s="6"/>
      <c r="AH3976" s="6"/>
    </row>
    <row r="3977" spans="1:34" x14ac:dyDescent="0.25">
      <c r="A3977" s="51"/>
      <c r="B3977" s="6"/>
      <c r="C3977" s="6"/>
      <c r="D3977" s="6"/>
      <c r="E3977" s="6"/>
      <c r="F3977" s="6"/>
      <c r="G3977" s="6"/>
      <c r="H3977" s="6"/>
      <c r="I3977" s="6"/>
      <c r="J3977" s="6"/>
      <c r="K3977" s="6"/>
      <c r="L3977" s="6"/>
      <c r="M3977" s="6"/>
      <c r="N3977" s="6"/>
      <c r="O3977" s="6"/>
      <c r="P3977" s="6"/>
      <c r="Q3977" s="6"/>
      <c r="R3977" s="6"/>
      <c r="S3977" s="6"/>
      <c r="T3977" s="6"/>
      <c r="U3977" s="6"/>
      <c r="V3977" s="6"/>
      <c r="W3977" s="6"/>
      <c r="X3977" s="6"/>
      <c r="Y3977" s="6"/>
      <c r="Z3977" s="6"/>
      <c r="AA3977" s="6"/>
      <c r="AB3977" s="6"/>
      <c r="AC3977" s="6"/>
      <c r="AD3977" s="6"/>
      <c r="AE3977" s="6"/>
      <c r="AF3977" s="6"/>
      <c r="AG3977" s="6"/>
      <c r="AH3977" s="6"/>
    </row>
    <row r="3978" spans="1:34" x14ac:dyDescent="0.25">
      <c r="A3978" s="51"/>
      <c r="B3978" s="6"/>
      <c r="C3978" s="6"/>
      <c r="D3978" s="6"/>
      <c r="E3978" s="6"/>
      <c r="F3978" s="6"/>
      <c r="G3978" s="6"/>
      <c r="H3978" s="6"/>
      <c r="I3978" s="6"/>
      <c r="J3978" s="6"/>
      <c r="K3978" s="6"/>
      <c r="L3978" s="6"/>
      <c r="M3978" s="6"/>
      <c r="N3978" s="6"/>
      <c r="O3978" s="6"/>
      <c r="P3978" s="6"/>
      <c r="Q3978" s="6"/>
      <c r="R3978" s="6"/>
      <c r="S3978" s="6"/>
      <c r="T3978" s="6"/>
      <c r="U3978" s="6"/>
      <c r="V3978" s="6"/>
      <c r="W3978" s="6"/>
      <c r="X3978" s="6"/>
      <c r="Y3978" s="6"/>
      <c r="Z3978" s="6"/>
      <c r="AA3978" s="6"/>
      <c r="AB3978" s="6"/>
      <c r="AC3978" s="6"/>
      <c r="AD3978" s="6"/>
      <c r="AE3978" s="6"/>
      <c r="AF3978" s="6"/>
      <c r="AG3978" s="6"/>
      <c r="AH3978" s="6"/>
    </row>
    <row r="3979" spans="1:34" x14ac:dyDescent="0.25">
      <c r="A3979" s="51"/>
      <c r="B3979" s="6"/>
      <c r="C3979" s="6"/>
      <c r="D3979" s="6"/>
      <c r="E3979" s="6"/>
      <c r="F3979" s="6"/>
      <c r="G3979" s="6"/>
      <c r="H3979" s="6"/>
      <c r="I3979" s="6"/>
      <c r="J3979" s="6"/>
      <c r="K3979" s="6"/>
      <c r="L3979" s="6"/>
      <c r="M3979" s="6"/>
      <c r="N3979" s="6"/>
      <c r="O3979" s="6"/>
      <c r="P3979" s="6"/>
      <c r="Q3979" s="6"/>
      <c r="R3979" s="6"/>
      <c r="S3979" s="6"/>
      <c r="T3979" s="6"/>
      <c r="U3979" s="6"/>
      <c r="V3979" s="6"/>
      <c r="W3979" s="6"/>
      <c r="X3979" s="6"/>
      <c r="Y3979" s="6"/>
      <c r="Z3979" s="6"/>
      <c r="AA3979" s="6"/>
      <c r="AB3979" s="6"/>
      <c r="AC3979" s="6"/>
      <c r="AD3979" s="6"/>
      <c r="AE3979" s="6"/>
      <c r="AF3979" s="6"/>
      <c r="AG3979" s="6"/>
      <c r="AH3979" s="6"/>
    </row>
    <row r="3980" spans="1:34" x14ac:dyDescent="0.25">
      <c r="A3980" s="51"/>
      <c r="B3980" s="6"/>
      <c r="C3980" s="6"/>
      <c r="D3980" s="6"/>
      <c r="E3980" s="6"/>
      <c r="F3980" s="6"/>
      <c r="G3980" s="6"/>
      <c r="H3980" s="6"/>
      <c r="I3980" s="6"/>
      <c r="J3980" s="6"/>
      <c r="K3980" s="6"/>
      <c r="L3980" s="6"/>
      <c r="M3980" s="6"/>
      <c r="N3980" s="6"/>
      <c r="O3980" s="6"/>
      <c r="P3980" s="6"/>
      <c r="Q3980" s="6"/>
      <c r="R3980" s="6"/>
      <c r="S3980" s="6"/>
      <c r="T3980" s="6"/>
      <c r="U3980" s="6"/>
      <c r="V3980" s="6"/>
      <c r="W3980" s="6"/>
      <c r="X3980" s="6"/>
      <c r="Y3980" s="6"/>
      <c r="Z3980" s="6"/>
      <c r="AA3980" s="6"/>
      <c r="AB3980" s="6"/>
      <c r="AC3980" s="6"/>
      <c r="AD3980" s="6"/>
      <c r="AE3980" s="6"/>
      <c r="AF3980" s="6"/>
      <c r="AG3980" s="6"/>
      <c r="AH3980" s="6"/>
    </row>
    <row r="3981" spans="1:34" x14ac:dyDescent="0.25">
      <c r="A3981" s="51"/>
      <c r="B3981" s="6"/>
      <c r="C3981" s="6"/>
      <c r="D3981" s="6"/>
      <c r="E3981" s="6"/>
      <c r="F3981" s="6"/>
      <c r="G3981" s="6"/>
      <c r="H3981" s="6"/>
      <c r="I3981" s="6"/>
      <c r="J3981" s="6"/>
      <c r="K3981" s="6"/>
      <c r="L3981" s="6"/>
      <c r="M3981" s="6"/>
      <c r="N3981" s="6"/>
      <c r="O3981" s="6"/>
      <c r="P3981" s="6"/>
      <c r="Q3981" s="6"/>
      <c r="R3981" s="6"/>
      <c r="S3981" s="6"/>
      <c r="T3981" s="6"/>
      <c r="U3981" s="6"/>
      <c r="V3981" s="6"/>
      <c r="W3981" s="6"/>
      <c r="X3981" s="6"/>
      <c r="Y3981" s="6"/>
      <c r="Z3981" s="6"/>
      <c r="AA3981" s="6"/>
      <c r="AB3981" s="6"/>
      <c r="AC3981" s="6"/>
      <c r="AD3981" s="6"/>
      <c r="AE3981" s="6"/>
      <c r="AF3981" s="6"/>
      <c r="AG3981" s="6"/>
      <c r="AH3981" s="6"/>
    </row>
    <row r="3982" spans="1:34" x14ac:dyDescent="0.25">
      <c r="A3982" s="51"/>
      <c r="B3982" s="6"/>
      <c r="C3982" s="6"/>
      <c r="D3982" s="6"/>
      <c r="E3982" s="6"/>
      <c r="F3982" s="6"/>
      <c r="G3982" s="6"/>
      <c r="H3982" s="6"/>
      <c r="I3982" s="6"/>
      <c r="J3982" s="6"/>
      <c r="K3982" s="6"/>
      <c r="L3982" s="6"/>
      <c r="M3982" s="6"/>
      <c r="N3982" s="6"/>
      <c r="O3982" s="6"/>
      <c r="P3982" s="6"/>
      <c r="Q3982" s="6"/>
      <c r="R3982" s="6"/>
      <c r="S3982" s="6"/>
      <c r="T3982" s="6"/>
      <c r="U3982" s="6"/>
      <c r="V3982" s="6"/>
      <c r="W3982" s="6"/>
      <c r="X3982" s="6"/>
      <c r="Y3982" s="6"/>
      <c r="Z3982" s="6"/>
      <c r="AA3982" s="6"/>
      <c r="AB3982" s="6"/>
      <c r="AC3982" s="6"/>
      <c r="AD3982" s="6"/>
      <c r="AE3982" s="6"/>
      <c r="AF3982" s="6"/>
      <c r="AG3982" s="6"/>
      <c r="AH3982" s="6"/>
    </row>
    <row r="3983" spans="1:34" x14ac:dyDescent="0.25">
      <c r="A3983" s="51"/>
      <c r="B3983" s="6"/>
      <c r="C3983" s="6"/>
      <c r="D3983" s="6"/>
      <c r="E3983" s="6"/>
      <c r="F3983" s="6"/>
      <c r="G3983" s="6"/>
      <c r="H3983" s="6"/>
      <c r="I3983" s="6"/>
      <c r="J3983" s="6"/>
      <c r="K3983" s="6"/>
      <c r="L3983" s="6"/>
      <c r="M3983" s="6"/>
      <c r="N3983" s="6"/>
      <c r="O3983" s="6"/>
      <c r="P3983" s="6"/>
      <c r="Q3983" s="6"/>
      <c r="R3983" s="6"/>
      <c r="S3983" s="6"/>
      <c r="T3983" s="6"/>
      <c r="U3983" s="6"/>
      <c r="V3983" s="6"/>
      <c r="W3983" s="6"/>
      <c r="X3983" s="6"/>
      <c r="Y3983" s="6"/>
      <c r="Z3983" s="6"/>
      <c r="AA3983" s="6"/>
      <c r="AB3983" s="6"/>
      <c r="AC3983" s="6"/>
      <c r="AD3983" s="6"/>
      <c r="AE3983" s="6"/>
      <c r="AF3983" s="6"/>
      <c r="AG3983" s="6"/>
      <c r="AH3983" s="6"/>
    </row>
    <row r="3984" spans="1:34" x14ac:dyDescent="0.25">
      <c r="A3984" s="51"/>
      <c r="B3984" s="6"/>
      <c r="C3984" s="6"/>
      <c r="D3984" s="6"/>
      <c r="E3984" s="6"/>
      <c r="F3984" s="6"/>
      <c r="G3984" s="6"/>
      <c r="H3984" s="6"/>
      <c r="I3984" s="6"/>
      <c r="J3984" s="6"/>
      <c r="K3984" s="6"/>
      <c r="L3984" s="6"/>
      <c r="M3984" s="6"/>
      <c r="N3984" s="6"/>
      <c r="O3984" s="6"/>
      <c r="P3984" s="6"/>
      <c r="Q3984" s="6"/>
      <c r="R3984" s="6"/>
      <c r="S3984" s="6"/>
      <c r="T3984" s="6"/>
      <c r="U3984" s="6"/>
      <c r="V3984" s="6"/>
      <c r="W3984" s="6"/>
      <c r="X3984" s="6"/>
      <c r="Y3984" s="6"/>
      <c r="Z3984" s="6"/>
      <c r="AA3984" s="6"/>
      <c r="AB3984" s="6"/>
      <c r="AC3984" s="6"/>
      <c r="AD3984" s="6"/>
      <c r="AE3984" s="6"/>
      <c r="AF3984" s="6"/>
      <c r="AG3984" s="6"/>
      <c r="AH3984" s="6"/>
    </row>
    <row r="3985" spans="1:34" x14ac:dyDescent="0.25">
      <c r="A3985" s="51"/>
      <c r="B3985" s="6"/>
      <c r="C3985" s="6"/>
      <c r="D3985" s="6"/>
      <c r="E3985" s="6"/>
      <c r="F3985" s="6"/>
      <c r="G3985" s="6"/>
      <c r="H3985" s="6"/>
      <c r="I3985" s="6"/>
      <c r="J3985" s="6"/>
      <c r="K3985" s="6"/>
      <c r="L3985" s="6"/>
      <c r="M3985" s="6"/>
      <c r="N3985" s="6"/>
      <c r="O3985" s="6"/>
      <c r="P3985" s="6"/>
      <c r="Q3985" s="6"/>
      <c r="R3985" s="6"/>
      <c r="S3985" s="6"/>
      <c r="T3985" s="6"/>
      <c r="U3985" s="6"/>
      <c r="V3985" s="6"/>
      <c r="W3985" s="6"/>
      <c r="X3985" s="6"/>
      <c r="Y3985" s="6"/>
      <c r="Z3985" s="6"/>
      <c r="AA3985" s="6"/>
      <c r="AB3985" s="6"/>
      <c r="AC3985" s="6"/>
      <c r="AD3985" s="6"/>
      <c r="AE3985" s="6"/>
      <c r="AF3985" s="6"/>
      <c r="AG3985" s="6"/>
      <c r="AH3985" s="6"/>
    </row>
    <row r="3986" spans="1:34" x14ac:dyDescent="0.25">
      <c r="A3986" s="51"/>
      <c r="B3986" s="6"/>
      <c r="C3986" s="6"/>
      <c r="D3986" s="6"/>
      <c r="E3986" s="6"/>
      <c r="F3986" s="6"/>
      <c r="G3986" s="6"/>
      <c r="H3986" s="6"/>
      <c r="I3986" s="6"/>
      <c r="J3986" s="6"/>
      <c r="K3986" s="6"/>
      <c r="L3986" s="6"/>
      <c r="M3986" s="6"/>
      <c r="N3986" s="6"/>
      <c r="O3986" s="6"/>
      <c r="P3986" s="6"/>
      <c r="Q3986" s="6"/>
      <c r="R3986" s="6"/>
      <c r="S3986" s="6"/>
      <c r="T3986" s="6"/>
      <c r="U3986" s="6"/>
      <c r="V3986" s="6"/>
      <c r="W3986" s="6"/>
      <c r="X3986" s="6"/>
      <c r="Y3986" s="6"/>
      <c r="Z3986" s="6"/>
      <c r="AA3986" s="6"/>
      <c r="AB3986" s="6"/>
      <c r="AC3986" s="6"/>
      <c r="AD3986" s="6"/>
      <c r="AE3986" s="6"/>
      <c r="AF3986" s="6"/>
      <c r="AG3986" s="6"/>
      <c r="AH3986" s="6"/>
    </row>
    <row r="3987" spans="1:34" x14ac:dyDescent="0.25">
      <c r="A3987" s="51"/>
      <c r="B3987" s="6"/>
      <c r="C3987" s="6"/>
      <c r="D3987" s="6"/>
      <c r="E3987" s="6"/>
      <c r="F3987" s="6"/>
      <c r="G3987" s="6"/>
      <c r="H3987" s="6"/>
      <c r="I3987" s="6"/>
      <c r="J3987" s="6"/>
      <c r="K3987" s="6"/>
      <c r="L3987" s="6"/>
      <c r="M3987" s="6"/>
      <c r="N3987" s="6"/>
      <c r="O3987" s="6"/>
      <c r="P3987" s="6"/>
      <c r="Q3987" s="6"/>
      <c r="R3987" s="6"/>
      <c r="S3987" s="6"/>
      <c r="T3987" s="6"/>
      <c r="U3987" s="6"/>
      <c r="V3987" s="6"/>
      <c r="W3987" s="6"/>
      <c r="X3987" s="6"/>
      <c r="Y3987" s="6"/>
      <c r="Z3987" s="6"/>
      <c r="AA3987" s="6"/>
      <c r="AB3987" s="6"/>
      <c r="AC3987" s="6"/>
      <c r="AD3987" s="6"/>
      <c r="AE3987" s="6"/>
      <c r="AF3987" s="6"/>
      <c r="AG3987" s="6"/>
      <c r="AH3987" s="6"/>
    </row>
    <row r="3988" spans="1:34" x14ac:dyDescent="0.25">
      <c r="A3988" s="51"/>
      <c r="B3988" s="6"/>
      <c r="C3988" s="6"/>
      <c r="D3988" s="6"/>
      <c r="E3988" s="6"/>
      <c r="F3988" s="6"/>
      <c r="G3988" s="6"/>
      <c r="H3988" s="6"/>
      <c r="I3988" s="6"/>
      <c r="J3988" s="6"/>
      <c r="K3988" s="6"/>
      <c r="L3988" s="6"/>
      <c r="M3988" s="6"/>
      <c r="N3988" s="6"/>
      <c r="O3988" s="6"/>
      <c r="P3988" s="6"/>
      <c r="Q3988" s="6"/>
      <c r="R3988" s="6"/>
      <c r="S3988" s="6"/>
      <c r="T3988" s="6"/>
      <c r="U3988" s="6"/>
      <c r="V3988" s="6"/>
      <c r="W3988" s="6"/>
      <c r="X3988" s="6"/>
      <c r="Y3988" s="6"/>
      <c r="Z3988" s="6"/>
      <c r="AA3988" s="6"/>
      <c r="AB3988" s="6"/>
      <c r="AC3988" s="6"/>
      <c r="AD3988" s="6"/>
      <c r="AE3988" s="6"/>
      <c r="AF3988" s="6"/>
      <c r="AG3988" s="6"/>
      <c r="AH3988" s="6"/>
    </row>
    <row r="3989" spans="1:34" x14ac:dyDescent="0.25">
      <c r="A3989" s="51"/>
      <c r="B3989" s="6"/>
      <c r="C3989" s="6"/>
      <c r="D3989" s="6"/>
      <c r="E3989" s="6"/>
      <c r="F3989" s="6"/>
      <c r="G3989" s="6"/>
      <c r="H3989" s="6"/>
      <c r="I3989" s="6"/>
      <c r="J3989" s="6"/>
      <c r="K3989" s="6"/>
      <c r="L3989" s="6"/>
      <c r="M3989" s="6"/>
      <c r="N3989" s="6"/>
      <c r="O3989" s="6"/>
      <c r="P3989" s="6"/>
      <c r="Q3989" s="6"/>
      <c r="R3989" s="6"/>
      <c r="S3989" s="6"/>
      <c r="T3989" s="6"/>
      <c r="U3989" s="6"/>
      <c r="V3989" s="6"/>
      <c r="W3989" s="6"/>
      <c r="X3989" s="6"/>
      <c r="Y3989" s="6"/>
      <c r="Z3989" s="6"/>
      <c r="AA3989" s="6"/>
      <c r="AB3989" s="6"/>
      <c r="AC3989" s="6"/>
      <c r="AD3989" s="6"/>
      <c r="AE3989" s="6"/>
      <c r="AF3989" s="6"/>
      <c r="AG3989" s="6"/>
      <c r="AH3989" s="6"/>
    </row>
    <row r="3990" spans="1:34" x14ac:dyDescent="0.25">
      <c r="A3990" s="51"/>
      <c r="B3990" s="6"/>
      <c r="C3990" s="6"/>
      <c r="D3990" s="6"/>
      <c r="E3990" s="6"/>
      <c r="F3990" s="6"/>
      <c r="G3990" s="6"/>
      <c r="H3990" s="6"/>
      <c r="I3990" s="6"/>
      <c r="J3990" s="6"/>
      <c r="K3990" s="6"/>
      <c r="L3990" s="6"/>
      <c r="M3990" s="6"/>
      <c r="N3990" s="6"/>
      <c r="O3990" s="6"/>
      <c r="P3990" s="6"/>
      <c r="Q3990" s="6"/>
      <c r="R3990" s="6"/>
      <c r="S3990" s="6"/>
      <c r="T3990" s="6"/>
      <c r="U3990" s="6"/>
      <c r="V3990" s="6"/>
      <c r="W3990" s="6"/>
      <c r="X3990" s="6"/>
      <c r="Y3990" s="6"/>
      <c r="Z3990" s="6"/>
      <c r="AA3990" s="6"/>
      <c r="AB3990" s="6"/>
      <c r="AC3990" s="6"/>
      <c r="AD3990" s="6"/>
      <c r="AE3990" s="6"/>
      <c r="AF3990" s="6"/>
      <c r="AG3990" s="6"/>
      <c r="AH3990" s="6"/>
    </row>
    <row r="3991" spans="1:34" x14ac:dyDescent="0.25">
      <c r="A3991" s="51"/>
      <c r="B3991" s="6"/>
      <c r="C3991" s="6"/>
      <c r="D3991" s="6"/>
      <c r="E3991" s="6"/>
      <c r="F3991" s="6"/>
      <c r="G3991" s="6"/>
      <c r="H3991" s="6"/>
      <c r="I3991" s="6"/>
      <c r="J3991" s="6"/>
      <c r="K3991" s="6"/>
      <c r="L3991" s="6"/>
      <c r="M3991" s="6"/>
      <c r="N3991" s="6"/>
      <c r="O3991" s="6"/>
      <c r="P3991" s="6"/>
      <c r="Q3991" s="6"/>
      <c r="R3991" s="6"/>
      <c r="S3991" s="6"/>
      <c r="T3991" s="6"/>
      <c r="U3991" s="6"/>
      <c r="V3991" s="6"/>
      <c r="W3991" s="6"/>
      <c r="X3991" s="6"/>
      <c r="Y3991" s="6"/>
      <c r="Z3991" s="6"/>
      <c r="AA3991" s="6"/>
      <c r="AB3991" s="6"/>
      <c r="AC3991" s="6"/>
      <c r="AD3991" s="6"/>
      <c r="AE3991" s="6"/>
      <c r="AF3991" s="6"/>
      <c r="AG3991" s="6"/>
      <c r="AH3991" s="6"/>
    </row>
    <row r="3992" spans="1:34" x14ac:dyDescent="0.25">
      <c r="A3992" s="51"/>
      <c r="B3992" s="6"/>
      <c r="C3992" s="6"/>
      <c r="D3992" s="6"/>
      <c r="E3992" s="6"/>
      <c r="F3992" s="6"/>
      <c r="G3992" s="6"/>
      <c r="H3992" s="6"/>
      <c r="I3992" s="6"/>
      <c r="J3992" s="6"/>
      <c r="K3992" s="6"/>
      <c r="L3992" s="6"/>
      <c r="M3992" s="6"/>
      <c r="N3992" s="6"/>
      <c r="O3992" s="6"/>
      <c r="P3992" s="6"/>
      <c r="Q3992" s="6"/>
      <c r="R3992" s="6"/>
      <c r="S3992" s="6"/>
      <c r="T3992" s="6"/>
      <c r="U3992" s="6"/>
      <c r="V3992" s="6"/>
      <c r="W3992" s="6"/>
      <c r="X3992" s="6"/>
      <c r="Y3992" s="6"/>
      <c r="Z3992" s="6"/>
      <c r="AA3992" s="6"/>
      <c r="AB3992" s="6"/>
      <c r="AC3992" s="6"/>
      <c r="AD3992" s="6"/>
      <c r="AE3992" s="6"/>
      <c r="AF3992" s="6"/>
      <c r="AG3992" s="6"/>
      <c r="AH3992" s="6"/>
    </row>
    <row r="3993" spans="1:34" x14ac:dyDescent="0.25">
      <c r="A3993" s="51"/>
      <c r="B3993" s="6"/>
      <c r="C3993" s="6"/>
      <c r="D3993" s="6"/>
      <c r="E3993" s="6"/>
      <c r="F3993" s="6"/>
      <c r="G3993" s="6"/>
      <c r="H3993" s="6"/>
      <c r="I3993" s="6"/>
      <c r="J3993" s="6"/>
      <c r="K3993" s="6"/>
      <c r="L3993" s="6"/>
      <c r="M3993" s="6"/>
      <c r="N3993" s="6"/>
      <c r="O3993" s="6"/>
      <c r="P3993" s="6"/>
      <c r="Q3993" s="6"/>
      <c r="R3993" s="6"/>
      <c r="S3993" s="6"/>
      <c r="T3993" s="6"/>
      <c r="U3993" s="6"/>
      <c r="V3993" s="6"/>
      <c r="W3993" s="6"/>
      <c r="X3993" s="6"/>
      <c r="Y3993" s="6"/>
      <c r="Z3993" s="6"/>
      <c r="AA3993" s="6"/>
      <c r="AB3993" s="6"/>
      <c r="AC3993" s="6"/>
      <c r="AD3993" s="6"/>
      <c r="AE3993" s="6"/>
      <c r="AF3993" s="6"/>
      <c r="AG3993" s="6"/>
      <c r="AH3993" s="6"/>
    </row>
    <row r="3994" spans="1:34" x14ac:dyDescent="0.25">
      <c r="A3994" s="51"/>
      <c r="B3994" s="6"/>
      <c r="C3994" s="6"/>
      <c r="D3994" s="6"/>
      <c r="E3994" s="6"/>
      <c r="F3994" s="6"/>
      <c r="G3994" s="6"/>
      <c r="H3994" s="6"/>
      <c r="I3994" s="6"/>
      <c r="J3994" s="6"/>
      <c r="K3994" s="6"/>
      <c r="L3994" s="6"/>
      <c r="M3994" s="6"/>
      <c r="N3994" s="6"/>
      <c r="O3994" s="6"/>
      <c r="P3994" s="6"/>
      <c r="Q3994" s="6"/>
      <c r="R3994" s="6"/>
      <c r="S3994" s="6"/>
      <c r="T3994" s="6"/>
      <c r="U3994" s="6"/>
      <c r="V3994" s="6"/>
      <c r="W3994" s="6"/>
      <c r="X3994" s="6"/>
      <c r="Y3994" s="6"/>
      <c r="Z3994" s="6"/>
      <c r="AA3994" s="6"/>
      <c r="AB3994" s="6"/>
      <c r="AC3994" s="6"/>
      <c r="AD3994" s="6"/>
      <c r="AE3994" s="6"/>
      <c r="AF3994" s="6"/>
      <c r="AG3994" s="6"/>
      <c r="AH3994" s="6"/>
    </row>
    <row r="3995" spans="1:34" x14ac:dyDescent="0.25">
      <c r="A3995" s="51"/>
      <c r="B3995" s="6"/>
      <c r="C3995" s="6"/>
      <c r="D3995" s="6"/>
      <c r="E3995" s="6"/>
      <c r="F3995" s="6"/>
      <c r="G3995" s="6"/>
      <c r="H3995" s="6"/>
      <c r="I3995" s="6"/>
      <c r="J3995" s="6"/>
      <c r="K3995" s="6"/>
      <c r="L3995" s="6"/>
      <c r="M3995" s="6"/>
      <c r="N3995" s="6"/>
      <c r="O3995" s="6"/>
      <c r="P3995" s="6"/>
      <c r="Q3995" s="6"/>
      <c r="R3995" s="6"/>
      <c r="S3995" s="6"/>
      <c r="T3995" s="6"/>
      <c r="U3995" s="6"/>
      <c r="V3995" s="6"/>
      <c r="W3995" s="6"/>
      <c r="X3995" s="6"/>
      <c r="Y3995" s="6"/>
      <c r="Z3995" s="6"/>
      <c r="AA3995" s="6"/>
      <c r="AB3995" s="6"/>
      <c r="AC3995" s="6"/>
      <c r="AD3995" s="6"/>
      <c r="AE3995" s="6"/>
      <c r="AF3995" s="6"/>
      <c r="AG3995" s="6"/>
      <c r="AH3995" s="6"/>
    </row>
    <row r="3996" spans="1:34" x14ac:dyDescent="0.25">
      <c r="A3996" s="51"/>
      <c r="B3996" s="6"/>
      <c r="C3996" s="6"/>
      <c r="D3996" s="6"/>
      <c r="E3996" s="6"/>
      <c r="F3996" s="6"/>
      <c r="G3996" s="6"/>
      <c r="H3996" s="6"/>
      <c r="I3996" s="6"/>
      <c r="J3996" s="6"/>
      <c r="K3996" s="6"/>
      <c r="L3996" s="6"/>
      <c r="M3996" s="6"/>
      <c r="N3996" s="6"/>
      <c r="O3996" s="6"/>
      <c r="P3996" s="6"/>
      <c r="Q3996" s="6"/>
      <c r="R3996" s="6"/>
      <c r="S3996" s="6"/>
      <c r="T3996" s="6"/>
      <c r="U3996" s="6"/>
      <c r="V3996" s="6"/>
      <c r="W3996" s="6"/>
      <c r="X3996" s="6"/>
      <c r="Y3996" s="6"/>
      <c r="Z3996" s="6"/>
      <c r="AA3996" s="6"/>
      <c r="AB3996" s="6"/>
      <c r="AC3996" s="6"/>
      <c r="AD3996" s="6"/>
      <c r="AE3996" s="6"/>
      <c r="AF3996" s="6"/>
      <c r="AG3996" s="6"/>
      <c r="AH3996" s="6"/>
    </row>
    <row r="3997" spans="1:34" x14ac:dyDescent="0.25">
      <c r="A3997" s="51"/>
      <c r="B3997" s="6"/>
      <c r="C3997" s="6"/>
      <c r="D3997" s="6"/>
      <c r="E3997" s="6"/>
      <c r="F3997" s="6"/>
      <c r="G3997" s="6"/>
      <c r="H3997" s="6"/>
      <c r="I3997" s="6"/>
      <c r="J3997" s="6"/>
      <c r="K3997" s="6"/>
      <c r="L3997" s="6"/>
      <c r="M3997" s="6"/>
      <c r="N3997" s="6"/>
      <c r="O3997" s="6"/>
      <c r="P3997" s="6"/>
      <c r="Q3997" s="6"/>
      <c r="R3997" s="6"/>
      <c r="S3997" s="6"/>
      <c r="T3997" s="6"/>
      <c r="U3997" s="6"/>
      <c r="V3997" s="6"/>
      <c r="W3997" s="6"/>
      <c r="X3997" s="6"/>
      <c r="Y3997" s="6"/>
      <c r="Z3997" s="6"/>
      <c r="AA3997" s="6"/>
      <c r="AB3997" s="6"/>
      <c r="AC3997" s="6"/>
      <c r="AD3997" s="6"/>
      <c r="AE3997" s="6"/>
      <c r="AF3997" s="6"/>
      <c r="AG3997" s="6"/>
      <c r="AH3997" s="6"/>
    </row>
    <row r="3998" spans="1:34" x14ac:dyDescent="0.25">
      <c r="A3998" s="51"/>
      <c r="B3998" s="6"/>
      <c r="C3998" s="6"/>
      <c r="D3998" s="6"/>
      <c r="E3998" s="6"/>
      <c r="F3998" s="6"/>
      <c r="G3998" s="6"/>
      <c r="H3998" s="6"/>
      <c r="I3998" s="6"/>
      <c r="J3998" s="6"/>
      <c r="K3998" s="6"/>
      <c r="L3998" s="6"/>
      <c r="M3998" s="6"/>
      <c r="N3998" s="6"/>
      <c r="O3998" s="6"/>
      <c r="P3998" s="6"/>
      <c r="Q3998" s="6"/>
      <c r="R3998" s="6"/>
      <c r="S3998" s="6"/>
      <c r="T3998" s="6"/>
      <c r="U3998" s="6"/>
      <c r="V3998" s="6"/>
      <c r="W3998" s="6"/>
      <c r="X3998" s="6"/>
      <c r="Y3998" s="6"/>
      <c r="Z3998" s="6"/>
      <c r="AA3998" s="6"/>
      <c r="AB3998" s="6"/>
      <c r="AC3998" s="6"/>
      <c r="AD3998" s="6"/>
      <c r="AE3998" s="6"/>
      <c r="AF3998" s="6"/>
      <c r="AG3998" s="6"/>
      <c r="AH3998" s="6"/>
    </row>
    <row r="3999" spans="1:34" x14ac:dyDescent="0.25">
      <c r="A3999" s="51"/>
      <c r="B3999" s="6"/>
      <c r="C3999" s="6"/>
      <c r="D3999" s="6"/>
      <c r="E3999" s="6"/>
      <c r="F3999" s="6"/>
      <c r="G3999" s="6"/>
      <c r="H3999" s="6"/>
      <c r="I3999" s="6"/>
      <c r="J3999" s="6"/>
      <c r="K3999" s="6"/>
      <c r="L3999" s="6"/>
      <c r="M3999" s="6"/>
      <c r="N3999" s="6"/>
      <c r="O3999" s="6"/>
      <c r="P3999" s="6"/>
      <c r="Q3999" s="6"/>
      <c r="R3999" s="6"/>
      <c r="S3999" s="6"/>
      <c r="T3999" s="6"/>
      <c r="U3999" s="6"/>
      <c r="V3999" s="6"/>
      <c r="W3999" s="6"/>
      <c r="X3999" s="6"/>
      <c r="Y3999" s="6"/>
      <c r="Z3999" s="6"/>
      <c r="AA3999" s="6"/>
      <c r="AB3999" s="6"/>
      <c r="AC3999" s="6"/>
      <c r="AD3999" s="6"/>
      <c r="AE3999" s="6"/>
      <c r="AF3999" s="6"/>
      <c r="AG3999" s="6"/>
      <c r="AH3999" s="6"/>
    </row>
    <row r="4000" spans="1:34" x14ac:dyDescent="0.25">
      <c r="A4000" s="51"/>
      <c r="B4000" s="6"/>
      <c r="C4000" s="6"/>
      <c r="D4000" s="6"/>
      <c r="E4000" s="6"/>
      <c r="F4000" s="6"/>
      <c r="G4000" s="6"/>
      <c r="H4000" s="6"/>
      <c r="I4000" s="6"/>
      <c r="J4000" s="6"/>
      <c r="K4000" s="6"/>
      <c r="L4000" s="6"/>
      <c r="M4000" s="6"/>
      <c r="N4000" s="6"/>
      <c r="O4000" s="6"/>
      <c r="P4000" s="6"/>
      <c r="Q4000" s="6"/>
      <c r="R4000" s="6"/>
      <c r="S4000" s="6"/>
      <c r="T4000" s="6"/>
      <c r="U4000" s="6"/>
      <c r="V4000" s="6"/>
      <c r="W4000" s="6"/>
      <c r="X4000" s="6"/>
      <c r="Y4000" s="6"/>
      <c r="Z4000" s="6"/>
      <c r="AA4000" s="6"/>
      <c r="AB4000" s="6"/>
      <c r="AC4000" s="6"/>
      <c r="AD4000" s="6"/>
      <c r="AE4000" s="6"/>
      <c r="AF4000" s="6"/>
      <c r="AG4000" s="6"/>
      <c r="AH4000" s="6"/>
    </row>
    <row r="4001" spans="1:34" x14ac:dyDescent="0.25">
      <c r="A4001" s="51"/>
      <c r="B4001" s="6"/>
      <c r="C4001" s="6"/>
      <c r="D4001" s="6"/>
      <c r="E4001" s="6"/>
      <c r="F4001" s="6"/>
      <c r="G4001" s="6"/>
      <c r="H4001" s="6"/>
      <c r="I4001" s="6"/>
      <c r="J4001" s="6"/>
      <c r="K4001" s="6"/>
      <c r="L4001" s="6"/>
      <c r="M4001" s="6"/>
      <c r="N4001" s="6"/>
      <c r="O4001" s="6"/>
      <c r="P4001" s="6"/>
      <c r="Q4001" s="6"/>
      <c r="R4001" s="6"/>
      <c r="S4001" s="6"/>
      <c r="T4001" s="6"/>
      <c r="U4001" s="6"/>
      <c r="V4001" s="6"/>
      <c r="W4001" s="6"/>
      <c r="X4001" s="6"/>
      <c r="Y4001" s="6"/>
      <c r="Z4001" s="6"/>
      <c r="AA4001" s="6"/>
      <c r="AB4001" s="6"/>
      <c r="AC4001" s="6"/>
      <c r="AD4001" s="6"/>
      <c r="AE4001" s="6"/>
      <c r="AF4001" s="6"/>
      <c r="AG4001" s="6"/>
      <c r="AH4001" s="6"/>
    </row>
    <row r="4002" spans="1:34" x14ac:dyDescent="0.25">
      <c r="A4002" s="51"/>
      <c r="B4002" s="6"/>
      <c r="C4002" s="6"/>
      <c r="D4002" s="6"/>
      <c r="E4002" s="6"/>
      <c r="F4002" s="6"/>
      <c r="G4002" s="6"/>
      <c r="H4002" s="6"/>
      <c r="I4002" s="6"/>
      <c r="J4002" s="6"/>
      <c r="K4002" s="6"/>
      <c r="L4002" s="6"/>
      <c r="M4002" s="6"/>
      <c r="N4002" s="6"/>
      <c r="O4002" s="6"/>
      <c r="P4002" s="6"/>
      <c r="Q4002" s="6"/>
      <c r="R4002" s="6"/>
      <c r="S4002" s="6"/>
      <c r="T4002" s="6"/>
      <c r="U4002" s="6"/>
      <c r="V4002" s="6"/>
      <c r="W4002" s="6"/>
      <c r="X4002" s="6"/>
      <c r="Y4002" s="6"/>
      <c r="Z4002" s="6"/>
      <c r="AA4002" s="6"/>
      <c r="AB4002" s="6"/>
      <c r="AC4002" s="6"/>
      <c r="AD4002" s="6"/>
      <c r="AE4002" s="6"/>
      <c r="AF4002" s="6"/>
      <c r="AG4002" s="6"/>
      <c r="AH4002" s="6"/>
    </row>
    <row r="4003" spans="1:34" x14ac:dyDescent="0.25">
      <c r="A4003" s="51"/>
      <c r="B4003" s="6"/>
      <c r="C4003" s="6"/>
      <c r="D4003" s="6"/>
      <c r="E4003" s="6"/>
      <c r="F4003" s="6"/>
      <c r="G4003" s="6"/>
      <c r="H4003" s="6"/>
      <c r="I4003" s="6"/>
      <c r="J4003" s="6"/>
      <c r="K4003" s="6"/>
      <c r="L4003" s="6"/>
      <c r="M4003" s="6"/>
      <c r="N4003" s="6"/>
      <c r="O4003" s="6"/>
      <c r="P4003" s="6"/>
      <c r="Q4003" s="6"/>
      <c r="R4003" s="6"/>
      <c r="S4003" s="6"/>
      <c r="T4003" s="6"/>
      <c r="U4003" s="6"/>
      <c r="V4003" s="6"/>
      <c r="W4003" s="6"/>
      <c r="X4003" s="6"/>
      <c r="Y4003" s="6"/>
      <c r="Z4003" s="6"/>
      <c r="AA4003" s="6"/>
      <c r="AB4003" s="6"/>
      <c r="AC4003" s="6"/>
      <c r="AD4003" s="6"/>
      <c r="AE4003" s="6"/>
      <c r="AF4003" s="6"/>
      <c r="AG4003" s="6"/>
      <c r="AH4003" s="6"/>
    </row>
    <row r="4004" spans="1:34" x14ac:dyDescent="0.25">
      <c r="A4004" s="51"/>
      <c r="B4004" s="6"/>
      <c r="C4004" s="6"/>
      <c r="D4004" s="6"/>
      <c r="E4004" s="6"/>
      <c r="F4004" s="6"/>
      <c r="G4004" s="6"/>
      <c r="H4004" s="6"/>
      <c r="I4004" s="6"/>
      <c r="J4004" s="6"/>
      <c r="K4004" s="6"/>
      <c r="L4004" s="6"/>
      <c r="M4004" s="6"/>
      <c r="N4004" s="6"/>
      <c r="O4004" s="6"/>
      <c r="P4004" s="6"/>
      <c r="Q4004" s="6"/>
      <c r="R4004" s="6"/>
      <c r="S4004" s="6"/>
      <c r="T4004" s="6"/>
      <c r="U4004" s="6"/>
      <c r="V4004" s="6"/>
      <c r="W4004" s="6"/>
      <c r="X4004" s="6"/>
      <c r="Y4004" s="6"/>
      <c r="Z4004" s="6"/>
      <c r="AA4004" s="6"/>
      <c r="AB4004" s="6"/>
      <c r="AC4004" s="6"/>
      <c r="AD4004" s="6"/>
      <c r="AE4004" s="6"/>
      <c r="AF4004" s="6"/>
      <c r="AG4004" s="6"/>
      <c r="AH4004" s="6"/>
    </row>
    <row r="4005" spans="1:34" x14ac:dyDescent="0.25">
      <c r="A4005" s="51"/>
      <c r="B4005" s="6"/>
      <c r="C4005" s="6"/>
      <c r="D4005" s="6"/>
      <c r="E4005" s="6"/>
      <c r="F4005" s="6"/>
      <c r="G4005" s="6"/>
      <c r="H4005" s="6"/>
      <c r="I4005" s="6"/>
      <c r="J4005" s="6"/>
      <c r="K4005" s="6"/>
      <c r="L4005" s="6"/>
      <c r="M4005" s="6"/>
      <c r="N4005" s="6"/>
      <c r="O4005" s="6"/>
      <c r="P4005" s="6"/>
      <c r="Q4005" s="6"/>
      <c r="R4005" s="6"/>
      <c r="S4005" s="6"/>
      <c r="T4005" s="6"/>
      <c r="U4005" s="6"/>
      <c r="V4005" s="6"/>
      <c r="W4005" s="6"/>
      <c r="X4005" s="6"/>
      <c r="Y4005" s="6"/>
      <c r="Z4005" s="6"/>
      <c r="AA4005" s="6"/>
      <c r="AB4005" s="6"/>
      <c r="AC4005" s="6"/>
      <c r="AD4005" s="6"/>
      <c r="AE4005" s="6"/>
      <c r="AF4005" s="6"/>
      <c r="AG4005" s="6"/>
      <c r="AH4005" s="6"/>
    </row>
    <row r="4006" spans="1:34" x14ac:dyDescent="0.25">
      <c r="A4006" s="51"/>
      <c r="B4006" s="6"/>
      <c r="C4006" s="6"/>
      <c r="D4006" s="6"/>
      <c r="E4006" s="6"/>
      <c r="F4006" s="6"/>
      <c r="G4006" s="6"/>
      <c r="H4006" s="6"/>
      <c r="I4006" s="6"/>
      <c r="J4006" s="6"/>
      <c r="K4006" s="6"/>
      <c r="L4006" s="6"/>
      <c r="M4006" s="6"/>
      <c r="N4006" s="6"/>
      <c r="O4006" s="6"/>
      <c r="P4006" s="6"/>
      <c r="Q4006" s="6"/>
      <c r="R4006" s="6"/>
      <c r="S4006" s="6"/>
      <c r="T4006" s="6"/>
      <c r="U4006" s="6"/>
      <c r="V4006" s="6"/>
      <c r="W4006" s="6"/>
      <c r="X4006" s="6"/>
      <c r="Y4006" s="6"/>
      <c r="Z4006" s="6"/>
      <c r="AA4006" s="6"/>
      <c r="AB4006" s="6"/>
      <c r="AC4006" s="6"/>
      <c r="AD4006" s="6"/>
      <c r="AE4006" s="6"/>
      <c r="AF4006" s="6"/>
      <c r="AG4006" s="6"/>
      <c r="AH4006" s="6"/>
    </row>
    <row r="4007" spans="1:34" x14ac:dyDescent="0.25">
      <c r="A4007" s="51"/>
      <c r="B4007" s="6"/>
      <c r="C4007" s="6"/>
      <c r="D4007" s="6"/>
      <c r="E4007" s="6"/>
      <c r="F4007" s="6"/>
      <c r="G4007" s="6"/>
      <c r="H4007" s="6"/>
      <c r="I4007" s="6"/>
      <c r="J4007" s="6"/>
      <c r="K4007" s="6"/>
      <c r="L4007" s="6"/>
      <c r="M4007" s="6"/>
      <c r="N4007" s="6"/>
      <c r="O4007" s="6"/>
      <c r="P4007" s="6"/>
      <c r="Q4007" s="6"/>
      <c r="R4007" s="6"/>
      <c r="S4007" s="6"/>
      <c r="T4007" s="6"/>
      <c r="U4007" s="6"/>
      <c r="V4007" s="6"/>
      <c r="W4007" s="6"/>
      <c r="X4007" s="6"/>
      <c r="Y4007" s="6"/>
      <c r="Z4007" s="6"/>
      <c r="AA4007" s="6"/>
      <c r="AB4007" s="6"/>
      <c r="AC4007" s="6"/>
      <c r="AD4007" s="6"/>
      <c r="AE4007" s="6"/>
      <c r="AF4007" s="6"/>
      <c r="AG4007" s="6"/>
      <c r="AH4007" s="6"/>
    </row>
    <row r="4008" spans="1:34" x14ac:dyDescent="0.25">
      <c r="A4008" s="51"/>
      <c r="B4008" s="6"/>
      <c r="C4008" s="6"/>
      <c r="D4008" s="6"/>
      <c r="E4008" s="6"/>
      <c r="F4008" s="6"/>
      <c r="G4008" s="6"/>
      <c r="H4008" s="6"/>
      <c r="I4008" s="6"/>
      <c r="J4008" s="6"/>
      <c r="K4008" s="6"/>
      <c r="L4008" s="6"/>
      <c r="M4008" s="6"/>
      <c r="N4008" s="6"/>
      <c r="O4008" s="6"/>
      <c r="P4008" s="6"/>
      <c r="Q4008" s="6"/>
      <c r="R4008" s="6"/>
      <c r="S4008" s="6"/>
      <c r="T4008" s="6"/>
      <c r="U4008" s="6"/>
      <c r="V4008" s="6"/>
      <c r="W4008" s="6"/>
      <c r="X4008" s="6"/>
      <c r="Y4008" s="6"/>
      <c r="Z4008" s="6"/>
      <c r="AA4008" s="6"/>
      <c r="AB4008" s="6"/>
      <c r="AC4008" s="6"/>
      <c r="AD4008" s="6"/>
      <c r="AE4008" s="6"/>
      <c r="AF4008" s="6"/>
      <c r="AG4008" s="6"/>
      <c r="AH4008" s="6"/>
    </row>
    <row r="4009" spans="1:34" x14ac:dyDescent="0.25">
      <c r="A4009" s="51"/>
      <c r="B4009" s="6"/>
      <c r="C4009" s="6"/>
      <c r="D4009" s="6"/>
      <c r="E4009" s="6"/>
      <c r="F4009" s="6"/>
      <c r="G4009" s="6"/>
      <c r="H4009" s="6"/>
      <c r="I4009" s="6"/>
      <c r="J4009" s="6"/>
      <c r="K4009" s="6"/>
      <c r="L4009" s="6"/>
      <c r="M4009" s="6"/>
      <c r="N4009" s="6"/>
      <c r="O4009" s="6"/>
      <c r="P4009" s="6"/>
      <c r="Q4009" s="6"/>
      <c r="R4009" s="6"/>
      <c r="S4009" s="6"/>
      <c r="T4009" s="6"/>
      <c r="U4009" s="6"/>
      <c r="V4009" s="6"/>
      <c r="W4009" s="6"/>
      <c r="X4009" s="6"/>
      <c r="Y4009" s="6"/>
      <c r="Z4009" s="6"/>
      <c r="AA4009" s="6"/>
      <c r="AB4009" s="6"/>
      <c r="AC4009" s="6"/>
      <c r="AD4009" s="6"/>
      <c r="AE4009" s="6"/>
      <c r="AF4009" s="6"/>
      <c r="AG4009" s="6"/>
      <c r="AH4009" s="6"/>
    </row>
    <row r="4010" spans="1:34" x14ac:dyDescent="0.25">
      <c r="A4010" s="51"/>
      <c r="B4010" s="6"/>
      <c r="C4010" s="6"/>
      <c r="D4010" s="6"/>
      <c r="E4010" s="6"/>
      <c r="F4010" s="6"/>
      <c r="G4010" s="6"/>
      <c r="H4010" s="6"/>
      <c r="I4010" s="6"/>
      <c r="J4010" s="6"/>
      <c r="K4010" s="6"/>
      <c r="L4010" s="6"/>
      <c r="M4010" s="6"/>
      <c r="N4010" s="6"/>
      <c r="O4010" s="6"/>
      <c r="P4010" s="6"/>
      <c r="Q4010" s="6"/>
      <c r="R4010" s="6"/>
      <c r="S4010" s="6"/>
      <c r="T4010" s="6"/>
      <c r="U4010" s="6"/>
      <c r="V4010" s="6"/>
      <c r="W4010" s="6"/>
      <c r="X4010" s="6"/>
      <c r="Y4010" s="6"/>
      <c r="Z4010" s="6"/>
      <c r="AA4010" s="6"/>
      <c r="AB4010" s="6"/>
      <c r="AC4010" s="6"/>
      <c r="AD4010" s="6"/>
      <c r="AE4010" s="6"/>
      <c r="AF4010" s="6"/>
      <c r="AG4010" s="6"/>
      <c r="AH4010" s="6"/>
    </row>
    <row r="4011" spans="1:34" x14ac:dyDescent="0.25">
      <c r="A4011" s="51"/>
      <c r="B4011" s="6"/>
      <c r="C4011" s="6"/>
      <c r="D4011" s="6"/>
      <c r="E4011" s="6"/>
      <c r="F4011" s="6"/>
      <c r="G4011" s="6"/>
      <c r="H4011" s="6"/>
      <c r="I4011" s="6"/>
      <c r="J4011" s="6"/>
      <c r="K4011" s="6"/>
      <c r="L4011" s="6"/>
      <c r="M4011" s="6"/>
      <c r="N4011" s="6"/>
      <c r="O4011" s="6"/>
      <c r="P4011" s="6"/>
      <c r="Q4011" s="6"/>
      <c r="R4011" s="6"/>
      <c r="S4011" s="6"/>
      <c r="T4011" s="6"/>
      <c r="U4011" s="6"/>
      <c r="V4011" s="6"/>
      <c r="W4011" s="6"/>
      <c r="X4011" s="6"/>
      <c r="Y4011" s="6"/>
      <c r="Z4011" s="6"/>
      <c r="AA4011" s="6"/>
      <c r="AB4011" s="6"/>
      <c r="AC4011" s="6"/>
      <c r="AD4011" s="6"/>
      <c r="AE4011" s="6"/>
      <c r="AF4011" s="6"/>
      <c r="AG4011" s="6"/>
      <c r="AH4011" s="6"/>
    </row>
    <row r="4012" spans="1:34" x14ac:dyDescent="0.25">
      <c r="A4012" s="51"/>
      <c r="B4012" s="6"/>
      <c r="C4012" s="6"/>
      <c r="D4012" s="6"/>
      <c r="E4012" s="6"/>
      <c r="F4012" s="6"/>
      <c r="G4012" s="6"/>
      <c r="H4012" s="6"/>
      <c r="I4012" s="6"/>
      <c r="J4012" s="6"/>
      <c r="K4012" s="6"/>
      <c r="L4012" s="6"/>
      <c r="M4012" s="6"/>
      <c r="N4012" s="6"/>
      <c r="O4012" s="6"/>
      <c r="P4012" s="6"/>
      <c r="Q4012" s="6"/>
      <c r="R4012" s="6"/>
      <c r="S4012" s="6"/>
      <c r="T4012" s="6"/>
      <c r="U4012" s="6"/>
      <c r="V4012" s="6"/>
      <c r="W4012" s="6"/>
      <c r="X4012" s="6"/>
      <c r="Y4012" s="6"/>
      <c r="Z4012" s="6"/>
      <c r="AA4012" s="6"/>
      <c r="AB4012" s="6"/>
      <c r="AC4012" s="6"/>
      <c r="AD4012" s="6"/>
      <c r="AE4012" s="6"/>
      <c r="AF4012" s="6"/>
      <c r="AG4012" s="6"/>
      <c r="AH4012" s="6"/>
    </row>
    <row r="4013" spans="1:34" x14ac:dyDescent="0.25">
      <c r="A4013" s="51"/>
      <c r="B4013" s="6"/>
      <c r="C4013" s="6"/>
      <c r="D4013" s="6"/>
      <c r="E4013" s="6"/>
      <c r="F4013" s="6"/>
      <c r="G4013" s="6"/>
      <c r="H4013" s="6"/>
      <c r="I4013" s="6"/>
      <c r="J4013" s="6"/>
      <c r="K4013" s="6"/>
      <c r="L4013" s="6"/>
      <c r="M4013" s="6"/>
      <c r="N4013" s="6"/>
      <c r="O4013" s="6"/>
      <c r="P4013" s="6"/>
      <c r="Q4013" s="6"/>
      <c r="R4013" s="6"/>
      <c r="S4013" s="6"/>
      <c r="T4013" s="6"/>
      <c r="U4013" s="6"/>
      <c r="V4013" s="6"/>
      <c r="W4013" s="6"/>
      <c r="X4013" s="6"/>
      <c r="Y4013" s="6"/>
      <c r="Z4013" s="6"/>
      <c r="AA4013" s="6"/>
      <c r="AB4013" s="6"/>
      <c r="AC4013" s="6"/>
      <c r="AD4013" s="6"/>
      <c r="AE4013" s="6"/>
      <c r="AF4013" s="6"/>
      <c r="AG4013" s="6"/>
      <c r="AH4013" s="6"/>
    </row>
    <row r="4014" spans="1:34" x14ac:dyDescent="0.25">
      <c r="A4014" s="51"/>
      <c r="B4014" s="6"/>
      <c r="C4014" s="6"/>
      <c r="D4014" s="6"/>
      <c r="E4014" s="6"/>
      <c r="F4014" s="6"/>
      <c r="G4014" s="6"/>
      <c r="H4014" s="6"/>
      <c r="I4014" s="6"/>
      <c r="J4014" s="6"/>
      <c r="K4014" s="6"/>
      <c r="L4014" s="6"/>
      <c r="M4014" s="6"/>
      <c r="N4014" s="6"/>
      <c r="O4014" s="6"/>
      <c r="P4014" s="6"/>
      <c r="Q4014" s="6"/>
      <c r="R4014" s="6"/>
      <c r="S4014" s="6"/>
      <c r="T4014" s="6"/>
      <c r="U4014" s="6"/>
      <c r="V4014" s="6"/>
      <c r="W4014" s="6"/>
      <c r="X4014" s="6"/>
      <c r="Y4014" s="6"/>
      <c r="Z4014" s="6"/>
      <c r="AA4014" s="6"/>
      <c r="AB4014" s="6"/>
      <c r="AC4014" s="6"/>
      <c r="AD4014" s="6"/>
      <c r="AE4014" s="6"/>
      <c r="AF4014" s="6"/>
      <c r="AG4014" s="6"/>
      <c r="AH4014" s="6"/>
    </row>
    <row r="4015" spans="1:34" x14ac:dyDescent="0.25">
      <c r="A4015" s="51"/>
      <c r="B4015" s="6"/>
      <c r="C4015" s="6"/>
      <c r="D4015" s="6"/>
      <c r="E4015" s="6"/>
      <c r="F4015" s="6"/>
      <c r="G4015" s="6"/>
      <c r="H4015" s="6"/>
      <c r="I4015" s="6"/>
      <c r="J4015" s="6"/>
      <c r="K4015" s="6"/>
      <c r="L4015" s="6"/>
      <c r="M4015" s="6"/>
      <c r="N4015" s="6"/>
      <c r="O4015" s="6"/>
      <c r="P4015" s="6"/>
      <c r="Q4015" s="6"/>
      <c r="R4015" s="6"/>
      <c r="S4015" s="6"/>
      <c r="T4015" s="6"/>
      <c r="U4015" s="6"/>
      <c r="V4015" s="6"/>
      <c r="W4015" s="6"/>
      <c r="X4015" s="6"/>
      <c r="Y4015" s="6"/>
      <c r="Z4015" s="6"/>
      <c r="AA4015" s="6"/>
      <c r="AB4015" s="6"/>
      <c r="AC4015" s="6"/>
      <c r="AD4015" s="6"/>
      <c r="AE4015" s="6"/>
      <c r="AF4015" s="6"/>
      <c r="AG4015" s="6"/>
      <c r="AH4015" s="6"/>
    </row>
    <row r="4016" spans="1:34" x14ac:dyDescent="0.25">
      <c r="A4016" s="51"/>
      <c r="B4016" s="6"/>
      <c r="C4016" s="6"/>
      <c r="D4016" s="6"/>
      <c r="E4016" s="6"/>
      <c r="F4016" s="6"/>
      <c r="G4016" s="6"/>
      <c r="H4016" s="6"/>
      <c r="I4016" s="6"/>
      <c r="J4016" s="6"/>
      <c r="K4016" s="6"/>
      <c r="L4016" s="6"/>
      <c r="M4016" s="6"/>
      <c r="N4016" s="6"/>
      <c r="O4016" s="6"/>
      <c r="P4016" s="6"/>
      <c r="Q4016" s="6"/>
      <c r="R4016" s="6"/>
      <c r="S4016" s="6"/>
      <c r="T4016" s="6"/>
      <c r="U4016" s="6"/>
      <c r="V4016" s="6"/>
      <c r="W4016" s="6"/>
      <c r="X4016" s="6"/>
      <c r="Y4016" s="6"/>
      <c r="Z4016" s="6"/>
      <c r="AA4016" s="6"/>
      <c r="AB4016" s="6"/>
      <c r="AC4016" s="6"/>
      <c r="AD4016" s="6"/>
      <c r="AE4016" s="6"/>
      <c r="AF4016" s="6"/>
      <c r="AG4016" s="6"/>
      <c r="AH4016" s="6"/>
    </row>
    <row r="4017" spans="1:34" x14ac:dyDescent="0.25">
      <c r="A4017" s="51"/>
      <c r="B4017" s="6"/>
      <c r="C4017" s="6"/>
      <c r="D4017" s="6"/>
      <c r="E4017" s="6"/>
      <c r="F4017" s="6"/>
      <c r="G4017" s="6"/>
      <c r="H4017" s="6"/>
      <c r="I4017" s="6"/>
      <c r="J4017" s="6"/>
      <c r="K4017" s="6"/>
      <c r="L4017" s="6"/>
      <c r="M4017" s="6"/>
      <c r="N4017" s="6"/>
      <c r="O4017" s="6"/>
      <c r="P4017" s="6"/>
      <c r="Q4017" s="6"/>
      <c r="R4017" s="6"/>
      <c r="S4017" s="6"/>
      <c r="T4017" s="6"/>
      <c r="U4017" s="6"/>
      <c r="V4017" s="6"/>
      <c r="W4017" s="6"/>
      <c r="X4017" s="6"/>
      <c r="Y4017" s="6"/>
      <c r="Z4017" s="6"/>
      <c r="AA4017" s="6"/>
      <c r="AB4017" s="6"/>
      <c r="AC4017" s="6"/>
      <c r="AD4017" s="6"/>
      <c r="AE4017" s="6"/>
      <c r="AF4017" s="6"/>
      <c r="AG4017" s="6"/>
      <c r="AH4017" s="6"/>
    </row>
    <row r="4018" spans="1:34" x14ac:dyDescent="0.25">
      <c r="A4018" s="51"/>
      <c r="B4018" s="6"/>
      <c r="C4018" s="6"/>
      <c r="D4018" s="6"/>
      <c r="E4018" s="6"/>
      <c r="F4018" s="6"/>
      <c r="G4018" s="6"/>
      <c r="H4018" s="6"/>
      <c r="I4018" s="6"/>
      <c r="J4018" s="6"/>
      <c r="K4018" s="6"/>
      <c r="L4018" s="6"/>
      <c r="M4018" s="6"/>
      <c r="N4018" s="6"/>
      <c r="O4018" s="6"/>
      <c r="P4018" s="6"/>
      <c r="Q4018" s="6"/>
      <c r="R4018" s="6"/>
      <c r="S4018" s="6"/>
      <c r="T4018" s="6"/>
      <c r="U4018" s="6"/>
      <c r="V4018" s="6"/>
      <c r="W4018" s="6"/>
      <c r="X4018" s="6"/>
      <c r="Y4018" s="6"/>
      <c r="Z4018" s="6"/>
      <c r="AA4018" s="6"/>
      <c r="AB4018" s="6"/>
      <c r="AC4018" s="6"/>
      <c r="AD4018" s="6"/>
      <c r="AE4018" s="6"/>
      <c r="AF4018" s="6"/>
      <c r="AG4018" s="6"/>
      <c r="AH4018" s="6"/>
    </row>
    <row r="4019" spans="1:34" x14ac:dyDescent="0.25">
      <c r="A4019" s="51"/>
      <c r="B4019" s="6"/>
      <c r="C4019" s="6"/>
      <c r="D4019" s="6"/>
      <c r="E4019" s="6"/>
      <c r="F4019" s="6"/>
      <c r="G4019" s="6"/>
      <c r="H4019" s="6"/>
      <c r="I4019" s="6"/>
      <c r="J4019" s="6"/>
      <c r="K4019" s="6"/>
      <c r="L4019" s="6"/>
      <c r="M4019" s="6"/>
      <c r="N4019" s="6"/>
      <c r="O4019" s="6"/>
      <c r="P4019" s="6"/>
      <c r="Q4019" s="6"/>
      <c r="R4019" s="6"/>
      <c r="S4019" s="6"/>
      <c r="T4019" s="6"/>
      <c r="U4019" s="6"/>
      <c r="V4019" s="6"/>
      <c r="W4019" s="6"/>
      <c r="X4019" s="6"/>
      <c r="Y4019" s="6"/>
      <c r="Z4019" s="6"/>
      <c r="AA4019" s="6"/>
      <c r="AB4019" s="6"/>
      <c r="AC4019" s="6"/>
      <c r="AD4019" s="6"/>
      <c r="AE4019" s="6"/>
      <c r="AF4019" s="6"/>
      <c r="AG4019" s="6"/>
      <c r="AH4019" s="6"/>
    </row>
    <row r="4020" spans="1:34" x14ac:dyDescent="0.25">
      <c r="A4020" s="51"/>
      <c r="B4020" s="6"/>
      <c r="C4020" s="6"/>
      <c r="D4020" s="6"/>
      <c r="E4020" s="6"/>
      <c r="F4020" s="6"/>
      <c r="G4020" s="6"/>
      <c r="H4020" s="6"/>
      <c r="I4020" s="6"/>
      <c r="J4020" s="6"/>
      <c r="K4020" s="6"/>
      <c r="L4020" s="6"/>
      <c r="M4020" s="6"/>
      <c r="N4020" s="6"/>
      <c r="O4020" s="6"/>
      <c r="P4020" s="6"/>
      <c r="Q4020" s="6"/>
      <c r="R4020" s="6"/>
      <c r="S4020" s="6"/>
      <c r="T4020" s="6"/>
      <c r="U4020" s="6"/>
      <c r="V4020" s="6"/>
      <c r="W4020" s="6"/>
      <c r="X4020" s="6"/>
      <c r="Y4020" s="6"/>
      <c r="Z4020" s="6"/>
      <c r="AA4020" s="6"/>
      <c r="AB4020" s="6"/>
      <c r="AC4020" s="6"/>
      <c r="AD4020" s="6"/>
      <c r="AE4020" s="6"/>
      <c r="AF4020" s="6"/>
      <c r="AG4020" s="6"/>
      <c r="AH4020" s="6"/>
    </row>
    <row r="4021" spans="1:34" x14ac:dyDescent="0.25">
      <c r="A4021" s="51"/>
      <c r="B4021" s="6"/>
      <c r="C4021" s="6"/>
      <c r="D4021" s="6"/>
      <c r="E4021" s="6"/>
      <c r="F4021" s="6"/>
      <c r="G4021" s="6"/>
      <c r="H4021" s="6"/>
      <c r="I4021" s="6"/>
      <c r="J4021" s="6"/>
      <c r="K4021" s="6"/>
      <c r="L4021" s="6"/>
      <c r="M4021" s="6"/>
      <c r="N4021" s="6"/>
      <c r="O4021" s="6"/>
      <c r="P4021" s="6"/>
      <c r="Q4021" s="6"/>
      <c r="R4021" s="6"/>
      <c r="S4021" s="6"/>
      <c r="T4021" s="6"/>
      <c r="U4021" s="6"/>
      <c r="V4021" s="6"/>
      <c r="W4021" s="6"/>
      <c r="X4021" s="6"/>
      <c r="Y4021" s="6"/>
      <c r="Z4021" s="6"/>
      <c r="AA4021" s="6"/>
      <c r="AB4021" s="6"/>
      <c r="AC4021" s="6"/>
      <c r="AD4021" s="6"/>
      <c r="AE4021" s="6"/>
      <c r="AF4021" s="6"/>
      <c r="AG4021" s="6"/>
      <c r="AH4021" s="6"/>
    </row>
    <row r="4022" spans="1:34" x14ac:dyDescent="0.25">
      <c r="A4022" s="51"/>
      <c r="B4022" s="6"/>
      <c r="C4022" s="6"/>
      <c r="D4022" s="6"/>
      <c r="E4022" s="6"/>
      <c r="F4022" s="6"/>
      <c r="G4022" s="6"/>
      <c r="H4022" s="6"/>
      <c r="I4022" s="6"/>
      <c r="J4022" s="6"/>
      <c r="K4022" s="6"/>
      <c r="L4022" s="6"/>
      <c r="M4022" s="6"/>
      <c r="N4022" s="6"/>
      <c r="O4022" s="6"/>
      <c r="P4022" s="6"/>
      <c r="Q4022" s="6"/>
      <c r="R4022" s="6"/>
      <c r="S4022" s="6"/>
      <c r="T4022" s="6"/>
      <c r="U4022" s="6"/>
      <c r="V4022" s="6"/>
      <c r="W4022" s="6"/>
      <c r="X4022" s="6"/>
      <c r="Y4022" s="6"/>
      <c r="Z4022" s="6"/>
      <c r="AA4022" s="6"/>
      <c r="AB4022" s="6"/>
      <c r="AC4022" s="6"/>
      <c r="AD4022" s="6"/>
      <c r="AE4022" s="6"/>
      <c r="AF4022" s="6"/>
      <c r="AG4022" s="6"/>
      <c r="AH4022" s="6"/>
    </row>
    <row r="4023" spans="1:34" x14ac:dyDescent="0.25">
      <c r="A4023" s="51"/>
      <c r="B4023" s="6"/>
      <c r="C4023" s="6"/>
      <c r="D4023" s="6"/>
      <c r="E4023" s="6"/>
      <c r="F4023" s="6"/>
      <c r="G4023" s="6"/>
      <c r="H4023" s="6"/>
      <c r="I4023" s="6"/>
      <c r="J4023" s="6"/>
      <c r="K4023" s="6"/>
      <c r="L4023" s="6"/>
      <c r="M4023" s="6"/>
      <c r="N4023" s="6"/>
      <c r="O4023" s="6"/>
      <c r="P4023" s="6"/>
      <c r="Q4023" s="6"/>
      <c r="R4023" s="6"/>
      <c r="S4023" s="6"/>
      <c r="T4023" s="6"/>
      <c r="U4023" s="6"/>
      <c r="V4023" s="6"/>
      <c r="W4023" s="6"/>
      <c r="X4023" s="6"/>
      <c r="Y4023" s="6"/>
      <c r="Z4023" s="6"/>
      <c r="AA4023" s="6"/>
      <c r="AB4023" s="6"/>
      <c r="AC4023" s="6"/>
      <c r="AD4023" s="6"/>
      <c r="AE4023" s="6"/>
      <c r="AF4023" s="6"/>
      <c r="AG4023" s="6"/>
      <c r="AH4023" s="6"/>
    </row>
    <row r="4024" spans="1:34" x14ac:dyDescent="0.25">
      <c r="A4024" s="51"/>
      <c r="B4024" s="6"/>
      <c r="C4024" s="6"/>
      <c r="D4024" s="6"/>
      <c r="E4024" s="6"/>
      <c r="F4024" s="6"/>
      <c r="G4024" s="6"/>
      <c r="H4024" s="6"/>
      <c r="I4024" s="6"/>
      <c r="J4024" s="6"/>
      <c r="K4024" s="6"/>
      <c r="L4024" s="6"/>
      <c r="M4024" s="6"/>
      <c r="N4024" s="6"/>
      <c r="O4024" s="6"/>
      <c r="P4024" s="6"/>
      <c r="Q4024" s="6"/>
      <c r="R4024" s="6"/>
      <c r="S4024" s="6"/>
      <c r="T4024" s="6"/>
      <c r="U4024" s="6"/>
      <c r="V4024" s="6"/>
      <c r="W4024" s="6"/>
      <c r="X4024" s="6"/>
      <c r="Y4024" s="6"/>
      <c r="Z4024" s="6"/>
      <c r="AA4024" s="6"/>
      <c r="AB4024" s="6"/>
      <c r="AC4024" s="6"/>
      <c r="AD4024" s="6"/>
      <c r="AE4024" s="6"/>
      <c r="AF4024" s="6"/>
      <c r="AG4024" s="6"/>
      <c r="AH4024" s="6"/>
    </row>
    <row r="4025" spans="1:34" x14ac:dyDescent="0.25">
      <c r="A4025" s="51"/>
      <c r="B4025" s="6"/>
      <c r="C4025" s="6"/>
      <c r="D4025" s="6"/>
      <c r="E4025" s="6"/>
      <c r="F4025" s="6"/>
      <c r="G4025" s="6"/>
      <c r="H4025" s="6"/>
      <c r="I4025" s="6"/>
      <c r="J4025" s="6"/>
      <c r="K4025" s="6"/>
      <c r="L4025" s="6"/>
      <c r="M4025" s="6"/>
      <c r="N4025" s="6"/>
      <c r="O4025" s="6"/>
      <c r="P4025" s="6"/>
      <c r="Q4025" s="6"/>
      <c r="R4025" s="6"/>
      <c r="S4025" s="6"/>
      <c r="T4025" s="6"/>
      <c r="U4025" s="6"/>
      <c r="V4025" s="6"/>
      <c r="W4025" s="6"/>
      <c r="X4025" s="6"/>
      <c r="Y4025" s="6"/>
      <c r="Z4025" s="6"/>
      <c r="AA4025" s="6"/>
      <c r="AB4025" s="6"/>
      <c r="AC4025" s="6"/>
      <c r="AD4025" s="6"/>
      <c r="AE4025" s="6"/>
      <c r="AF4025" s="6"/>
      <c r="AG4025" s="6"/>
      <c r="AH4025" s="6"/>
    </row>
    <row r="4026" spans="1:34" x14ac:dyDescent="0.25">
      <c r="A4026" s="51"/>
      <c r="B4026" s="6"/>
      <c r="C4026" s="6"/>
      <c r="D4026" s="6"/>
      <c r="E4026" s="6"/>
      <c r="F4026" s="6"/>
      <c r="G4026" s="6"/>
      <c r="H4026" s="6"/>
      <c r="I4026" s="6"/>
      <c r="J4026" s="6"/>
      <c r="K4026" s="6"/>
      <c r="L4026" s="6"/>
      <c r="M4026" s="6"/>
      <c r="N4026" s="6"/>
      <c r="O4026" s="6"/>
      <c r="P4026" s="6"/>
      <c r="Q4026" s="6"/>
      <c r="R4026" s="6"/>
      <c r="S4026" s="6"/>
      <c r="T4026" s="6"/>
      <c r="U4026" s="6"/>
      <c r="V4026" s="6"/>
      <c r="W4026" s="6"/>
      <c r="X4026" s="6"/>
      <c r="Y4026" s="6"/>
      <c r="Z4026" s="6"/>
      <c r="AA4026" s="6"/>
      <c r="AB4026" s="6"/>
      <c r="AC4026" s="6"/>
      <c r="AD4026" s="6"/>
      <c r="AE4026" s="6"/>
      <c r="AF4026" s="6"/>
      <c r="AG4026" s="6"/>
      <c r="AH4026" s="6"/>
    </row>
    <row r="4027" spans="1:34" x14ac:dyDescent="0.25">
      <c r="A4027" s="51"/>
      <c r="B4027" s="6"/>
      <c r="C4027" s="6"/>
      <c r="D4027" s="6"/>
      <c r="E4027" s="6"/>
      <c r="F4027" s="6"/>
      <c r="G4027" s="6"/>
      <c r="H4027" s="6"/>
      <c r="I4027" s="6"/>
      <c r="J4027" s="6"/>
      <c r="K4027" s="6"/>
      <c r="L4027" s="6"/>
      <c r="M4027" s="6"/>
      <c r="N4027" s="6"/>
      <c r="O4027" s="6"/>
      <c r="P4027" s="6"/>
      <c r="Q4027" s="6"/>
      <c r="R4027" s="6"/>
      <c r="S4027" s="6"/>
      <c r="T4027" s="6"/>
      <c r="U4027" s="6"/>
      <c r="V4027" s="6"/>
      <c r="W4027" s="6"/>
      <c r="X4027" s="6"/>
      <c r="Y4027" s="6"/>
      <c r="Z4027" s="6"/>
      <c r="AA4027" s="6"/>
      <c r="AB4027" s="6"/>
      <c r="AC4027" s="6"/>
      <c r="AD4027" s="6"/>
      <c r="AE4027" s="6"/>
      <c r="AF4027" s="6"/>
      <c r="AG4027" s="6"/>
      <c r="AH4027" s="6"/>
    </row>
    <row r="4028" spans="1:34" x14ac:dyDescent="0.25">
      <c r="A4028" s="51"/>
      <c r="B4028" s="6"/>
      <c r="C4028" s="6"/>
      <c r="D4028" s="6"/>
      <c r="E4028" s="6"/>
      <c r="F4028" s="6"/>
      <c r="G4028" s="6"/>
      <c r="H4028" s="6"/>
      <c r="I4028" s="6"/>
      <c r="J4028" s="6"/>
      <c r="K4028" s="6"/>
      <c r="L4028" s="6"/>
      <c r="M4028" s="6"/>
      <c r="N4028" s="6"/>
      <c r="O4028" s="6"/>
      <c r="P4028" s="6"/>
      <c r="Q4028" s="6"/>
      <c r="R4028" s="6"/>
      <c r="S4028" s="6"/>
      <c r="T4028" s="6"/>
      <c r="U4028" s="6"/>
      <c r="V4028" s="6"/>
      <c r="W4028" s="6"/>
      <c r="X4028" s="6"/>
      <c r="Y4028" s="6"/>
      <c r="Z4028" s="6"/>
      <c r="AA4028" s="6"/>
      <c r="AB4028" s="6"/>
      <c r="AC4028" s="6"/>
      <c r="AD4028" s="6"/>
      <c r="AE4028" s="6"/>
      <c r="AF4028" s="6"/>
      <c r="AG4028" s="6"/>
      <c r="AH4028" s="6"/>
    </row>
    <row r="4029" spans="1:34" x14ac:dyDescent="0.25">
      <c r="A4029" s="51"/>
      <c r="B4029" s="6"/>
      <c r="C4029" s="6"/>
      <c r="D4029" s="6"/>
      <c r="E4029" s="6"/>
      <c r="F4029" s="6"/>
      <c r="G4029" s="6"/>
      <c r="H4029" s="6"/>
      <c r="I4029" s="6"/>
      <c r="J4029" s="6"/>
      <c r="K4029" s="6"/>
      <c r="L4029" s="6"/>
      <c r="M4029" s="6"/>
      <c r="N4029" s="6"/>
      <c r="O4029" s="6"/>
      <c r="P4029" s="6"/>
      <c r="Q4029" s="6"/>
      <c r="R4029" s="6"/>
      <c r="S4029" s="6"/>
      <c r="T4029" s="6"/>
      <c r="U4029" s="6"/>
      <c r="V4029" s="6"/>
      <c r="W4029" s="6"/>
      <c r="X4029" s="6"/>
      <c r="Y4029" s="6"/>
      <c r="Z4029" s="6"/>
      <c r="AA4029" s="6"/>
      <c r="AB4029" s="6"/>
      <c r="AC4029" s="6"/>
      <c r="AD4029" s="6"/>
      <c r="AE4029" s="6"/>
      <c r="AF4029" s="6"/>
      <c r="AG4029" s="6"/>
      <c r="AH4029" s="6"/>
    </row>
    <row r="4030" spans="1:34" x14ac:dyDescent="0.25">
      <c r="A4030" s="51"/>
      <c r="B4030" s="6"/>
      <c r="C4030" s="6"/>
      <c r="D4030" s="6"/>
      <c r="E4030" s="6"/>
      <c r="F4030" s="6"/>
      <c r="G4030" s="6"/>
      <c r="H4030" s="6"/>
      <c r="I4030" s="6"/>
      <c r="J4030" s="6"/>
      <c r="K4030" s="6"/>
      <c r="L4030" s="6"/>
      <c r="M4030" s="6"/>
      <c r="N4030" s="6"/>
      <c r="O4030" s="6"/>
      <c r="P4030" s="6"/>
      <c r="Q4030" s="6"/>
      <c r="R4030" s="6"/>
      <c r="S4030" s="6"/>
      <c r="T4030" s="6"/>
      <c r="U4030" s="6"/>
      <c r="V4030" s="6"/>
      <c r="W4030" s="6"/>
      <c r="X4030" s="6"/>
      <c r="Y4030" s="6"/>
      <c r="Z4030" s="6"/>
      <c r="AA4030" s="6"/>
      <c r="AB4030" s="6"/>
      <c r="AC4030" s="6"/>
      <c r="AD4030" s="6"/>
      <c r="AE4030" s="6"/>
      <c r="AF4030" s="6"/>
      <c r="AG4030" s="6"/>
      <c r="AH4030" s="6"/>
    </row>
    <row r="4031" spans="1:34" x14ac:dyDescent="0.25">
      <c r="A4031" s="51"/>
      <c r="B4031" s="6"/>
      <c r="C4031" s="6"/>
      <c r="D4031" s="6"/>
      <c r="E4031" s="6"/>
      <c r="F4031" s="6"/>
      <c r="G4031" s="6"/>
      <c r="H4031" s="6"/>
      <c r="I4031" s="6"/>
      <c r="J4031" s="6"/>
      <c r="K4031" s="6"/>
      <c r="L4031" s="6"/>
      <c r="M4031" s="6"/>
      <c r="N4031" s="6"/>
      <c r="O4031" s="6"/>
      <c r="P4031" s="6"/>
      <c r="Q4031" s="6"/>
      <c r="R4031" s="6"/>
      <c r="S4031" s="6"/>
      <c r="T4031" s="6"/>
      <c r="U4031" s="6"/>
      <c r="V4031" s="6"/>
      <c r="W4031" s="6"/>
      <c r="X4031" s="6"/>
      <c r="Y4031" s="6"/>
      <c r="Z4031" s="6"/>
      <c r="AA4031" s="6"/>
      <c r="AB4031" s="6"/>
      <c r="AC4031" s="6"/>
      <c r="AD4031" s="6"/>
      <c r="AE4031" s="6"/>
      <c r="AF4031" s="6"/>
      <c r="AG4031" s="6"/>
      <c r="AH4031" s="6"/>
    </row>
    <row r="4032" spans="1:34" x14ac:dyDescent="0.25">
      <c r="A4032" s="51"/>
      <c r="B4032" s="6"/>
      <c r="C4032" s="6"/>
      <c r="D4032" s="6"/>
      <c r="E4032" s="6"/>
      <c r="F4032" s="6"/>
      <c r="G4032" s="6"/>
      <c r="H4032" s="6"/>
      <c r="I4032" s="6"/>
      <c r="J4032" s="6"/>
      <c r="K4032" s="6"/>
      <c r="L4032" s="6"/>
      <c r="M4032" s="6"/>
      <c r="N4032" s="6"/>
      <c r="O4032" s="6"/>
      <c r="P4032" s="6"/>
      <c r="Q4032" s="6"/>
      <c r="R4032" s="6"/>
      <c r="S4032" s="6"/>
      <c r="T4032" s="6"/>
      <c r="U4032" s="6"/>
      <c r="V4032" s="6"/>
      <c r="W4032" s="6"/>
      <c r="X4032" s="6"/>
      <c r="Y4032" s="6"/>
      <c r="Z4032" s="6"/>
      <c r="AA4032" s="6"/>
      <c r="AB4032" s="6"/>
      <c r="AC4032" s="6"/>
      <c r="AD4032" s="6"/>
      <c r="AE4032" s="6"/>
      <c r="AF4032" s="6"/>
      <c r="AG4032" s="6"/>
      <c r="AH4032" s="6"/>
    </row>
    <row r="4033" spans="1:34" x14ac:dyDescent="0.25">
      <c r="A4033" s="51"/>
      <c r="B4033" s="6"/>
      <c r="C4033" s="6"/>
      <c r="D4033" s="6"/>
      <c r="E4033" s="6"/>
      <c r="F4033" s="6"/>
      <c r="G4033" s="6"/>
      <c r="H4033" s="6"/>
      <c r="I4033" s="6"/>
      <c r="J4033" s="6"/>
      <c r="K4033" s="6"/>
      <c r="L4033" s="6"/>
      <c r="M4033" s="6"/>
      <c r="N4033" s="6"/>
      <c r="O4033" s="6"/>
      <c r="P4033" s="6"/>
      <c r="Q4033" s="6"/>
      <c r="R4033" s="6"/>
      <c r="S4033" s="6"/>
      <c r="T4033" s="6"/>
      <c r="U4033" s="6"/>
      <c r="V4033" s="6"/>
      <c r="W4033" s="6"/>
      <c r="X4033" s="6"/>
      <c r="Y4033" s="6"/>
      <c r="Z4033" s="6"/>
      <c r="AA4033" s="6"/>
      <c r="AB4033" s="6"/>
      <c r="AC4033" s="6"/>
      <c r="AD4033" s="6"/>
      <c r="AE4033" s="6"/>
      <c r="AF4033" s="6"/>
      <c r="AG4033" s="6"/>
      <c r="AH4033" s="6"/>
    </row>
    <row r="4034" spans="1:34" x14ac:dyDescent="0.25">
      <c r="A4034" s="51"/>
      <c r="B4034" s="6"/>
      <c r="C4034" s="6"/>
      <c r="D4034" s="6"/>
      <c r="E4034" s="6"/>
      <c r="F4034" s="6"/>
      <c r="G4034" s="6"/>
      <c r="H4034" s="6"/>
      <c r="I4034" s="6"/>
      <c r="J4034" s="6"/>
      <c r="K4034" s="6"/>
      <c r="L4034" s="6"/>
      <c r="M4034" s="6"/>
      <c r="N4034" s="6"/>
      <c r="O4034" s="6"/>
      <c r="P4034" s="6"/>
      <c r="Q4034" s="6"/>
      <c r="R4034" s="6"/>
      <c r="S4034" s="6"/>
      <c r="T4034" s="6"/>
      <c r="U4034" s="6"/>
      <c r="V4034" s="6"/>
      <c r="W4034" s="6"/>
      <c r="X4034" s="6"/>
      <c r="Y4034" s="6"/>
      <c r="Z4034" s="6"/>
      <c r="AA4034" s="6"/>
      <c r="AB4034" s="6"/>
      <c r="AC4034" s="6"/>
      <c r="AD4034" s="6"/>
      <c r="AE4034" s="6"/>
      <c r="AF4034" s="6"/>
      <c r="AG4034" s="6"/>
      <c r="AH4034" s="6"/>
    </row>
    <row r="4035" spans="1:34" x14ac:dyDescent="0.25">
      <c r="A4035" s="51"/>
      <c r="B4035" s="6"/>
      <c r="C4035" s="6"/>
      <c r="D4035" s="6"/>
      <c r="E4035" s="6"/>
      <c r="F4035" s="6"/>
      <c r="G4035" s="6"/>
      <c r="H4035" s="6"/>
      <c r="I4035" s="6"/>
      <c r="J4035" s="6"/>
      <c r="K4035" s="6"/>
      <c r="L4035" s="6"/>
      <c r="M4035" s="6"/>
      <c r="N4035" s="6"/>
      <c r="O4035" s="6"/>
      <c r="P4035" s="6"/>
      <c r="Q4035" s="6"/>
      <c r="R4035" s="6"/>
      <c r="S4035" s="6"/>
      <c r="T4035" s="6"/>
      <c r="U4035" s="6"/>
      <c r="V4035" s="6"/>
      <c r="W4035" s="6"/>
      <c r="X4035" s="6"/>
      <c r="Y4035" s="6"/>
      <c r="Z4035" s="6"/>
      <c r="AA4035" s="6"/>
      <c r="AB4035" s="6"/>
      <c r="AC4035" s="6"/>
      <c r="AD4035" s="6"/>
      <c r="AE4035" s="6"/>
      <c r="AF4035" s="6"/>
      <c r="AG4035" s="6"/>
      <c r="AH4035" s="6"/>
    </row>
    <row r="4036" spans="1:34" x14ac:dyDescent="0.25">
      <c r="A4036" s="51"/>
      <c r="B4036" s="6"/>
      <c r="C4036" s="6"/>
      <c r="D4036" s="6"/>
      <c r="E4036" s="6"/>
      <c r="F4036" s="6"/>
      <c r="G4036" s="6"/>
      <c r="H4036" s="6"/>
      <c r="I4036" s="6"/>
      <c r="J4036" s="6"/>
      <c r="K4036" s="6"/>
      <c r="L4036" s="6"/>
      <c r="M4036" s="6"/>
      <c r="N4036" s="6"/>
      <c r="O4036" s="6"/>
      <c r="P4036" s="6"/>
      <c r="Q4036" s="6"/>
      <c r="R4036" s="6"/>
      <c r="S4036" s="6"/>
      <c r="T4036" s="6"/>
      <c r="U4036" s="6"/>
      <c r="V4036" s="6"/>
      <c r="W4036" s="6"/>
      <c r="X4036" s="6"/>
      <c r="Y4036" s="6"/>
      <c r="Z4036" s="6"/>
      <c r="AA4036" s="6"/>
      <c r="AB4036" s="6"/>
      <c r="AC4036" s="6"/>
      <c r="AD4036" s="6"/>
      <c r="AE4036" s="6"/>
      <c r="AF4036" s="6"/>
      <c r="AG4036" s="6"/>
      <c r="AH4036" s="6"/>
    </row>
    <row r="4037" spans="1:34" x14ac:dyDescent="0.25">
      <c r="A4037" s="51"/>
      <c r="B4037" s="6"/>
      <c r="C4037" s="6"/>
      <c r="D4037" s="6"/>
      <c r="E4037" s="6"/>
      <c r="F4037" s="6"/>
      <c r="G4037" s="6"/>
      <c r="H4037" s="6"/>
      <c r="I4037" s="6"/>
      <c r="J4037" s="6"/>
      <c r="K4037" s="6"/>
      <c r="L4037" s="6"/>
      <c r="M4037" s="6"/>
      <c r="N4037" s="6"/>
      <c r="O4037" s="6"/>
      <c r="P4037" s="6"/>
      <c r="Q4037" s="6"/>
      <c r="R4037" s="6"/>
      <c r="S4037" s="6"/>
      <c r="T4037" s="6"/>
      <c r="U4037" s="6"/>
      <c r="V4037" s="6"/>
      <c r="W4037" s="6"/>
      <c r="X4037" s="6"/>
      <c r="Y4037" s="6"/>
      <c r="Z4037" s="6"/>
      <c r="AA4037" s="6"/>
      <c r="AB4037" s="6"/>
      <c r="AC4037" s="6"/>
      <c r="AD4037" s="6"/>
      <c r="AE4037" s="6"/>
      <c r="AF4037" s="6"/>
      <c r="AG4037" s="6"/>
      <c r="AH4037" s="6"/>
    </row>
    <row r="4038" spans="1:34" x14ac:dyDescent="0.25">
      <c r="A4038" s="51"/>
      <c r="B4038" s="6"/>
      <c r="C4038" s="6"/>
      <c r="D4038" s="6"/>
      <c r="E4038" s="6"/>
      <c r="F4038" s="6"/>
      <c r="G4038" s="6"/>
      <c r="H4038" s="6"/>
      <c r="I4038" s="6"/>
      <c r="J4038" s="6"/>
      <c r="K4038" s="6"/>
      <c r="L4038" s="6"/>
      <c r="M4038" s="6"/>
      <c r="N4038" s="6"/>
      <c r="O4038" s="6"/>
      <c r="P4038" s="6"/>
      <c r="Q4038" s="6"/>
      <c r="R4038" s="6"/>
      <c r="S4038" s="6"/>
      <c r="T4038" s="6"/>
      <c r="U4038" s="6"/>
      <c r="V4038" s="6"/>
      <c r="W4038" s="6"/>
      <c r="X4038" s="6"/>
      <c r="Y4038" s="6"/>
      <c r="Z4038" s="6"/>
      <c r="AA4038" s="6"/>
      <c r="AB4038" s="6"/>
      <c r="AC4038" s="6"/>
      <c r="AD4038" s="6"/>
      <c r="AE4038" s="6"/>
      <c r="AF4038" s="6"/>
      <c r="AG4038" s="6"/>
      <c r="AH4038" s="6"/>
    </row>
    <row r="4039" spans="1:34" x14ac:dyDescent="0.25">
      <c r="A4039" s="51"/>
      <c r="B4039" s="6"/>
      <c r="C4039" s="6"/>
      <c r="D4039" s="6"/>
      <c r="E4039" s="6"/>
      <c r="F4039" s="6"/>
      <c r="G4039" s="6"/>
      <c r="H4039" s="6"/>
      <c r="I4039" s="6"/>
      <c r="J4039" s="6"/>
      <c r="K4039" s="6"/>
      <c r="L4039" s="6"/>
      <c r="M4039" s="6"/>
      <c r="N4039" s="6"/>
      <c r="O4039" s="6"/>
      <c r="P4039" s="6"/>
      <c r="Q4039" s="6"/>
      <c r="R4039" s="6"/>
      <c r="S4039" s="6"/>
      <c r="T4039" s="6"/>
      <c r="U4039" s="6"/>
      <c r="V4039" s="6"/>
      <c r="W4039" s="6"/>
      <c r="X4039" s="6"/>
      <c r="Y4039" s="6"/>
      <c r="Z4039" s="6"/>
      <c r="AA4039" s="6"/>
      <c r="AB4039" s="6"/>
      <c r="AC4039" s="6"/>
      <c r="AD4039" s="6"/>
      <c r="AE4039" s="6"/>
      <c r="AF4039" s="6"/>
      <c r="AG4039" s="6"/>
      <c r="AH4039" s="6"/>
    </row>
    <row r="4040" spans="1:34" x14ac:dyDescent="0.25">
      <c r="A4040" s="51"/>
      <c r="B4040" s="6"/>
      <c r="C4040" s="6"/>
      <c r="D4040" s="6"/>
      <c r="E4040" s="6"/>
      <c r="F4040" s="6"/>
      <c r="G4040" s="6"/>
      <c r="H4040" s="6"/>
      <c r="I4040" s="6"/>
      <c r="J4040" s="6"/>
      <c r="K4040" s="6"/>
      <c r="L4040" s="6"/>
      <c r="M4040" s="6"/>
      <c r="N4040" s="6"/>
      <c r="O4040" s="6"/>
      <c r="P4040" s="6"/>
      <c r="Q4040" s="6"/>
      <c r="R4040" s="6"/>
      <c r="S4040" s="6"/>
      <c r="T4040" s="6"/>
      <c r="U4040" s="6"/>
      <c r="V4040" s="6"/>
      <c r="W4040" s="6"/>
      <c r="X4040" s="6"/>
      <c r="Y4040" s="6"/>
      <c r="Z4040" s="6"/>
      <c r="AA4040" s="6"/>
      <c r="AB4040" s="6"/>
      <c r="AC4040" s="6"/>
      <c r="AD4040" s="6"/>
      <c r="AE4040" s="6"/>
      <c r="AF4040" s="6"/>
      <c r="AG4040" s="6"/>
      <c r="AH4040" s="6"/>
    </row>
    <row r="4041" spans="1:34" x14ac:dyDescent="0.25">
      <c r="A4041" s="51"/>
      <c r="B4041" s="6"/>
      <c r="C4041" s="6"/>
      <c r="D4041" s="6"/>
      <c r="E4041" s="6"/>
      <c r="F4041" s="6"/>
      <c r="G4041" s="6"/>
      <c r="H4041" s="6"/>
      <c r="I4041" s="6"/>
      <c r="J4041" s="6"/>
      <c r="K4041" s="6"/>
      <c r="L4041" s="6"/>
      <c r="M4041" s="6"/>
      <c r="N4041" s="6"/>
      <c r="O4041" s="6"/>
      <c r="P4041" s="6"/>
      <c r="Q4041" s="6"/>
      <c r="R4041" s="6"/>
      <c r="S4041" s="6"/>
      <c r="T4041" s="6"/>
      <c r="U4041" s="6"/>
      <c r="V4041" s="6"/>
      <c r="W4041" s="6"/>
      <c r="X4041" s="6"/>
      <c r="Y4041" s="6"/>
      <c r="Z4041" s="6"/>
      <c r="AA4041" s="6"/>
      <c r="AB4041" s="6"/>
      <c r="AC4041" s="6"/>
      <c r="AD4041" s="6"/>
      <c r="AE4041" s="6"/>
      <c r="AF4041" s="6"/>
      <c r="AG4041" s="6"/>
      <c r="AH4041" s="6"/>
    </row>
    <row r="4042" spans="1:34" x14ac:dyDescent="0.25">
      <c r="A4042" s="51"/>
      <c r="B4042" s="6"/>
      <c r="C4042" s="6"/>
      <c r="D4042" s="6"/>
      <c r="E4042" s="6"/>
      <c r="F4042" s="6"/>
      <c r="G4042" s="6"/>
      <c r="H4042" s="6"/>
      <c r="I4042" s="6"/>
      <c r="J4042" s="6"/>
      <c r="K4042" s="6"/>
      <c r="L4042" s="6"/>
      <c r="M4042" s="6"/>
      <c r="N4042" s="6"/>
      <c r="O4042" s="6"/>
      <c r="P4042" s="6"/>
      <c r="Q4042" s="6"/>
      <c r="R4042" s="6"/>
      <c r="S4042" s="6"/>
      <c r="T4042" s="6"/>
      <c r="U4042" s="6"/>
      <c r="V4042" s="6"/>
      <c r="W4042" s="6"/>
      <c r="X4042" s="6"/>
      <c r="Y4042" s="6"/>
      <c r="Z4042" s="6"/>
      <c r="AA4042" s="6"/>
      <c r="AB4042" s="6"/>
      <c r="AC4042" s="6"/>
      <c r="AD4042" s="6"/>
      <c r="AE4042" s="6"/>
      <c r="AF4042" s="6"/>
      <c r="AG4042" s="6"/>
      <c r="AH4042" s="6"/>
    </row>
    <row r="4043" spans="1:34" x14ac:dyDescent="0.25">
      <c r="A4043" s="51"/>
      <c r="B4043" s="6"/>
      <c r="C4043" s="6"/>
      <c r="D4043" s="6"/>
      <c r="E4043" s="6"/>
      <c r="F4043" s="6"/>
      <c r="G4043" s="6"/>
      <c r="H4043" s="6"/>
      <c r="I4043" s="6"/>
      <c r="J4043" s="6"/>
      <c r="K4043" s="6"/>
      <c r="L4043" s="6"/>
      <c r="M4043" s="6"/>
      <c r="N4043" s="6"/>
      <c r="O4043" s="6"/>
      <c r="P4043" s="6"/>
      <c r="Q4043" s="6"/>
      <c r="R4043" s="6"/>
      <c r="S4043" s="6"/>
      <c r="T4043" s="6"/>
      <c r="U4043" s="6"/>
      <c r="V4043" s="6"/>
      <c r="W4043" s="6"/>
      <c r="X4043" s="6"/>
      <c r="Y4043" s="6"/>
      <c r="Z4043" s="6"/>
      <c r="AA4043" s="6"/>
      <c r="AB4043" s="6"/>
      <c r="AC4043" s="6"/>
      <c r="AD4043" s="6"/>
      <c r="AE4043" s="6"/>
      <c r="AF4043" s="6"/>
      <c r="AG4043" s="6"/>
      <c r="AH4043" s="6"/>
    </row>
    <row r="4044" spans="1:34" x14ac:dyDescent="0.25">
      <c r="A4044" s="51"/>
      <c r="B4044" s="6"/>
      <c r="C4044" s="6"/>
      <c r="D4044" s="6"/>
      <c r="E4044" s="6"/>
      <c r="F4044" s="6"/>
      <c r="G4044" s="6"/>
      <c r="H4044" s="6"/>
      <c r="I4044" s="6"/>
      <c r="J4044" s="6"/>
      <c r="K4044" s="6"/>
      <c r="L4044" s="6"/>
      <c r="M4044" s="6"/>
      <c r="N4044" s="6"/>
      <c r="O4044" s="6"/>
      <c r="P4044" s="6"/>
      <c r="Q4044" s="6"/>
      <c r="R4044" s="6"/>
      <c r="S4044" s="6"/>
      <c r="T4044" s="6"/>
      <c r="U4044" s="6"/>
      <c r="V4044" s="6"/>
      <c r="W4044" s="6"/>
      <c r="X4044" s="6"/>
      <c r="Y4044" s="6"/>
      <c r="Z4044" s="6"/>
      <c r="AA4044" s="6"/>
      <c r="AB4044" s="6"/>
      <c r="AC4044" s="6"/>
      <c r="AD4044" s="6"/>
      <c r="AE4044" s="6"/>
      <c r="AF4044" s="6"/>
      <c r="AG4044" s="6"/>
      <c r="AH4044" s="6"/>
    </row>
    <row r="4045" spans="1:34" x14ac:dyDescent="0.25">
      <c r="A4045" s="51"/>
      <c r="B4045" s="6"/>
      <c r="C4045" s="6"/>
      <c r="D4045" s="6"/>
      <c r="E4045" s="6"/>
      <c r="F4045" s="6"/>
      <c r="G4045" s="6"/>
      <c r="H4045" s="6"/>
      <c r="I4045" s="6"/>
      <c r="J4045" s="6"/>
      <c r="K4045" s="6"/>
      <c r="L4045" s="6"/>
      <c r="M4045" s="6"/>
      <c r="N4045" s="6"/>
      <c r="O4045" s="6"/>
      <c r="P4045" s="6"/>
      <c r="Q4045" s="6"/>
      <c r="R4045" s="6"/>
      <c r="S4045" s="6"/>
      <c r="T4045" s="6"/>
      <c r="U4045" s="6"/>
      <c r="V4045" s="6"/>
      <c r="W4045" s="6"/>
      <c r="X4045" s="6"/>
      <c r="Y4045" s="6"/>
      <c r="Z4045" s="6"/>
      <c r="AA4045" s="6"/>
      <c r="AB4045" s="6"/>
      <c r="AC4045" s="6"/>
      <c r="AD4045" s="6"/>
      <c r="AE4045" s="6"/>
      <c r="AF4045" s="6"/>
      <c r="AG4045" s="6"/>
      <c r="AH4045" s="6"/>
    </row>
    <row r="4046" spans="1:34" x14ac:dyDescent="0.25">
      <c r="A4046" s="51"/>
      <c r="B4046" s="6"/>
      <c r="C4046" s="6"/>
      <c r="D4046" s="6"/>
      <c r="E4046" s="6"/>
      <c r="F4046" s="6"/>
      <c r="G4046" s="6"/>
      <c r="H4046" s="6"/>
      <c r="I4046" s="6"/>
      <c r="J4046" s="6"/>
      <c r="K4046" s="6"/>
      <c r="L4046" s="6"/>
      <c r="M4046" s="6"/>
      <c r="N4046" s="6"/>
      <c r="O4046" s="6"/>
      <c r="P4046" s="6"/>
      <c r="Q4046" s="6"/>
      <c r="R4046" s="6"/>
      <c r="S4046" s="6"/>
      <c r="T4046" s="6"/>
      <c r="U4046" s="6"/>
      <c r="V4046" s="6"/>
      <c r="W4046" s="6"/>
      <c r="X4046" s="6"/>
      <c r="Y4046" s="6"/>
      <c r="Z4046" s="6"/>
      <c r="AA4046" s="6"/>
      <c r="AB4046" s="6"/>
      <c r="AC4046" s="6"/>
      <c r="AD4046" s="6"/>
      <c r="AE4046" s="6"/>
      <c r="AF4046" s="6"/>
      <c r="AG4046" s="6"/>
      <c r="AH4046" s="6"/>
    </row>
    <row r="4047" spans="1:34" x14ac:dyDescent="0.25">
      <c r="A4047" s="51"/>
      <c r="B4047" s="6"/>
      <c r="C4047" s="6"/>
      <c r="D4047" s="6"/>
      <c r="E4047" s="6"/>
      <c r="F4047" s="6"/>
      <c r="G4047" s="6"/>
      <c r="H4047" s="6"/>
      <c r="I4047" s="6"/>
      <c r="J4047" s="6"/>
      <c r="K4047" s="6"/>
      <c r="L4047" s="6"/>
      <c r="M4047" s="6"/>
      <c r="N4047" s="6"/>
      <c r="O4047" s="6"/>
      <c r="P4047" s="6"/>
      <c r="Q4047" s="6"/>
      <c r="R4047" s="6"/>
      <c r="S4047" s="6"/>
      <c r="T4047" s="6"/>
      <c r="U4047" s="6"/>
      <c r="V4047" s="6"/>
      <c r="W4047" s="6"/>
      <c r="X4047" s="6"/>
      <c r="Y4047" s="6"/>
      <c r="Z4047" s="6"/>
      <c r="AA4047" s="6"/>
      <c r="AB4047" s="6"/>
      <c r="AC4047" s="6"/>
      <c r="AD4047" s="6"/>
      <c r="AE4047" s="6"/>
      <c r="AF4047" s="6"/>
      <c r="AG4047" s="6"/>
      <c r="AH4047" s="6"/>
    </row>
    <row r="4048" spans="1:34" x14ac:dyDescent="0.25">
      <c r="A4048" s="51"/>
      <c r="B4048" s="6"/>
      <c r="C4048" s="6"/>
      <c r="D4048" s="6"/>
      <c r="E4048" s="6"/>
      <c r="F4048" s="6"/>
      <c r="G4048" s="6"/>
      <c r="H4048" s="6"/>
      <c r="I4048" s="6"/>
      <c r="J4048" s="6"/>
      <c r="K4048" s="6"/>
      <c r="L4048" s="6"/>
      <c r="M4048" s="6"/>
      <c r="N4048" s="6"/>
      <c r="O4048" s="6"/>
      <c r="P4048" s="6"/>
      <c r="Q4048" s="6"/>
      <c r="R4048" s="6"/>
      <c r="S4048" s="6"/>
      <c r="T4048" s="6"/>
      <c r="U4048" s="6"/>
      <c r="V4048" s="6"/>
      <c r="W4048" s="6"/>
      <c r="X4048" s="6"/>
      <c r="Y4048" s="6"/>
      <c r="Z4048" s="6"/>
      <c r="AA4048" s="6"/>
      <c r="AB4048" s="6"/>
      <c r="AC4048" s="6"/>
      <c r="AD4048" s="6"/>
      <c r="AE4048" s="6"/>
      <c r="AF4048" s="6"/>
      <c r="AG4048" s="6"/>
      <c r="AH4048" s="6"/>
    </row>
    <row r="4049" spans="1:34" x14ac:dyDescent="0.25">
      <c r="A4049" s="51"/>
      <c r="B4049" s="6"/>
      <c r="C4049" s="6"/>
      <c r="D4049" s="6"/>
      <c r="E4049" s="6"/>
      <c r="F4049" s="6"/>
      <c r="G4049" s="6"/>
      <c r="H4049" s="6"/>
      <c r="I4049" s="6"/>
      <c r="J4049" s="6"/>
      <c r="K4049" s="6"/>
      <c r="L4049" s="6"/>
      <c r="M4049" s="6"/>
      <c r="N4049" s="6"/>
      <c r="O4049" s="6"/>
      <c r="P4049" s="6"/>
      <c r="Q4049" s="6"/>
      <c r="R4049" s="6"/>
      <c r="S4049" s="6"/>
      <c r="T4049" s="6"/>
      <c r="U4049" s="6"/>
      <c r="V4049" s="6"/>
      <c r="W4049" s="6"/>
      <c r="X4049" s="6"/>
      <c r="Y4049" s="6"/>
      <c r="Z4049" s="6"/>
      <c r="AA4049" s="6"/>
      <c r="AB4049" s="6"/>
      <c r="AC4049" s="6"/>
      <c r="AD4049" s="6"/>
      <c r="AE4049" s="6"/>
      <c r="AF4049" s="6"/>
      <c r="AG4049" s="6"/>
      <c r="AH4049" s="6"/>
    </row>
    <row r="4050" spans="1:34" x14ac:dyDescent="0.25">
      <c r="A4050" s="51"/>
      <c r="B4050" s="6"/>
      <c r="C4050" s="6"/>
      <c r="D4050" s="6"/>
      <c r="E4050" s="6"/>
      <c r="F4050" s="6"/>
      <c r="G4050" s="6"/>
      <c r="H4050" s="6"/>
      <c r="I4050" s="6"/>
      <c r="J4050" s="6"/>
      <c r="K4050" s="6"/>
      <c r="L4050" s="6"/>
      <c r="M4050" s="6"/>
      <c r="N4050" s="6"/>
      <c r="O4050" s="6"/>
      <c r="P4050" s="6"/>
      <c r="Q4050" s="6"/>
      <c r="R4050" s="6"/>
      <c r="S4050" s="6"/>
      <c r="T4050" s="6"/>
      <c r="U4050" s="6"/>
      <c r="V4050" s="6"/>
      <c r="W4050" s="6"/>
      <c r="X4050" s="6"/>
      <c r="Y4050" s="6"/>
      <c r="Z4050" s="6"/>
      <c r="AA4050" s="6"/>
      <c r="AB4050" s="6"/>
      <c r="AC4050" s="6"/>
      <c r="AD4050" s="6"/>
      <c r="AE4050" s="6"/>
      <c r="AF4050" s="6"/>
      <c r="AG4050" s="6"/>
      <c r="AH4050" s="6"/>
    </row>
    <row r="4051" spans="1:34" x14ac:dyDescent="0.25">
      <c r="A4051" s="51"/>
      <c r="B4051" s="6"/>
      <c r="C4051" s="6"/>
      <c r="D4051" s="6"/>
      <c r="E4051" s="6"/>
      <c r="F4051" s="6"/>
      <c r="G4051" s="6"/>
      <c r="H4051" s="6"/>
      <c r="I4051" s="6"/>
      <c r="J4051" s="6"/>
      <c r="K4051" s="6"/>
      <c r="L4051" s="6"/>
      <c r="M4051" s="6"/>
      <c r="N4051" s="6"/>
      <c r="O4051" s="6"/>
      <c r="P4051" s="6"/>
      <c r="Q4051" s="6"/>
      <c r="R4051" s="6"/>
      <c r="S4051" s="6"/>
      <c r="T4051" s="6"/>
      <c r="U4051" s="6"/>
      <c r="V4051" s="6"/>
      <c r="W4051" s="6"/>
      <c r="X4051" s="6"/>
      <c r="Y4051" s="6"/>
      <c r="Z4051" s="6"/>
      <c r="AA4051" s="6"/>
      <c r="AB4051" s="6"/>
      <c r="AC4051" s="6"/>
      <c r="AD4051" s="6"/>
      <c r="AE4051" s="6"/>
      <c r="AF4051" s="6"/>
      <c r="AG4051" s="6"/>
      <c r="AH4051" s="6"/>
    </row>
    <row r="4052" spans="1:34" x14ac:dyDescent="0.25">
      <c r="A4052" s="51"/>
      <c r="B4052" s="6"/>
      <c r="C4052" s="6"/>
      <c r="D4052" s="6"/>
      <c r="E4052" s="6"/>
      <c r="F4052" s="6"/>
      <c r="G4052" s="6"/>
      <c r="H4052" s="6"/>
      <c r="I4052" s="6"/>
      <c r="J4052" s="6"/>
      <c r="K4052" s="6"/>
      <c r="L4052" s="6"/>
      <c r="M4052" s="6"/>
      <c r="N4052" s="6"/>
      <c r="O4052" s="6"/>
      <c r="P4052" s="6"/>
      <c r="Q4052" s="6"/>
      <c r="R4052" s="6"/>
      <c r="S4052" s="6"/>
      <c r="T4052" s="6"/>
      <c r="U4052" s="6"/>
      <c r="V4052" s="6"/>
      <c r="W4052" s="6"/>
      <c r="X4052" s="6"/>
      <c r="Y4052" s="6"/>
      <c r="Z4052" s="6"/>
      <c r="AA4052" s="6"/>
      <c r="AB4052" s="6"/>
      <c r="AC4052" s="6"/>
      <c r="AD4052" s="6"/>
      <c r="AE4052" s="6"/>
      <c r="AF4052" s="6"/>
      <c r="AG4052" s="6"/>
      <c r="AH4052" s="6"/>
    </row>
    <row r="4053" spans="1:34" x14ac:dyDescent="0.25">
      <c r="A4053" s="51"/>
      <c r="B4053" s="6"/>
      <c r="C4053" s="6"/>
      <c r="D4053" s="6"/>
      <c r="E4053" s="6"/>
      <c r="F4053" s="6"/>
      <c r="G4053" s="6"/>
      <c r="H4053" s="6"/>
      <c r="I4053" s="6"/>
      <c r="J4053" s="6"/>
      <c r="K4053" s="6"/>
      <c r="L4053" s="6"/>
      <c r="M4053" s="6"/>
      <c r="N4053" s="6"/>
      <c r="O4053" s="6"/>
      <c r="P4053" s="6"/>
      <c r="Q4053" s="6"/>
      <c r="R4053" s="6"/>
      <c r="S4053" s="6"/>
      <c r="T4053" s="6"/>
      <c r="U4053" s="6"/>
      <c r="V4053" s="6"/>
      <c r="W4053" s="6"/>
      <c r="X4053" s="6"/>
      <c r="Y4053" s="6"/>
      <c r="Z4053" s="6"/>
      <c r="AA4053" s="6"/>
      <c r="AB4053" s="6"/>
      <c r="AC4053" s="6"/>
      <c r="AD4053" s="6"/>
      <c r="AE4053" s="6"/>
      <c r="AF4053" s="6"/>
      <c r="AG4053" s="6"/>
      <c r="AH4053" s="6"/>
    </row>
    <row r="4054" spans="1:34" x14ac:dyDescent="0.25">
      <c r="A4054" s="51"/>
      <c r="B4054" s="6"/>
      <c r="C4054" s="6"/>
      <c r="D4054" s="6"/>
      <c r="E4054" s="6"/>
      <c r="F4054" s="6"/>
      <c r="G4054" s="6"/>
      <c r="H4054" s="6"/>
      <c r="I4054" s="6"/>
      <c r="J4054" s="6"/>
      <c r="K4054" s="6"/>
      <c r="L4054" s="6"/>
      <c r="M4054" s="6"/>
      <c r="N4054" s="6"/>
      <c r="O4054" s="6"/>
      <c r="P4054" s="6"/>
      <c r="Q4054" s="6"/>
      <c r="R4054" s="6"/>
      <c r="S4054" s="6"/>
      <c r="T4054" s="6"/>
      <c r="U4054" s="6"/>
      <c r="V4054" s="6"/>
      <c r="W4054" s="6"/>
      <c r="X4054" s="6"/>
      <c r="Y4054" s="6"/>
      <c r="Z4054" s="6"/>
      <c r="AA4054" s="6"/>
      <c r="AB4054" s="6"/>
      <c r="AC4054" s="6"/>
      <c r="AD4054" s="6"/>
      <c r="AE4054" s="6"/>
      <c r="AF4054" s="6"/>
      <c r="AG4054" s="6"/>
      <c r="AH4054" s="6"/>
    </row>
    <row r="4055" spans="1:34" x14ac:dyDescent="0.25">
      <c r="A4055" s="51"/>
      <c r="B4055" s="6"/>
      <c r="C4055" s="6"/>
      <c r="D4055" s="6"/>
      <c r="E4055" s="6"/>
      <c r="F4055" s="6"/>
      <c r="G4055" s="6"/>
      <c r="H4055" s="6"/>
      <c r="I4055" s="6"/>
      <c r="J4055" s="6"/>
      <c r="K4055" s="6"/>
      <c r="L4055" s="6"/>
      <c r="M4055" s="6"/>
      <c r="N4055" s="6"/>
      <c r="O4055" s="6"/>
      <c r="P4055" s="6"/>
      <c r="Q4055" s="6"/>
      <c r="R4055" s="6"/>
      <c r="S4055" s="6"/>
      <c r="T4055" s="6"/>
      <c r="U4055" s="6"/>
      <c r="V4055" s="6"/>
      <c r="W4055" s="6"/>
      <c r="X4055" s="6"/>
      <c r="Y4055" s="6"/>
      <c r="Z4055" s="6"/>
      <c r="AA4055" s="6"/>
      <c r="AB4055" s="6"/>
      <c r="AC4055" s="6"/>
      <c r="AD4055" s="6"/>
      <c r="AE4055" s="6"/>
      <c r="AF4055" s="6"/>
      <c r="AG4055" s="6"/>
      <c r="AH4055" s="6"/>
    </row>
    <row r="4056" spans="1:34" x14ac:dyDescent="0.25">
      <c r="A4056" s="51"/>
      <c r="B4056" s="6"/>
      <c r="C4056" s="6"/>
      <c r="D4056" s="6"/>
      <c r="E4056" s="6"/>
      <c r="F4056" s="6"/>
      <c r="G4056" s="6"/>
      <c r="H4056" s="6"/>
      <c r="I4056" s="6"/>
      <c r="J4056" s="6"/>
      <c r="K4056" s="6"/>
      <c r="L4056" s="6"/>
      <c r="M4056" s="6"/>
      <c r="N4056" s="6"/>
      <c r="O4056" s="6"/>
      <c r="P4056" s="6"/>
      <c r="Q4056" s="6"/>
      <c r="R4056" s="6"/>
      <c r="S4056" s="6"/>
      <c r="T4056" s="6"/>
      <c r="U4056" s="6"/>
      <c r="V4056" s="6"/>
      <c r="W4056" s="6"/>
      <c r="X4056" s="6"/>
      <c r="Y4056" s="6"/>
      <c r="Z4056" s="6"/>
      <c r="AA4056" s="6"/>
      <c r="AB4056" s="6"/>
      <c r="AC4056" s="6"/>
      <c r="AD4056" s="6"/>
      <c r="AE4056" s="6"/>
      <c r="AF4056" s="6"/>
      <c r="AG4056" s="6"/>
      <c r="AH4056" s="6"/>
    </row>
    <row r="4057" spans="1:34" x14ac:dyDescent="0.25">
      <c r="A4057" s="51"/>
      <c r="B4057" s="6"/>
      <c r="C4057" s="6"/>
      <c r="D4057" s="6"/>
      <c r="E4057" s="6"/>
      <c r="F4057" s="6"/>
      <c r="G4057" s="6"/>
      <c r="H4057" s="6"/>
      <c r="I4057" s="6"/>
      <c r="J4057" s="6"/>
      <c r="K4057" s="6"/>
      <c r="L4057" s="6"/>
      <c r="M4057" s="6"/>
      <c r="N4057" s="6"/>
      <c r="O4057" s="6"/>
      <c r="P4057" s="6"/>
      <c r="Q4057" s="6"/>
      <c r="R4057" s="6"/>
      <c r="S4057" s="6"/>
      <c r="T4057" s="6"/>
      <c r="U4057" s="6"/>
      <c r="V4057" s="6"/>
      <c r="W4057" s="6"/>
      <c r="X4057" s="6"/>
      <c r="Y4057" s="6"/>
      <c r="Z4057" s="6"/>
      <c r="AA4057" s="6"/>
      <c r="AB4057" s="6"/>
      <c r="AC4057" s="6"/>
      <c r="AD4057" s="6"/>
      <c r="AE4057" s="6"/>
      <c r="AF4057" s="6"/>
      <c r="AG4057" s="6"/>
      <c r="AH4057" s="6"/>
    </row>
    <row r="4058" spans="1:34" x14ac:dyDescent="0.25">
      <c r="A4058" s="51"/>
      <c r="B4058" s="6"/>
      <c r="C4058" s="6"/>
      <c r="D4058" s="6"/>
      <c r="E4058" s="6"/>
      <c r="F4058" s="6"/>
      <c r="G4058" s="6"/>
      <c r="H4058" s="6"/>
      <c r="I4058" s="6"/>
      <c r="J4058" s="6"/>
      <c r="K4058" s="6"/>
      <c r="L4058" s="6"/>
      <c r="M4058" s="6"/>
      <c r="N4058" s="6"/>
      <c r="O4058" s="6"/>
      <c r="P4058" s="6"/>
      <c r="Q4058" s="6"/>
      <c r="R4058" s="6"/>
      <c r="S4058" s="6"/>
      <c r="T4058" s="6"/>
      <c r="U4058" s="6"/>
      <c r="V4058" s="6"/>
      <c r="W4058" s="6"/>
      <c r="X4058" s="6"/>
      <c r="Y4058" s="6"/>
      <c r="Z4058" s="6"/>
      <c r="AA4058" s="6"/>
      <c r="AB4058" s="6"/>
      <c r="AC4058" s="6"/>
      <c r="AD4058" s="6"/>
      <c r="AE4058" s="6"/>
      <c r="AF4058" s="6"/>
      <c r="AG4058" s="6"/>
      <c r="AH4058" s="6"/>
    </row>
    <row r="4059" spans="1:34" x14ac:dyDescent="0.25">
      <c r="A4059" s="51"/>
      <c r="B4059" s="6"/>
      <c r="C4059" s="6"/>
      <c r="D4059" s="6"/>
      <c r="E4059" s="6"/>
      <c r="F4059" s="6"/>
      <c r="G4059" s="6"/>
      <c r="H4059" s="6"/>
      <c r="I4059" s="6"/>
      <c r="J4059" s="6"/>
      <c r="K4059" s="6"/>
      <c r="L4059" s="6"/>
      <c r="M4059" s="6"/>
      <c r="N4059" s="6"/>
      <c r="O4059" s="6"/>
      <c r="P4059" s="6"/>
      <c r="Q4059" s="6"/>
      <c r="R4059" s="6"/>
      <c r="S4059" s="6"/>
      <c r="T4059" s="6"/>
      <c r="U4059" s="6"/>
      <c r="V4059" s="6"/>
      <c r="W4059" s="6"/>
      <c r="X4059" s="6"/>
      <c r="Y4059" s="6"/>
      <c r="Z4059" s="6"/>
      <c r="AA4059" s="6"/>
      <c r="AB4059" s="6"/>
      <c r="AC4059" s="6"/>
      <c r="AD4059" s="6"/>
      <c r="AE4059" s="6"/>
      <c r="AF4059" s="6"/>
      <c r="AG4059" s="6"/>
      <c r="AH4059" s="6"/>
    </row>
    <row r="4060" spans="1:34" x14ac:dyDescent="0.25">
      <c r="A4060" s="51"/>
      <c r="B4060" s="6"/>
      <c r="C4060" s="6"/>
      <c r="D4060" s="6"/>
      <c r="E4060" s="6"/>
      <c r="F4060" s="6"/>
      <c r="G4060" s="6"/>
      <c r="H4060" s="6"/>
      <c r="I4060" s="6"/>
      <c r="J4060" s="6"/>
      <c r="K4060" s="6"/>
      <c r="L4060" s="6"/>
      <c r="M4060" s="6"/>
      <c r="N4060" s="6"/>
      <c r="O4060" s="6"/>
      <c r="P4060" s="6"/>
      <c r="Q4060" s="6"/>
      <c r="R4060" s="6"/>
      <c r="S4060" s="6"/>
      <c r="T4060" s="6"/>
      <c r="U4060" s="6"/>
      <c r="V4060" s="6"/>
      <c r="W4060" s="6"/>
      <c r="X4060" s="6"/>
      <c r="Y4060" s="6"/>
      <c r="Z4060" s="6"/>
      <c r="AA4060" s="6"/>
      <c r="AB4060" s="6"/>
      <c r="AC4060" s="6"/>
      <c r="AD4060" s="6"/>
      <c r="AE4060" s="6"/>
      <c r="AF4060" s="6"/>
      <c r="AG4060" s="6"/>
      <c r="AH4060" s="6"/>
    </row>
    <row r="4061" spans="1:34" x14ac:dyDescent="0.25">
      <c r="A4061" s="51"/>
      <c r="B4061" s="6"/>
      <c r="C4061" s="6"/>
      <c r="D4061" s="6"/>
      <c r="E4061" s="6"/>
      <c r="F4061" s="6"/>
      <c r="G4061" s="6"/>
      <c r="H4061" s="6"/>
      <c r="I4061" s="6"/>
      <c r="J4061" s="6"/>
      <c r="K4061" s="6"/>
      <c r="L4061" s="6"/>
      <c r="M4061" s="6"/>
      <c r="N4061" s="6"/>
      <c r="O4061" s="6"/>
      <c r="P4061" s="6"/>
      <c r="Q4061" s="6"/>
      <c r="R4061" s="6"/>
      <c r="S4061" s="6"/>
      <c r="T4061" s="6"/>
      <c r="U4061" s="6"/>
      <c r="V4061" s="6"/>
      <c r="W4061" s="6"/>
      <c r="X4061" s="6"/>
      <c r="Y4061" s="6"/>
      <c r="Z4061" s="6"/>
      <c r="AA4061" s="6"/>
      <c r="AB4061" s="6"/>
      <c r="AC4061" s="6"/>
      <c r="AD4061" s="6"/>
      <c r="AE4061" s="6"/>
      <c r="AF4061" s="6"/>
      <c r="AG4061" s="6"/>
      <c r="AH4061" s="6"/>
    </row>
    <row r="4062" spans="1:34" x14ac:dyDescent="0.25">
      <c r="A4062" s="51"/>
      <c r="B4062" s="6"/>
      <c r="C4062" s="6"/>
      <c r="D4062" s="6"/>
      <c r="E4062" s="6"/>
      <c r="F4062" s="6"/>
      <c r="G4062" s="6"/>
      <c r="H4062" s="6"/>
      <c r="I4062" s="6"/>
      <c r="J4062" s="6"/>
      <c r="K4062" s="6"/>
      <c r="L4062" s="6"/>
      <c r="M4062" s="6"/>
      <c r="N4062" s="6"/>
      <c r="O4062" s="6"/>
      <c r="P4062" s="6"/>
      <c r="Q4062" s="6"/>
      <c r="R4062" s="6"/>
      <c r="S4062" s="6"/>
      <c r="T4062" s="6"/>
      <c r="U4062" s="6"/>
      <c r="V4062" s="6"/>
      <c r="W4062" s="6"/>
      <c r="X4062" s="6"/>
      <c r="Y4062" s="6"/>
      <c r="Z4062" s="6"/>
      <c r="AA4062" s="6"/>
      <c r="AB4062" s="6"/>
      <c r="AC4062" s="6"/>
      <c r="AD4062" s="6"/>
      <c r="AE4062" s="6"/>
      <c r="AF4062" s="6"/>
      <c r="AG4062" s="6"/>
      <c r="AH4062" s="6"/>
    </row>
    <row r="4063" spans="1:34" x14ac:dyDescent="0.25">
      <c r="A4063" s="51"/>
      <c r="B4063" s="6"/>
      <c r="C4063" s="6"/>
      <c r="D4063" s="6"/>
      <c r="E4063" s="6"/>
      <c r="F4063" s="6"/>
      <c r="G4063" s="6"/>
      <c r="H4063" s="6"/>
      <c r="I4063" s="6"/>
      <c r="J4063" s="6"/>
      <c r="K4063" s="6"/>
      <c r="L4063" s="6"/>
      <c r="M4063" s="6"/>
      <c r="N4063" s="6"/>
      <c r="O4063" s="6"/>
      <c r="P4063" s="6"/>
      <c r="Q4063" s="6"/>
      <c r="R4063" s="6"/>
      <c r="S4063" s="6"/>
      <c r="T4063" s="6"/>
      <c r="U4063" s="6"/>
      <c r="V4063" s="6"/>
      <c r="W4063" s="6"/>
      <c r="X4063" s="6"/>
      <c r="Y4063" s="6"/>
      <c r="Z4063" s="6"/>
      <c r="AA4063" s="6"/>
      <c r="AB4063" s="6"/>
      <c r="AC4063" s="6"/>
      <c r="AD4063" s="6"/>
      <c r="AE4063" s="6"/>
      <c r="AF4063" s="6"/>
      <c r="AG4063" s="6"/>
      <c r="AH4063" s="6"/>
    </row>
    <row r="4064" spans="1:34" x14ac:dyDescent="0.25">
      <c r="A4064" s="51"/>
      <c r="B4064" s="6"/>
      <c r="C4064" s="6"/>
      <c r="D4064" s="6"/>
      <c r="E4064" s="6"/>
      <c r="F4064" s="6"/>
      <c r="G4064" s="6"/>
      <c r="H4064" s="6"/>
      <c r="I4064" s="6"/>
      <c r="J4064" s="6"/>
      <c r="K4064" s="6"/>
      <c r="L4064" s="6"/>
      <c r="M4064" s="6"/>
      <c r="N4064" s="6"/>
      <c r="O4064" s="6"/>
      <c r="P4064" s="6"/>
      <c r="Q4064" s="6"/>
      <c r="R4064" s="6"/>
      <c r="S4064" s="6"/>
      <c r="T4064" s="6"/>
      <c r="U4064" s="6"/>
      <c r="V4064" s="6"/>
      <c r="W4064" s="6"/>
      <c r="X4064" s="6"/>
      <c r="Y4064" s="6"/>
      <c r="Z4064" s="6"/>
      <c r="AA4064" s="6"/>
      <c r="AB4064" s="6"/>
      <c r="AC4064" s="6"/>
      <c r="AD4064" s="6"/>
      <c r="AE4064" s="6"/>
      <c r="AF4064" s="6"/>
      <c r="AG4064" s="6"/>
      <c r="AH4064" s="6"/>
    </row>
    <row r="4065" spans="1:34" x14ac:dyDescent="0.25">
      <c r="A4065" s="51"/>
      <c r="B4065" s="6"/>
      <c r="C4065" s="6"/>
      <c r="D4065" s="6"/>
      <c r="E4065" s="6"/>
      <c r="F4065" s="6"/>
      <c r="G4065" s="6"/>
      <c r="H4065" s="6"/>
      <c r="I4065" s="6"/>
      <c r="J4065" s="6"/>
      <c r="K4065" s="6"/>
      <c r="L4065" s="6"/>
      <c r="M4065" s="6"/>
      <c r="N4065" s="6"/>
      <c r="O4065" s="6"/>
      <c r="P4065" s="6"/>
      <c r="Q4065" s="6"/>
      <c r="R4065" s="6"/>
      <c r="S4065" s="6"/>
      <c r="T4065" s="6"/>
      <c r="U4065" s="6"/>
      <c r="V4065" s="6"/>
      <c r="W4065" s="6"/>
      <c r="X4065" s="6"/>
      <c r="Y4065" s="6"/>
      <c r="Z4065" s="6"/>
      <c r="AA4065" s="6"/>
      <c r="AB4065" s="6"/>
      <c r="AC4065" s="6"/>
      <c r="AD4065" s="6"/>
      <c r="AE4065" s="6"/>
      <c r="AF4065" s="6"/>
      <c r="AG4065" s="6"/>
      <c r="AH4065" s="6"/>
    </row>
    <row r="4066" spans="1:34" x14ac:dyDescent="0.25">
      <c r="A4066" s="51"/>
      <c r="B4066" s="6"/>
      <c r="C4066" s="6"/>
      <c r="D4066" s="6"/>
      <c r="E4066" s="6"/>
      <c r="F4066" s="6"/>
      <c r="G4066" s="6"/>
      <c r="H4066" s="6"/>
      <c r="I4066" s="6"/>
      <c r="J4066" s="6"/>
      <c r="K4066" s="6"/>
      <c r="L4066" s="6"/>
      <c r="M4066" s="6"/>
      <c r="N4066" s="6"/>
      <c r="O4066" s="6"/>
      <c r="P4066" s="6"/>
      <c r="Q4066" s="6"/>
      <c r="R4066" s="6"/>
      <c r="S4066" s="6"/>
      <c r="T4066" s="6"/>
      <c r="U4066" s="6"/>
      <c r="V4066" s="6"/>
      <c r="W4066" s="6"/>
      <c r="X4066" s="6"/>
      <c r="Y4066" s="6"/>
      <c r="Z4066" s="6"/>
      <c r="AA4066" s="6"/>
      <c r="AB4066" s="6"/>
      <c r="AC4066" s="6"/>
      <c r="AD4066" s="6"/>
      <c r="AE4066" s="6"/>
      <c r="AF4066" s="6"/>
      <c r="AG4066" s="6"/>
      <c r="AH4066" s="6"/>
    </row>
    <row r="4067" spans="1:34" x14ac:dyDescent="0.25">
      <c r="A4067" s="51"/>
      <c r="B4067" s="6"/>
      <c r="C4067" s="6"/>
      <c r="D4067" s="6"/>
      <c r="E4067" s="6"/>
      <c r="F4067" s="6"/>
      <c r="G4067" s="6"/>
      <c r="H4067" s="6"/>
      <c r="I4067" s="6"/>
      <c r="J4067" s="6"/>
      <c r="K4067" s="6"/>
      <c r="L4067" s="6"/>
      <c r="M4067" s="6"/>
      <c r="N4067" s="6"/>
      <c r="O4067" s="6"/>
      <c r="P4067" s="6"/>
      <c r="Q4067" s="6"/>
      <c r="R4067" s="6"/>
      <c r="S4067" s="6"/>
      <c r="T4067" s="6"/>
      <c r="U4067" s="6"/>
      <c r="V4067" s="6"/>
      <c r="W4067" s="6"/>
      <c r="X4067" s="6"/>
      <c r="Y4067" s="6"/>
      <c r="Z4067" s="6"/>
      <c r="AA4067" s="6"/>
      <c r="AB4067" s="6"/>
      <c r="AC4067" s="6"/>
      <c r="AD4067" s="6"/>
      <c r="AE4067" s="6"/>
      <c r="AF4067" s="6"/>
      <c r="AG4067" s="6"/>
      <c r="AH4067" s="6"/>
    </row>
    <row r="4068" spans="1:34" x14ac:dyDescent="0.25">
      <c r="A4068" s="51"/>
      <c r="B4068" s="6"/>
      <c r="C4068" s="6"/>
      <c r="D4068" s="6"/>
      <c r="E4068" s="6"/>
      <c r="F4068" s="6"/>
      <c r="G4068" s="6"/>
      <c r="H4068" s="6"/>
      <c r="I4068" s="6"/>
      <c r="J4068" s="6"/>
      <c r="K4068" s="6"/>
      <c r="L4068" s="6"/>
      <c r="M4068" s="6"/>
      <c r="N4068" s="6"/>
      <c r="O4068" s="6"/>
      <c r="P4068" s="6"/>
      <c r="Q4068" s="6"/>
      <c r="R4068" s="6"/>
      <c r="S4068" s="6"/>
      <c r="T4068" s="6"/>
      <c r="U4068" s="6"/>
      <c r="V4068" s="6"/>
      <c r="W4068" s="6"/>
      <c r="X4068" s="6"/>
      <c r="Y4068" s="6"/>
      <c r="Z4068" s="6"/>
      <c r="AA4068" s="6"/>
      <c r="AB4068" s="6"/>
      <c r="AC4068" s="6"/>
      <c r="AD4068" s="6"/>
      <c r="AE4068" s="6"/>
      <c r="AF4068" s="6"/>
      <c r="AG4068" s="6"/>
      <c r="AH4068" s="6"/>
    </row>
    <row r="4069" spans="1:34" x14ac:dyDescent="0.25">
      <c r="A4069" s="51"/>
      <c r="B4069" s="6"/>
      <c r="C4069" s="6"/>
      <c r="D4069" s="6"/>
      <c r="E4069" s="6"/>
      <c r="F4069" s="6"/>
      <c r="G4069" s="6"/>
      <c r="H4069" s="6"/>
      <c r="I4069" s="6"/>
      <c r="J4069" s="6"/>
      <c r="K4069" s="6"/>
      <c r="L4069" s="6"/>
      <c r="M4069" s="6"/>
      <c r="N4069" s="6"/>
      <c r="O4069" s="6"/>
      <c r="P4069" s="6"/>
      <c r="Q4069" s="6"/>
      <c r="R4069" s="6"/>
      <c r="S4069" s="6"/>
      <c r="T4069" s="6"/>
      <c r="U4069" s="6"/>
      <c r="V4069" s="6"/>
      <c r="W4069" s="6"/>
      <c r="X4069" s="6"/>
      <c r="Y4069" s="6"/>
      <c r="Z4069" s="6"/>
      <c r="AA4069" s="6"/>
      <c r="AB4069" s="6"/>
      <c r="AC4069" s="6"/>
      <c r="AD4069" s="6"/>
      <c r="AE4069" s="6"/>
      <c r="AF4069" s="6"/>
      <c r="AG4069" s="6"/>
      <c r="AH4069" s="6"/>
    </row>
    <row r="4070" spans="1:34" x14ac:dyDescent="0.25">
      <c r="A4070" s="51"/>
      <c r="B4070" s="6"/>
      <c r="C4070" s="6"/>
      <c r="D4070" s="6"/>
      <c r="E4070" s="6"/>
      <c r="F4070" s="6"/>
      <c r="G4070" s="6"/>
      <c r="H4070" s="6"/>
      <c r="I4070" s="6"/>
      <c r="J4070" s="6"/>
      <c r="K4070" s="6"/>
      <c r="L4070" s="6"/>
      <c r="M4070" s="6"/>
      <c r="N4070" s="6"/>
      <c r="O4070" s="6"/>
      <c r="P4070" s="6"/>
      <c r="Q4070" s="6"/>
      <c r="R4070" s="6"/>
      <c r="S4070" s="6"/>
      <c r="T4070" s="6"/>
      <c r="U4070" s="6"/>
      <c r="V4070" s="6"/>
      <c r="W4070" s="6"/>
      <c r="X4070" s="6"/>
      <c r="Y4070" s="6"/>
      <c r="Z4070" s="6"/>
      <c r="AA4070" s="6"/>
      <c r="AB4070" s="6"/>
      <c r="AC4070" s="6"/>
      <c r="AD4070" s="6"/>
      <c r="AE4070" s="6"/>
      <c r="AF4070" s="6"/>
      <c r="AG4070" s="6"/>
      <c r="AH4070" s="6"/>
    </row>
    <row r="4071" spans="1:34" x14ac:dyDescent="0.25">
      <c r="A4071" s="51"/>
      <c r="B4071" s="6"/>
      <c r="C4071" s="6"/>
      <c r="D4071" s="6"/>
      <c r="E4071" s="6"/>
      <c r="F4071" s="6"/>
      <c r="G4071" s="6"/>
      <c r="H4071" s="6"/>
      <c r="I4071" s="6"/>
      <c r="J4071" s="6"/>
      <c r="K4071" s="6"/>
      <c r="L4071" s="6"/>
      <c r="M4071" s="6"/>
      <c r="N4071" s="6"/>
      <c r="O4071" s="6"/>
      <c r="P4071" s="6"/>
      <c r="Q4071" s="6"/>
      <c r="R4071" s="6"/>
      <c r="S4071" s="6"/>
      <c r="T4071" s="6"/>
      <c r="U4071" s="6"/>
      <c r="V4071" s="6"/>
      <c r="W4071" s="6"/>
      <c r="X4071" s="6"/>
      <c r="Y4071" s="6"/>
      <c r="Z4071" s="6"/>
      <c r="AA4071" s="6"/>
      <c r="AB4071" s="6"/>
      <c r="AC4071" s="6"/>
      <c r="AD4071" s="6"/>
      <c r="AE4071" s="6"/>
      <c r="AF4071" s="6"/>
      <c r="AG4071" s="6"/>
      <c r="AH4071" s="6"/>
    </row>
    <row r="4072" spans="1:34" x14ac:dyDescent="0.25">
      <c r="A4072" s="51"/>
      <c r="B4072" s="6"/>
      <c r="C4072" s="6"/>
      <c r="D4072" s="6"/>
      <c r="E4072" s="6"/>
      <c r="F4072" s="6"/>
      <c r="G4072" s="6"/>
      <c r="H4072" s="6"/>
      <c r="I4072" s="6"/>
      <c r="J4072" s="6"/>
      <c r="K4072" s="6"/>
      <c r="L4072" s="6"/>
      <c r="M4072" s="6"/>
      <c r="N4072" s="6"/>
      <c r="O4072" s="6"/>
      <c r="P4072" s="6"/>
      <c r="Q4072" s="6"/>
      <c r="R4072" s="6"/>
      <c r="S4072" s="6"/>
      <c r="T4072" s="6"/>
      <c r="U4072" s="6"/>
      <c r="V4072" s="6"/>
      <c r="W4072" s="6"/>
      <c r="X4072" s="6"/>
      <c r="Y4072" s="6"/>
      <c r="Z4072" s="6"/>
      <c r="AA4072" s="6"/>
      <c r="AB4072" s="6"/>
      <c r="AC4072" s="6"/>
      <c r="AD4072" s="6"/>
      <c r="AE4072" s="6"/>
      <c r="AF4072" s="6"/>
      <c r="AG4072" s="6"/>
      <c r="AH4072" s="6"/>
    </row>
    <row r="4073" spans="1:34" x14ac:dyDescent="0.25">
      <c r="A4073" s="51"/>
      <c r="B4073" s="6"/>
      <c r="C4073" s="6"/>
      <c r="D4073" s="6"/>
      <c r="E4073" s="6"/>
      <c r="F4073" s="6"/>
      <c r="G4073" s="6"/>
      <c r="H4073" s="6"/>
      <c r="I4073" s="6"/>
      <c r="J4073" s="6"/>
      <c r="K4073" s="6"/>
      <c r="L4073" s="6"/>
      <c r="M4073" s="6"/>
      <c r="N4073" s="6"/>
      <c r="O4073" s="6"/>
      <c r="P4073" s="6"/>
      <c r="Q4073" s="6"/>
      <c r="R4073" s="6"/>
      <c r="S4073" s="6"/>
      <c r="T4073" s="6"/>
      <c r="U4073" s="6"/>
      <c r="V4073" s="6"/>
      <c r="W4073" s="6"/>
      <c r="X4073" s="6"/>
      <c r="Y4073" s="6"/>
      <c r="Z4073" s="6"/>
      <c r="AA4073" s="6"/>
      <c r="AB4073" s="6"/>
      <c r="AC4073" s="6"/>
      <c r="AD4073" s="6"/>
      <c r="AE4073" s="6"/>
      <c r="AF4073" s="6"/>
      <c r="AG4073" s="6"/>
      <c r="AH4073" s="6"/>
    </row>
    <row r="4074" spans="1:34" x14ac:dyDescent="0.25">
      <c r="A4074" s="51"/>
      <c r="B4074" s="6"/>
      <c r="C4074" s="6"/>
      <c r="D4074" s="6"/>
      <c r="E4074" s="6"/>
      <c r="F4074" s="6"/>
      <c r="G4074" s="6"/>
      <c r="H4074" s="6"/>
      <c r="I4074" s="6"/>
      <c r="J4074" s="6"/>
      <c r="K4074" s="6"/>
      <c r="L4074" s="6"/>
      <c r="M4074" s="6"/>
      <c r="N4074" s="6"/>
      <c r="O4074" s="6"/>
      <c r="P4074" s="6"/>
      <c r="Q4074" s="6"/>
      <c r="R4074" s="6"/>
      <c r="S4074" s="6"/>
      <c r="T4074" s="6"/>
      <c r="U4074" s="6"/>
      <c r="V4074" s="6"/>
      <c r="W4074" s="6"/>
      <c r="X4074" s="6"/>
      <c r="Y4074" s="6"/>
      <c r="Z4074" s="6"/>
      <c r="AA4074" s="6"/>
      <c r="AB4074" s="6"/>
      <c r="AC4074" s="6"/>
      <c r="AD4074" s="6"/>
      <c r="AE4074" s="6"/>
      <c r="AF4074" s="6"/>
      <c r="AG4074" s="6"/>
      <c r="AH4074" s="6"/>
    </row>
    <row r="4075" spans="1:34" x14ac:dyDescent="0.25">
      <c r="A4075" s="51"/>
      <c r="B4075" s="6"/>
      <c r="C4075" s="6"/>
      <c r="D4075" s="6"/>
      <c r="E4075" s="6"/>
      <c r="F4075" s="6"/>
      <c r="G4075" s="6"/>
      <c r="H4075" s="6"/>
      <c r="I4075" s="6"/>
      <c r="J4075" s="6"/>
      <c r="K4075" s="6"/>
      <c r="L4075" s="6"/>
      <c r="M4075" s="6"/>
      <c r="N4075" s="6"/>
      <c r="O4075" s="6"/>
      <c r="P4075" s="6"/>
      <c r="Q4075" s="6"/>
      <c r="R4075" s="6"/>
      <c r="S4075" s="6"/>
      <c r="T4075" s="6"/>
      <c r="U4075" s="6"/>
      <c r="V4075" s="6"/>
      <c r="W4075" s="6"/>
      <c r="X4075" s="6"/>
      <c r="Y4075" s="6"/>
      <c r="Z4075" s="6"/>
      <c r="AA4075" s="6"/>
      <c r="AB4075" s="6"/>
      <c r="AC4075" s="6"/>
      <c r="AD4075" s="6"/>
      <c r="AE4075" s="6"/>
      <c r="AF4075" s="6"/>
      <c r="AG4075" s="6"/>
      <c r="AH4075" s="6"/>
    </row>
    <row r="4076" spans="1:34" x14ac:dyDescent="0.25">
      <c r="A4076" s="51"/>
      <c r="B4076" s="6"/>
      <c r="C4076" s="6"/>
      <c r="D4076" s="6"/>
      <c r="E4076" s="6"/>
      <c r="F4076" s="6"/>
      <c r="G4076" s="6"/>
      <c r="H4076" s="6"/>
      <c r="I4076" s="6"/>
      <c r="J4076" s="6"/>
      <c r="K4076" s="6"/>
      <c r="L4076" s="6"/>
      <c r="M4076" s="6"/>
      <c r="N4076" s="6"/>
      <c r="O4076" s="6"/>
      <c r="P4076" s="6"/>
      <c r="Q4076" s="6"/>
      <c r="R4076" s="6"/>
      <c r="S4076" s="6"/>
      <c r="T4076" s="6"/>
      <c r="U4076" s="6"/>
      <c r="V4076" s="6"/>
      <c r="W4076" s="6"/>
      <c r="X4076" s="6"/>
      <c r="Y4076" s="6"/>
      <c r="Z4076" s="6"/>
      <c r="AA4076" s="6"/>
      <c r="AB4076" s="6"/>
      <c r="AC4076" s="6"/>
      <c r="AD4076" s="6"/>
      <c r="AE4076" s="6"/>
      <c r="AF4076" s="6"/>
      <c r="AG4076" s="6"/>
      <c r="AH4076" s="6"/>
    </row>
    <row r="4077" spans="1:34" x14ac:dyDescent="0.25">
      <c r="A4077" s="51"/>
      <c r="B4077" s="6"/>
      <c r="C4077" s="6"/>
      <c r="D4077" s="6"/>
      <c r="E4077" s="6"/>
      <c r="F4077" s="6"/>
      <c r="G4077" s="6"/>
      <c r="H4077" s="6"/>
      <c r="I4077" s="6"/>
      <c r="J4077" s="6"/>
      <c r="K4077" s="6"/>
      <c r="L4077" s="6"/>
      <c r="M4077" s="6"/>
      <c r="N4077" s="6"/>
      <c r="O4077" s="6"/>
      <c r="P4077" s="6"/>
      <c r="Q4077" s="6"/>
      <c r="R4077" s="6"/>
      <c r="S4077" s="6"/>
      <c r="T4077" s="6"/>
      <c r="U4077" s="6"/>
      <c r="V4077" s="6"/>
      <c r="W4077" s="6"/>
      <c r="X4077" s="6"/>
      <c r="Y4077" s="6"/>
      <c r="Z4077" s="6"/>
      <c r="AA4077" s="6"/>
      <c r="AB4077" s="6"/>
      <c r="AC4077" s="6"/>
      <c r="AD4077" s="6"/>
      <c r="AE4077" s="6"/>
      <c r="AF4077" s="6"/>
      <c r="AG4077" s="6"/>
      <c r="AH4077" s="6"/>
    </row>
    <row r="4078" spans="1:34" x14ac:dyDescent="0.25">
      <c r="A4078" s="51"/>
      <c r="B4078" s="6"/>
      <c r="C4078" s="6"/>
      <c r="D4078" s="6"/>
      <c r="E4078" s="6"/>
      <c r="F4078" s="6"/>
      <c r="G4078" s="6"/>
      <c r="H4078" s="6"/>
      <c r="I4078" s="6"/>
      <c r="J4078" s="6"/>
      <c r="K4078" s="6"/>
      <c r="L4078" s="6"/>
      <c r="M4078" s="6"/>
      <c r="N4078" s="6"/>
      <c r="O4078" s="6"/>
      <c r="P4078" s="6"/>
      <c r="Q4078" s="6"/>
      <c r="R4078" s="6"/>
      <c r="S4078" s="6"/>
      <c r="T4078" s="6"/>
      <c r="U4078" s="6"/>
      <c r="V4078" s="6"/>
      <c r="W4078" s="6"/>
      <c r="X4078" s="6"/>
      <c r="Y4078" s="6"/>
      <c r="Z4078" s="6"/>
      <c r="AA4078" s="6"/>
      <c r="AB4078" s="6"/>
      <c r="AC4078" s="6"/>
      <c r="AD4078" s="6"/>
      <c r="AE4078" s="6"/>
      <c r="AF4078" s="6"/>
      <c r="AG4078" s="6"/>
      <c r="AH4078" s="6"/>
    </row>
    <row r="4079" spans="1:34" x14ac:dyDescent="0.25">
      <c r="A4079" s="51"/>
      <c r="B4079" s="6"/>
      <c r="C4079" s="6"/>
      <c r="D4079" s="6"/>
      <c r="E4079" s="6"/>
      <c r="F4079" s="6"/>
      <c r="G4079" s="6"/>
      <c r="H4079" s="6"/>
      <c r="I4079" s="6"/>
      <c r="J4079" s="6"/>
      <c r="K4079" s="6"/>
      <c r="L4079" s="6"/>
      <c r="M4079" s="6"/>
      <c r="N4079" s="6"/>
      <c r="O4079" s="6"/>
      <c r="P4079" s="6"/>
      <c r="Q4079" s="6"/>
      <c r="R4079" s="6"/>
      <c r="S4079" s="6"/>
      <c r="T4079" s="6"/>
      <c r="U4079" s="6"/>
      <c r="V4079" s="6"/>
      <c r="W4079" s="6"/>
      <c r="X4079" s="6"/>
      <c r="Y4079" s="6"/>
      <c r="Z4079" s="6"/>
      <c r="AA4079" s="6"/>
      <c r="AB4079" s="6"/>
      <c r="AC4079" s="6"/>
      <c r="AD4079" s="6"/>
      <c r="AE4079" s="6"/>
      <c r="AF4079" s="6"/>
      <c r="AG4079" s="6"/>
      <c r="AH4079" s="6"/>
    </row>
    <row r="4080" spans="1:34" x14ac:dyDescent="0.25">
      <c r="A4080" s="51"/>
      <c r="B4080" s="6"/>
      <c r="C4080" s="6"/>
      <c r="D4080" s="6"/>
      <c r="E4080" s="6"/>
      <c r="F4080" s="6"/>
      <c r="G4080" s="6"/>
      <c r="H4080" s="6"/>
      <c r="I4080" s="6"/>
      <c r="J4080" s="6"/>
      <c r="K4080" s="6"/>
      <c r="L4080" s="6"/>
      <c r="M4080" s="6"/>
      <c r="N4080" s="6"/>
      <c r="O4080" s="6"/>
      <c r="P4080" s="6"/>
      <c r="Q4080" s="6"/>
      <c r="R4080" s="6"/>
      <c r="S4080" s="6"/>
      <c r="T4080" s="6"/>
      <c r="U4080" s="6"/>
      <c r="V4080" s="6"/>
      <c r="W4080" s="6"/>
      <c r="X4080" s="6"/>
      <c r="Y4080" s="6"/>
      <c r="Z4080" s="6"/>
      <c r="AA4080" s="6"/>
      <c r="AB4080" s="6"/>
      <c r="AC4080" s="6"/>
      <c r="AD4080" s="6"/>
      <c r="AE4080" s="6"/>
      <c r="AF4080" s="6"/>
      <c r="AG4080" s="6"/>
      <c r="AH4080" s="6"/>
    </row>
    <row r="4081" spans="1:34" x14ac:dyDescent="0.25">
      <c r="A4081" s="51"/>
      <c r="B4081" s="6"/>
      <c r="C4081" s="6"/>
      <c r="D4081" s="6"/>
      <c r="E4081" s="6"/>
      <c r="F4081" s="6"/>
      <c r="G4081" s="6"/>
      <c r="H4081" s="6"/>
      <c r="I4081" s="6"/>
      <c r="J4081" s="6"/>
      <c r="K4081" s="6"/>
      <c r="L4081" s="6"/>
      <c r="M4081" s="6"/>
      <c r="N4081" s="6"/>
      <c r="O4081" s="6"/>
      <c r="P4081" s="6"/>
      <c r="Q4081" s="6"/>
      <c r="R4081" s="6"/>
      <c r="S4081" s="6"/>
      <c r="T4081" s="6"/>
      <c r="U4081" s="6"/>
      <c r="V4081" s="6"/>
      <c r="W4081" s="6"/>
      <c r="X4081" s="6"/>
      <c r="Y4081" s="6"/>
      <c r="Z4081" s="6"/>
      <c r="AA4081" s="6"/>
      <c r="AB4081" s="6"/>
      <c r="AC4081" s="6"/>
      <c r="AD4081" s="6"/>
      <c r="AE4081" s="6"/>
      <c r="AF4081" s="6"/>
      <c r="AG4081" s="6"/>
      <c r="AH4081" s="6"/>
    </row>
    <row r="4082" spans="1:34" x14ac:dyDescent="0.25">
      <c r="A4082" s="51"/>
      <c r="B4082" s="6"/>
      <c r="C4082" s="6"/>
      <c r="D4082" s="6"/>
      <c r="E4082" s="6"/>
      <c r="F4082" s="6"/>
      <c r="G4082" s="6"/>
      <c r="H4082" s="6"/>
      <c r="I4082" s="6"/>
      <c r="J4082" s="6"/>
      <c r="K4082" s="6"/>
      <c r="L4082" s="6"/>
      <c r="M4082" s="6"/>
      <c r="N4082" s="6"/>
      <c r="O4082" s="6"/>
      <c r="P4082" s="6"/>
      <c r="Q4082" s="6"/>
      <c r="R4082" s="6"/>
      <c r="S4082" s="6"/>
      <c r="T4082" s="6"/>
      <c r="U4082" s="6"/>
      <c r="V4082" s="6"/>
      <c r="W4082" s="6"/>
      <c r="X4082" s="6"/>
      <c r="Y4082" s="6"/>
      <c r="Z4082" s="6"/>
      <c r="AA4082" s="6"/>
      <c r="AB4082" s="6"/>
      <c r="AC4082" s="6"/>
      <c r="AD4082" s="6"/>
      <c r="AE4082" s="6"/>
      <c r="AF4082" s="6"/>
      <c r="AG4082" s="6"/>
      <c r="AH4082" s="6"/>
    </row>
    <row r="4083" spans="1:34" x14ac:dyDescent="0.25">
      <c r="A4083" s="51"/>
      <c r="B4083" s="6"/>
      <c r="C4083" s="6"/>
      <c r="D4083" s="6"/>
      <c r="E4083" s="6"/>
      <c r="F4083" s="6"/>
      <c r="G4083" s="6"/>
      <c r="H4083" s="6"/>
      <c r="I4083" s="6"/>
      <c r="J4083" s="6"/>
      <c r="K4083" s="6"/>
      <c r="L4083" s="6"/>
      <c r="M4083" s="6"/>
      <c r="N4083" s="6"/>
      <c r="O4083" s="6"/>
      <c r="P4083" s="6"/>
      <c r="Q4083" s="6"/>
      <c r="R4083" s="6"/>
      <c r="S4083" s="6"/>
      <c r="T4083" s="6"/>
      <c r="U4083" s="6"/>
      <c r="V4083" s="6"/>
      <c r="W4083" s="6"/>
      <c r="X4083" s="6"/>
      <c r="Y4083" s="6"/>
      <c r="Z4083" s="6"/>
      <c r="AA4083" s="6"/>
      <c r="AB4083" s="6"/>
      <c r="AC4083" s="6"/>
      <c r="AD4083" s="6"/>
      <c r="AE4083" s="6"/>
      <c r="AF4083" s="6"/>
      <c r="AG4083" s="6"/>
      <c r="AH4083" s="6"/>
    </row>
    <row r="4084" spans="1:34" x14ac:dyDescent="0.25">
      <c r="A4084" s="51"/>
      <c r="B4084" s="6"/>
      <c r="C4084" s="6"/>
      <c r="D4084" s="6"/>
      <c r="E4084" s="6"/>
      <c r="F4084" s="6"/>
      <c r="G4084" s="6"/>
      <c r="H4084" s="6"/>
      <c r="I4084" s="6"/>
      <c r="J4084" s="6"/>
      <c r="K4084" s="6"/>
      <c r="L4084" s="6"/>
      <c r="M4084" s="6"/>
      <c r="N4084" s="6"/>
      <c r="O4084" s="6"/>
      <c r="P4084" s="6"/>
      <c r="Q4084" s="6"/>
      <c r="R4084" s="6"/>
      <c r="S4084" s="6"/>
      <c r="T4084" s="6"/>
      <c r="U4084" s="6"/>
      <c r="V4084" s="6"/>
      <c r="W4084" s="6"/>
      <c r="X4084" s="6"/>
      <c r="Y4084" s="6"/>
      <c r="Z4084" s="6"/>
      <c r="AA4084" s="6"/>
      <c r="AB4084" s="6"/>
      <c r="AC4084" s="6"/>
      <c r="AD4084" s="6"/>
      <c r="AE4084" s="6"/>
      <c r="AF4084" s="6"/>
      <c r="AG4084" s="6"/>
      <c r="AH4084" s="6"/>
    </row>
    <row r="4085" spans="1:34" x14ac:dyDescent="0.25">
      <c r="A4085" s="51"/>
      <c r="B4085" s="6"/>
      <c r="C4085" s="6"/>
      <c r="D4085" s="6"/>
      <c r="E4085" s="6"/>
      <c r="F4085" s="6"/>
      <c r="G4085" s="6"/>
      <c r="H4085" s="6"/>
      <c r="I4085" s="6"/>
      <c r="J4085" s="6"/>
      <c r="K4085" s="6"/>
      <c r="L4085" s="6"/>
      <c r="M4085" s="6"/>
      <c r="N4085" s="6"/>
      <c r="O4085" s="6"/>
      <c r="P4085" s="6"/>
      <c r="Q4085" s="6"/>
      <c r="R4085" s="6"/>
      <c r="S4085" s="6"/>
      <c r="T4085" s="6"/>
      <c r="U4085" s="6"/>
      <c r="V4085" s="6"/>
      <c r="W4085" s="6"/>
      <c r="X4085" s="6"/>
      <c r="Y4085" s="6"/>
      <c r="Z4085" s="6"/>
      <c r="AA4085" s="6"/>
      <c r="AB4085" s="6"/>
      <c r="AC4085" s="6"/>
      <c r="AD4085" s="6"/>
      <c r="AE4085" s="6"/>
      <c r="AF4085" s="6"/>
      <c r="AG4085" s="6"/>
      <c r="AH4085" s="6"/>
    </row>
    <row r="4086" spans="1:34" x14ac:dyDescent="0.25">
      <c r="A4086" s="51"/>
      <c r="B4086" s="6"/>
      <c r="C4086" s="6"/>
      <c r="D4086" s="6"/>
      <c r="E4086" s="6"/>
      <c r="F4086" s="6"/>
      <c r="G4086" s="6"/>
      <c r="H4086" s="6"/>
      <c r="I4086" s="6"/>
      <c r="J4086" s="6"/>
      <c r="K4086" s="6"/>
      <c r="L4086" s="6"/>
      <c r="M4086" s="6"/>
      <c r="N4086" s="6"/>
      <c r="O4086" s="6"/>
      <c r="P4086" s="6"/>
      <c r="Q4086" s="6"/>
      <c r="R4086" s="6"/>
      <c r="S4086" s="6"/>
      <c r="T4086" s="6"/>
      <c r="U4086" s="6"/>
      <c r="V4086" s="6"/>
      <c r="W4086" s="6"/>
      <c r="X4086" s="6"/>
      <c r="Y4086" s="6"/>
      <c r="Z4086" s="6"/>
      <c r="AA4086" s="6"/>
      <c r="AB4086" s="6"/>
      <c r="AC4086" s="6"/>
      <c r="AD4086" s="6"/>
      <c r="AE4086" s="6"/>
      <c r="AF4086" s="6"/>
      <c r="AG4086" s="6"/>
      <c r="AH4086" s="6"/>
    </row>
    <row r="4087" spans="1:34" x14ac:dyDescent="0.25">
      <c r="A4087" s="51"/>
      <c r="B4087" s="6"/>
      <c r="C4087" s="6"/>
      <c r="D4087" s="6"/>
      <c r="E4087" s="6"/>
      <c r="F4087" s="6"/>
      <c r="G4087" s="6"/>
      <c r="H4087" s="6"/>
      <c r="I4087" s="6"/>
      <c r="J4087" s="6"/>
      <c r="K4087" s="6"/>
      <c r="L4087" s="6"/>
      <c r="M4087" s="6"/>
      <c r="N4087" s="6"/>
      <c r="O4087" s="6"/>
      <c r="P4087" s="6"/>
      <c r="Q4087" s="6"/>
      <c r="R4087" s="6"/>
      <c r="S4087" s="6"/>
      <c r="T4087" s="6"/>
      <c r="U4087" s="6"/>
      <c r="V4087" s="6"/>
      <c r="W4087" s="6"/>
      <c r="X4087" s="6"/>
      <c r="Y4087" s="6"/>
      <c r="Z4087" s="6"/>
      <c r="AA4087" s="6"/>
      <c r="AB4087" s="6"/>
      <c r="AC4087" s="6"/>
      <c r="AD4087" s="6"/>
      <c r="AE4087" s="6"/>
      <c r="AF4087" s="6"/>
      <c r="AG4087" s="6"/>
      <c r="AH4087" s="6"/>
    </row>
    <row r="4088" spans="1:34" x14ac:dyDescent="0.25">
      <c r="A4088" s="51"/>
      <c r="B4088" s="6"/>
      <c r="C4088" s="6"/>
      <c r="D4088" s="6"/>
      <c r="E4088" s="6"/>
      <c r="F4088" s="6"/>
      <c r="G4088" s="6"/>
      <c r="H4088" s="6"/>
      <c r="I4088" s="6"/>
      <c r="J4088" s="6"/>
      <c r="K4088" s="6"/>
      <c r="L4088" s="6"/>
      <c r="M4088" s="6"/>
      <c r="N4088" s="6"/>
      <c r="O4088" s="6"/>
      <c r="P4088" s="6"/>
      <c r="Q4088" s="6"/>
      <c r="R4088" s="6"/>
      <c r="S4088" s="6"/>
      <c r="T4088" s="6"/>
      <c r="U4088" s="6"/>
      <c r="V4088" s="6"/>
      <c r="W4088" s="6"/>
      <c r="X4088" s="6"/>
      <c r="Y4088" s="6"/>
      <c r="Z4088" s="6"/>
      <c r="AA4088" s="6"/>
      <c r="AB4088" s="6"/>
      <c r="AC4088" s="6"/>
      <c r="AD4088" s="6"/>
      <c r="AE4088" s="6"/>
      <c r="AF4088" s="6"/>
      <c r="AG4088" s="6"/>
      <c r="AH4088" s="6"/>
    </row>
    <row r="4089" spans="1:34" x14ac:dyDescent="0.25">
      <c r="A4089" s="51"/>
      <c r="B4089" s="6"/>
      <c r="C4089" s="6"/>
      <c r="D4089" s="6"/>
      <c r="E4089" s="6"/>
      <c r="F4089" s="6"/>
      <c r="G4089" s="6"/>
      <c r="H4089" s="6"/>
      <c r="I4089" s="6"/>
      <c r="J4089" s="6"/>
      <c r="K4089" s="6"/>
      <c r="L4089" s="6"/>
      <c r="M4089" s="6"/>
      <c r="N4089" s="6"/>
      <c r="O4089" s="6"/>
      <c r="P4089" s="6"/>
      <c r="Q4089" s="6"/>
      <c r="R4089" s="6"/>
      <c r="S4089" s="6"/>
      <c r="T4089" s="6"/>
      <c r="U4089" s="6"/>
      <c r="V4089" s="6"/>
      <c r="W4089" s="6"/>
      <c r="X4089" s="6"/>
      <c r="Y4089" s="6"/>
      <c r="Z4089" s="6"/>
      <c r="AA4089" s="6"/>
      <c r="AB4089" s="6"/>
      <c r="AC4089" s="6"/>
      <c r="AD4089" s="6"/>
      <c r="AE4089" s="6"/>
      <c r="AF4089" s="6"/>
      <c r="AG4089" s="6"/>
      <c r="AH4089" s="6"/>
    </row>
    <row r="4090" spans="1:34" x14ac:dyDescent="0.25">
      <c r="A4090" s="51"/>
      <c r="B4090" s="6"/>
      <c r="C4090" s="6"/>
      <c r="D4090" s="6"/>
      <c r="E4090" s="6"/>
      <c r="F4090" s="6"/>
      <c r="G4090" s="6"/>
      <c r="H4090" s="6"/>
      <c r="I4090" s="6"/>
      <c r="J4090" s="6"/>
      <c r="K4090" s="6"/>
      <c r="L4090" s="6"/>
      <c r="M4090" s="6"/>
      <c r="N4090" s="6"/>
      <c r="O4090" s="6"/>
      <c r="P4090" s="6"/>
      <c r="Q4090" s="6"/>
      <c r="R4090" s="6"/>
      <c r="S4090" s="6"/>
      <c r="T4090" s="6"/>
      <c r="U4090" s="6"/>
      <c r="V4090" s="6"/>
      <c r="W4090" s="6"/>
      <c r="X4090" s="6"/>
      <c r="Y4090" s="6"/>
      <c r="Z4090" s="6"/>
      <c r="AA4090" s="6"/>
      <c r="AB4090" s="6"/>
      <c r="AC4090" s="6"/>
      <c r="AD4090" s="6"/>
      <c r="AE4090" s="6"/>
      <c r="AF4090" s="6"/>
      <c r="AG4090" s="6"/>
      <c r="AH4090" s="6"/>
    </row>
    <row r="4091" spans="1:34" x14ac:dyDescent="0.25">
      <c r="A4091" s="51"/>
      <c r="B4091" s="6"/>
      <c r="C4091" s="6"/>
      <c r="D4091" s="6"/>
      <c r="E4091" s="6"/>
      <c r="F4091" s="6"/>
      <c r="G4091" s="6"/>
      <c r="H4091" s="6"/>
      <c r="I4091" s="6"/>
      <c r="J4091" s="6"/>
      <c r="K4091" s="6"/>
      <c r="L4091" s="6"/>
      <c r="M4091" s="6"/>
      <c r="N4091" s="6"/>
      <c r="O4091" s="6"/>
      <c r="P4091" s="6"/>
      <c r="Q4091" s="6"/>
      <c r="R4091" s="6"/>
      <c r="S4091" s="6"/>
      <c r="T4091" s="6"/>
      <c r="U4091" s="6"/>
      <c r="V4091" s="6"/>
      <c r="W4091" s="6"/>
      <c r="X4091" s="6"/>
      <c r="Y4091" s="6"/>
      <c r="Z4091" s="6"/>
      <c r="AA4091" s="6"/>
      <c r="AB4091" s="6"/>
      <c r="AC4091" s="6"/>
      <c r="AD4091" s="6"/>
      <c r="AE4091" s="6"/>
      <c r="AF4091" s="6"/>
      <c r="AG4091" s="6"/>
      <c r="AH4091" s="6"/>
    </row>
    <row r="4092" spans="1:34" x14ac:dyDescent="0.25">
      <c r="A4092" s="51"/>
      <c r="B4092" s="6"/>
      <c r="C4092" s="6"/>
      <c r="D4092" s="6"/>
      <c r="E4092" s="6"/>
      <c r="F4092" s="6"/>
      <c r="G4092" s="6"/>
      <c r="H4092" s="6"/>
      <c r="I4092" s="6"/>
      <c r="J4092" s="6"/>
      <c r="K4092" s="6"/>
      <c r="L4092" s="6"/>
      <c r="M4092" s="6"/>
      <c r="N4092" s="6"/>
      <c r="O4092" s="6"/>
      <c r="P4092" s="6"/>
      <c r="Q4092" s="6"/>
      <c r="R4092" s="6"/>
      <c r="S4092" s="6"/>
      <c r="T4092" s="6"/>
      <c r="U4092" s="6"/>
      <c r="V4092" s="6"/>
      <c r="W4092" s="6"/>
      <c r="X4092" s="6"/>
      <c r="Y4092" s="6"/>
      <c r="Z4092" s="6"/>
      <c r="AA4092" s="6"/>
      <c r="AB4092" s="6"/>
      <c r="AC4092" s="6"/>
      <c r="AD4092" s="6"/>
      <c r="AE4092" s="6"/>
      <c r="AF4092" s="6"/>
      <c r="AG4092" s="6"/>
      <c r="AH4092" s="6"/>
    </row>
    <row r="4093" spans="1:34" x14ac:dyDescent="0.25">
      <c r="A4093" s="51"/>
      <c r="B4093" s="6"/>
      <c r="C4093" s="6"/>
      <c r="D4093" s="6"/>
      <c r="E4093" s="6"/>
      <c r="F4093" s="6"/>
      <c r="G4093" s="6"/>
      <c r="H4093" s="6"/>
      <c r="I4093" s="6"/>
      <c r="J4093" s="6"/>
      <c r="K4093" s="6"/>
      <c r="L4093" s="6"/>
      <c r="M4093" s="6"/>
      <c r="N4093" s="6"/>
      <c r="O4093" s="6"/>
      <c r="P4093" s="6"/>
      <c r="Q4093" s="6"/>
      <c r="R4093" s="6"/>
      <c r="S4093" s="6"/>
      <c r="T4093" s="6"/>
      <c r="U4093" s="6"/>
      <c r="V4093" s="6"/>
      <c r="W4093" s="6"/>
      <c r="X4093" s="6"/>
      <c r="Y4093" s="6"/>
      <c r="Z4093" s="6"/>
      <c r="AA4093" s="6"/>
      <c r="AB4093" s="6"/>
      <c r="AC4093" s="6"/>
      <c r="AD4093" s="6"/>
      <c r="AE4093" s="6"/>
      <c r="AF4093" s="6"/>
      <c r="AG4093" s="6"/>
      <c r="AH4093" s="6"/>
    </row>
    <row r="4094" spans="1:34" x14ac:dyDescent="0.25">
      <c r="A4094" s="51"/>
      <c r="B4094" s="6"/>
      <c r="C4094" s="6"/>
      <c r="D4094" s="6"/>
      <c r="E4094" s="6"/>
      <c r="F4094" s="6"/>
      <c r="G4094" s="6"/>
      <c r="H4094" s="6"/>
      <c r="I4094" s="6"/>
      <c r="J4094" s="6"/>
      <c r="K4094" s="6"/>
      <c r="L4094" s="6"/>
      <c r="M4094" s="6"/>
      <c r="N4094" s="6"/>
      <c r="O4094" s="6"/>
      <c r="P4094" s="6"/>
      <c r="Q4094" s="6"/>
      <c r="R4094" s="6"/>
      <c r="S4094" s="6"/>
      <c r="T4094" s="6"/>
      <c r="U4094" s="6"/>
      <c r="V4094" s="6"/>
      <c r="W4094" s="6"/>
      <c r="X4094" s="6"/>
      <c r="Y4094" s="6"/>
      <c r="Z4094" s="6"/>
      <c r="AA4094" s="6"/>
      <c r="AB4094" s="6"/>
      <c r="AC4094" s="6"/>
      <c r="AD4094" s="6"/>
      <c r="AE4094" s="6"/>
      <c r="AF4094" s="6"/>
      <c r="AG4094" s="6"/>
      <c r="AH4094" s="6"/>
    </row>
    <row r="4095" spans="1:34" x14ac:dyDescent="0.25">
      <c r="A4095" s="51"/>
      <c r="B4095" s="6"/>
      <c r="C4095" s="6"/>
      <c r="D4095" s="6"/>
      <c r="E4095" s="6"/>
      <c r="F4095" s="6"/>
      <c r="G4095" s="6"/>
      <c r="H4095" s="6"/>
      <c r="I4095" s="6"/>
      <c r="J4095" s="6"/>
      <c r="K4095" s="6"/>
      <c r="L4095" s="6"/>
      <c r="M4095" s="6"/>
      <c r="N4095" s="6"/>
      <c r="O4095" s="6"/>
      <c r="P4095" s="6"/>
      <c r="Q4095" s="6"/>
      <c r="R4095" s="6"/>
      <c r="S4095" s="6"/>
      <c r="T4095" s="6"/>
      <c r="U4095" s="6"/>
      <c r="V4095" s="6"/>
      <c r="W4095" s="6"/>
      <c r="X4095" s="6"/>
      <c r="Y4095" s="6"/>
      <c r="Z4095" s="6"/>
      <c r="AA4095" s="6"/>
      <c r="AB4095" s="6"/>
      <c r="AC4095" s="6"/>
      <c r="AD4095" s="6"/>
      <c r="AE4095" s="6"/>
      <c r="AF4095" s="6"/>
      <c r="AG4095" s="6"/>
      <c r="AH4095" s="6"/>
    </row>
    <row r="4096" spans="1:34" x14ac:dyDescent="0.25">
      <c r="A4096" s="51"/>
      <c r="B4096" s="6"/>
      <c r="C4096" s="6"/>
      <c r="D4096" s="6"/>
      <c r="E4096" s="6"/>
      <c r="F4096" s="6"/>
      <c r="G4096" s="6"/>
      <c r="H4096" s="6"/>
      <c r="I4096" s="6"/>
      <c r="J4096" s="6"/>
      <c r="K4096" s="6"/>
      <c r="L4096" s="6"/>
      <c r="M4096" s="6"/>
      <c r="N4096" s="6"/>
      <c r="O4096" s="6"/>
      <c r="P4096" s="6"/>
      <c r="Q4096" s="6"/>
      <c r="R4096" s="6"/>
      <c r="S4096" s="6"/>
      <c r="T4096" s="6"/>
      <c r="U4096" s="6"/>
      <c r="V4096" s="6"/>
      <c r="W4096" s="6"/>
      <c r="X4096" s="6"/>
      <c r="Y4096" s="6"/>
      <c r="Z4096" s="6"/>
      <c r="AA4096" s="6"/>
      <c r="AB4096" s="6"/>
      <c r="AC4096" s="6"/>
      <c r="AD4096" s="6"/>
      <c r="AE4096" s="6"/>
      <c r="AF4096" s="6"/>
      <c r="AG4096" s="6"/>
      <c r="AH4096" s="6"/>
    </row>
    <row r="4097" spans="1:34" x14ac:dyDescent="0.25">
      <c r="A4097" s="51"/>
      <c r="B4097" s="6"/>
      <c r="C4097" s="6"/>
      <c r="D4097" s="6"/>
      <c r="E4097" s="6"/>
      <c r="F4097" s="6"/>
      <c r="G4097" s="6"/>
      <c r="H4097" s="6"/>
      <c r="I4097" s="6"/>
      <c r="J4097" s="6"/>
      <c r="K4097" s="6"/>
      <c r="L4097" s="6"/>
      <c r="M4097" s="6"/>
      <c r="N4097" s="6"/>
      <c r="O4097" s="6"/>
      <c r="P4097" s="6"/>
      <c r="Q4097" s="6"/>
      <c r="R4097" s="6"/>
      <c r="S4097" s="6"/>
      <c r="T4097" s="6"/>
      <c r="U4097" s="6"/>
      <c r="V4097" s="6"/>
      <c r="W4097" s="6"/>
      <c r="X4097" s="6"/>
      <c r="Y4097" s="6"/>
      <c r="Z4097" s="6"/>
      <c r="AA4097" s="6"/>
      <c r="AB4097" s="6"/>
      <c r="AC4097" s="6"/>
      <c r="AD4097" s="6"/>
      <c r="AE4097" s="6"/>
      <c r="AF4097" s="6"/>
      <c r="AG4097" s="6"/>
      <c r="AH4097" s="6"/>
    </row>
    <row r="4098" spans="1:34" x14ac:dyDescent="0.25">
      <c r="A4098" s="51"/>
      <c r="B4098" s="6"/>
      <c r="C4098" s="6"/>
      <c r="D4098" s="6"/>
      <c r="E4098" s="6"/>
      <c r="F4098" s="6"/>
      <c r="G4098" s="6"/>
      <c r="H4098" s="6"/>
      <c r="I4098" s="6"/>
      <c r="J4098" s="6"/>
      <c r="K4098" s="6"/>
      <c r="L4098" s="6"/>
      <c r="M4098" s="6"/>
      <c r="N4098" s="6"/>
      <c r="O4098" s="6"/>
      <c r="P4098" s="6"/>
      <c r="Q4098" s="6"/>
      <c r="R4098" s="6"/>
      <c r="S4098" s="6"/>
      <c r="T4098" s="6"/>
      <c r="U4098" s="6"/>
      <c r="V4098" s="6"/>
      <c r="W4098" s="6"/>
      <c r="X4098" s="6"/>
      <c r="Y4098" s="6"/>
      <c r="Z4098" s="6"/>
      <c r="AA4098" s="6"/>
      <c r="AB4098" s="6"/>
      <c r="AC4098" s="6"/>
      <c r="AD4098" s="6"/>
      <c r="AE4098" s="6"/>
      <c r="AF4098" s="6"/>
      <c r="AG4098" s="6"/>
      <c r="AH4098" s="6"/>
    </row>
    <row r="4099" spans="1:34" x14ac:dyDescent="0.25">
      <c r="A4099" s="51"/>
      <c r="B4099" s="6"/>
      <c r="C4099" s="6"/>
      <c r="D4099" s="6"/>
      <c r="E4099" s="6"/>
      <c r="F4099" s="6"/>
      <c r="G4099" s="6"/>
      <c r="H4099" s="6"/>
      <c r="I4099" s="6"/>
      <c r="J4099" s="6"/>
      <c r="K4099" s="6"/>
      <c r="L4099" s="6"/>
      <c r="M4099" s="6"/>
      <c r="N4099" s="6"/>
      <c r="O4099" s="6"/>
      <c r="P4099" s="6"/>
      <c r="Q4099" s="6"/>
      <c r="R4099" s="6"/>
      <c r="S4099" s="6"/>
      <c r="T4099" s="6"/>
      <c r="U4099" s="6"/>
      <c r="V4099" s="6"/>
      <c r="W4099" s="6"/>
      <c r="X4099" s="6"/>
      <c r="Y4099" s="6"/>
      <c r="Z4099" s="6"/>
      <c r="AA4099" s="6"/>
      <c r="AB4099" s="6"/>
      <c r="AC4099" s="6"/>
      <c r="AD4099" s="6"/>
      <c r="AE4099" s="6"/>
      <c r="AF4099" s="6"/>
      <c r="AG4099" s="6"/>
      <c r="AH4099" s="6"/>
    </row>
    <row r="4100" spans="1:34" x14ac:dyDescent="0.25">
      <c r="A4100" s="51"/>
      <c r="B4100" s="6"/>
      <c r="C4100" s="6"/>
      <c r="D4100" s="6"/>
      <c r="E4100" s="6"/>
      <c r="F4100" s="6"/>
      <c r="G4100" s="6"/>
      <c r="H4100" s="6"/>
      <c r="I4100" s="6"/>
      <c r="J4100" s="6"/>
      <c r="K4100" s="6"/>
      <c r="L4100" s="6"/>
      <c r="M4100" s="6"/>
      <c r="N4100" s="6"/>
      <c r="O4100" s="6"/>
      <c r="P4100" s="6"/>
      <c r="Q4100" s="6"/>
      <c r="R4100" s="6"/>
      <c r="S4100" s="6"/>
      <c r="T4100" s="6"/>
      <c r="U4100" s="6"/>
      <c r="V4100" s="6"/>
      <c r="W4100" s="6"/>
      <c r="X4100" s="6"/>
      <c r="Y4100" s="6"/>
      <c r="Z4100" s="6"/>
      <c r="AA4100" s="6"/>
      <c r="AB4100" s="6"/>
      <c r="AC4100" s="6"/>
      <c r="AD4100" s="6"/>
      <c r="AE4100" s="6"/>
      <c r="AF4100" s="6"/>
      <c r="AG4100" s="6"/>
      <c r="AH4100" s="6"/>
    </row>
    <row r="4101" spans="1:34" x14ac:dyDescent="0.25">
      <c r="A4101" s="51"/>
      <c r="B4101" s="6"/>
      <c r="C4101" s="6"/>
      <c r="D4101" s="6"/>
      <c r="E4101" s="6"/>
      <c r="F4101" s="6"/>
      <c r="G4101" s="6"/>
      <c r="H4101" s="6"/>
      <c r="I4101" s="6"/>
      <c r="J4101" s="6"/>
      <c r="K4101" s="6"/>
      <c r="L4101" s="6"/>
      <c r="M4101" s="6"/>
      <c r="N4101" s="6"/>
      <c r="O4101" s="6"/>
      <c r="P4101" s="6"/>
      <c r="Q4101" s="6"/>
      <c r="R4101" s="6"/>
      <c r="S4101" s="6"/>
      <c r="T4101" s="6"/>
      <c r="U4101" s="6"/>
      <c r="V4101" s="6"/>
      <c r="W4101" s="6"/>
      <c r="X4101" s="6"/>
      <c r="Y4101" s="6"/>
      <c r="Z4101" s="6"/>
      <c r="AA4101" s="6"/>
      <c r="AB4101" s="6"/>
      <c r="AC4101" s="6"/>
      <c r="AD4101" s="6"/>
      <c r="AE4101" s="6"/>
      <c r="AF4101" s="6"/>
      <c r="AG4101" s="6"/>
      <c r="AH4101" s="6"/>
    </row>
    <row r="4102" spans="1:34" x14ac:dyDescent="0.25">
      <c r="A4102" s="51"/>
      <c r="B4102" s="6"/>
      <c r="C4102" s="6"/>
      <c r="D4102" s="6"/>
      <c r="E4102" s="6"/>
      <c r="F4102" s="6"/>
      <c r="G4102" s="6"/>
      <c r="H4102" s="6"/>
      <c r="I4102" s="6"/>
      <c r="J4102" s="6"/>
      <c r="K4102" s="6"/>
      <c r="L4102" s="6"/>
      <c r="M4102" s="6"/>
      <c r="N4102" s="6"/>
      <c r="O4102" s="6"/>
      <c r="P4102" s="6"/>
      <c r="Q4102" s="6"/>
      <c r="R4102" s="6"/>
      <c r="S4102" s="6"/>
      <c r="T4102" s="6"/>
      <c r="U4102" s="6"/>
      <c r="V4102" s="6"/>
      <c r="W4102" s="6"/>
      <c r="X4102" s="6"/>
      <c r="Y4102" s="6"/>
      <c r="Z4102" s="6"/>
      <c r="AA4102" s="6"/>
      <c r="AB4102" s="6"/>
      <c r="AC4102" s="6"/>
      <c r="AD4102" s="6"/>
      <c r="AE4102" s="6"/>
      <c r="AF4102" s="6"/>
      <c r="AG4102" s="6"/>
      <c r="AH4102" s="6"/>
    </row>
    <row r="4103" spans="1:34" x14ac:dyDescent="0.25">
      <c r="A4103" s="51"/>
      <c r="B4103" s="6"/>
      <c r="C4103" s="6"/>
      <c r="D4103" s="6"/>
      <c r="E4103" s="6"/>
      <c r="F4103" s="6"/>
      <c r="G4103" s="6"/>
      <c r="H4103" s="6"/>
      <c r="I4103" s="6"/>
      <c r="J4103" s="6"/>
      <c r="K4103" s="6"/>
      <c r="L4103" s="6"/>
      <c r="M4103" s="6"/>
      <c r="N4103" s="6"/>
      <c r="O4103" s="6"/>
      <c r="P4103" s="6"/>
      <c r="Q4103" s="6"/>
      <c r="R4103" s="6"/>
      <c r="S4103" s="6"/>
      <c r="T4103" s="6"/>
      <c r="U4103" s="6"/>
      <c r="V4103" s="6"/>
      <c r="W4103" s="6"/>
      <c r="X4103" s="6"/>
      <c r="Y4103" s="6"/>
      <c r="Z4103" s="6"/>
      <c r="AA4103" s="6"/>
      <c r="AB4103" s="6"/>
      <c r="AC4103" s="6"/>
      <c r="AD4103" s="6"/>
      <c r="AE4103" s="6"/>
      <c r="AF4103" s="6"/>
      <c r="AG4103" s="6"/>
      <c r="AH4103" s="6"/>
    </row>
    <row r="4104" spans="1:34" x14ac:dyDescent="0.25">
      <c r="A4104" s="51"/>
      <c r="B4104" s="6"/>
      <c r="C4104" s="6"/>
      <c r="D4104" s="6"/>
      <c r="E4104" s="6"/>
      <c r="F4104" s="6"/>
      <c r="G4104" s="6"/>
      <c r="H4104" s="6"/>
      <c r="I4104" s="6"/>
      <c r="J4104" s="6"/>
      <c r="K4104" s="6"/>
      <c r="L4104" s="6"/>
      <c r="M4104" s="6"/>
      <c r="N4104" s="6"/>
      <c r="O4104" s="6"/>
      <c r="P4104" s="6"/>
      <c r="Q4104" s="6"/>
      <c r="R4104" s="6"/>
      <c r="S4104" s="6"/>
      <c r="T4104" s="6"/>
      <c r="U4104" s="6"/>
      <c r="V4104" s="6"/>
      <c r="W4104" s="6"/>
      <c r="X4104" s="6"/>
      <c r="Y4104" s="6"/>
      <c r="Z4104" s="6"/>
      <c r="AA4104" s="6"/>
      <c r="AB4104" s="6"/>
      <c r="AC4104" s="6"/>
      <c r="AD4104" s="6"/>
      <c r="AE4104" s="6"/>
      <c r="AF4104" s="6"/>
      <c r="AG4104" s="6"/>
      <c r="AH4104" s="6"/>
    </row>
    <row r="4105" spans="1:34" x14ac:dyDescent="0.25">
      <c r="A4105" s="51"/>
      <c r="B4105" s="6"/>
      <c r="C4105" s="6"/>
      <c r="D4105" s="6"/>
      <c r="E4105" s="6"/>
      <c r="F4105" s="6"/>
      <c r="G4105" s="6"/>
      <c r="H4105" s="6"/>
      <c r="I4105" s="6"/>
      <c r="J4105" s="6"/>
      <c r="K4105" s="6"/>
      <c r="L4105" s="6"/>
      <c r="M4105" s="6"/>
      <c r="N4105" s="6"/>
      <c r="O4105" s="6"/>
      <c r="P4105" s="6"/>
      <c r="Q4105" s="6"/>
      <c r="R4105" s="6"/>
      <c r="S4105" s="6"/>
      <c r="T4105" s="6"/>
      <c r="U4105" s="6"/>
      <c r="V4105" s="6"/>
      <c r="W4105" s="6"/>
      <c r="X4105" s="6"/>
      <c r="Y4105" s="6"/>
      <c r="Z4105" s="6"/>
      <c r="AA4105" s="6"/>
      <c r="AB4105" s="6"/>
      <c r="AC4105" s="6"/>
      <c r="AD4105" s="6"/>
      <c r="AE4105" s="6"/>
      <c r="AF4105" s="6"/>
      <c r="AG4105" s="6"/>
      <c r="AH4105" s="6"/>
    </row>
    <row r="4106" spans="1:34" x14ac:dyDescent="0.25">
      <c r="A4106" s="51"/>
      <c r="B4106" s="6"/>
      <c r="C4106" s="6"/>
      <c r="D4106" s="6"/>
      <c r="E4106" s="6"/>
      <c r="F4106" s="6"/>
      <c r="G4106" s="6"/>
      <c r="H4106" s="6"/>
      <c r="I4106" s="6"/>
      <c r="J4106" s="6"/>
      <c r="K4106" s="6"/>
      <c r="L4106" s="6"/>
      <c r="M4106" s="6"/>
      <c r="N4106" s="6"/>
      <c r="O4106" s="6"/>
      <c r="P4106" s="6"/>
      <c r="Q4106" s="6"/>
      <c r="R4106" s="6"/>
      <c r="S4106" s="6"/>
      <c r="T4106" s="6"/>
      <c r="U4106" s="6"/>
      <c r="V4106" s="6"/>
      <c r="W4106" s="6"/>
      <c r="X4106" s="6"/>
      <c r="Y4106" s="6"/>
      <c r="Z4106" s="6"/>
      <c r="AA4106" s="6"/>
      <c r="AB4106" s="6"/>
      <c r="AC4106" s="6"/>
      <c r="AD4106" s="6"/>
      <c r="AE4106" s="6"/>
      <c r="AF4106" s="6"/>
      <c r="AG4106" s="6"/>
      <c r="AH4106" s="6"/>
    </row>
    <row r="4107" spans="1:34" x14ac:dyDescent="0.25">
      <c r="A4107" s="51"/>
      <c r="B4107" s="6"/>
      <c r="C4107" s="6"/>
      <c r="D4107" s="6"/>
      <c r="E4107" s="6"/>
      <c r="F4107" s="6"/>
      <c r="G4107" s="6"/>
      <c r="H4107" s="6"/>
      <c r="I4107" s="6"/>
      <c r="J4107" s="6"/>
      <c r="K4107" s="6"/>
      <c r="L4107" s="6"/>
      <c r="M4107" s="6"/>
      <c r="N4107" s="6"/>
      <c r="O4107" s="6"/>
      <c r="P4107" s="6"/>
      <c r="Q4107" s="6"/>
      <c r="R4107" s="6"/>
      <c r="S4107" s="6"/>
      <c r="T4107" s="6"/>
      <c r="U4107" s="6"/>
      <c r="V4107" s="6"/>
      <c r="W4107" s="6"/>
      <c r="X4107" s="6"/>
      <c r="Y4107" s="6"/>
      <c r="Z4107" s="6"/>
      <c r="AA4107" s="6"/>
      <c r="AB4107" s="6"/>
      <c r="AC4107" s="6"/>
      <c r="AD4107" s="6"/>
      <c r="AE4107" s="6"/>
      <c r="AF4107" s="6"/>
      <c r="AG4107" s="6"/>
      <c r="AH4107" s="6"/>
    </row>
    <row r="4108" spans="1:34" x14ac:dyDescent="0.25">
      <c r="A4108" s="51"/>
      <c r="B4108" s="6"/>
      <c r="C4108" s="6"/>
      <c r="D4108" s="6"/>
      <c r="E4108" s="6"/>
      <c r="F4108" s="6"/>
      <c r="G4108" s="6"/>
      <c r="H4108" s="6"/>
      <c r="I4108" s="6"/>
      <c r="J4108" s="6"/>
      <c r="K4108" s="6"/>
      <c r="L4108" s="6"/>
      <c r="M4108" s="6"/>
      <c r="N4108" s="6"/>
      <c r="O4108" s="6"/>
      <c r="P4108" s="6"/>
      <c r="Q4108" s="6"/>
      <c r="R4108" s="6"/>
      <c r="S4108" s="6"/>
      <c r="T4108" s="6"/>
      <c r="U4108" s="6"/>
      <c r="V4108" s="6"/>
      <c r="W4108" s="6"/>
      <c r="X4108" s="6"/>
      <c r="Y4108" s="6"/>
      <c r="Z4108" s="6"/>
      <c r="AA4108" s="6"/>
      <c r="AB4108" s="6"/>
      <c r="AC4108" s="6"/>
      <c r="AD4108" s="6"/>
      <c r="AE4108" s="6"/>
      <c r="AF4108" s="6"/>
      <c r="AG4108" s="6"/>
      <c r="AH4108" s="6"/>
    </row>
    <row r="4109" spans="1:34" x14ac:dyDescent="0.25">
      <c r="A4109" s="51"/>
      <c r="B4109" s="6"/>
      <c r="C4109" s="6"/>
      <c r="D4109" s="6"/>
      <c r="E4109" s="6"/>
      <c r="F4109" s="6"/>
      <c r="G4109" s="6"/>
      <c r="H4109" s="6"/>
      <c r="I4109" s="6"/>
      <c r="J4109" s="6"/>
      <c r="K4109" s="6"/>
      <c r="L4109" s="6"/>
      <c r="M4109" s="6"/>
      <c r="N4109" s="6"/>
      <c r="O4109" s="6"/>
      <c r="P4109" s="6"/>
      <c r="Q4109" s="6"/>
      <c r="R4109" s="6"/>
      <c r="S4109" s="6"/>
      <c r="T4109" s="6"/>
      <c r="U4109" s="6"/>
      <c r="V4109" s="6"/>
      <c r="W4109" s="6"/>
      <c r="X4109" s="6"/>
      <c r="Y4109" s="6"/>
      <c r="Z4109" s="6"/>
      <c r="AA4109" s="6"/>
      <c r="AB4109" s="6"/>
      <c r="AC4109" s="6"/>
      <c r="AD4109" s="6"/>
      <c r="AE4109" s="6"/>
      <c r="AF4109" s="6"/>
      <c r="AG4109" s="6"/>
      <c r="AH4109" s="6"/>
    </row>
    <row r="4110" spans="1:34" x14ac:dyDescent="0.25">
      <c r="A4110" s="51"/>
      <c r="B4110" s="6"/>
      <c r="C4110" s="6"/>
      <c r="D4110" s="6"/>
      <c r="E4110" s="6"/>
      <c r="F4110" s="6"/>
      <c r="G4110" s="6"/>
      <c r="H4110" s="6"/>
      <c r="I4110" s="6"/>
      <c r="J4110" s="6"/>
      <c r="K4110" s="6"/>
      <c r="L4110" s="6"/>
      <c r="M4110" s="6"/>
      <c r="N4110" s="6"/>
      <c r="O4110" s="6"/>
      <c r="P4110" s="6"/>
      <c r="Q4110" s="6"/>
      <c r="R4110" s="6"/>
      <c r="S4110" s="6"/>
      <c r="T4110" s="6"/>
      <c r="U4110" s="6"/>
      <c r="V4110" s="6"/>
      <c r="W4110" s="6"/>
      <c r="X4110" s="6"/>
      <c r="Y4110" s="6"/>
      <c r="Z4110" s="6"/>
      <c r="AA4110" s="6"/>
      <c r="AB4110" s="6"/>
      <c r="AC4110" s="6"/>
      <c r="AD4110" s="6"/>
      <c r="AE4110" s="6"/>
      <c r="AF4110" s="6"/>
      <c r="AG4110" s="6"/>
      <c r="AH4110" s="6"/>
    </row>
    <row r="4111" spans="1:34" x14ac:dyDescent="0.25">
      <c r="A4111" s="51"/>
      <c r="B4111" s="6"/>
      <c r="C4111" s="6"/>
      <c r="D4111" s="6"/>
      <c r="E4111" s="6"/>
      <c r="F4111" s="6"/>
      <c r="G4111" s="6"/>
      <c r="H4111" s="6"/>
      <c r="I4111" s="6"/>
      <c r="J4111" s="6"/>
      <c r="K4111" s="6"/>
      <c r="L4111" s="6"/>
      <c r="M4111" s="6"/>
      <c r="N4111" s="6"/>
      <c r="O4111" s="6"/>
      <c r="P4111" s="6"/>
      <c r="Q4111" s="6"/>
      <c r="R4111" s="6"/>
      <c r="S4111" s="6"/>
      <c r="T4111" s="6"/>
      <c r="U4111" s="6"/>
      <c r="V4111" s="6"/>
      <c r="W4111" s="6"/>
      <c r="X4111" s="6"/>
      <c r="Y4111" s="6"/>
      <c r="Z4111" s="6"/>
      <c r="AA4111" s="6"/>
      <c r="AB4111" s="6"/>
      <c r="AC4111" s="6"/>
      <c r="AD4111" s="6"/>
      <c r="AE4111" s="6"/>
      <c r="AF4111" s="6"/>
      <c r="AG4111" s="6"/>
      <c r="AH4111" s="6"/>
    </row>
    <row r="4112" spans="1:34" x14ac:dyDescent="0.25">
      <c r="A4112" s="51"/>
      <c r="B4112" s="6"/>
      <c r="C4112" s="6"/>
      <c r="D4112" s="6"/>
      <c r="E4112" s="6"/>
      <c r="F4112" s="6"/>
      <c r="G4112" s="6"/>
      <c r="H4112" s="6"/>
      <c r="I4112" s="6"/>
      <c r="J4112" s="6"/>
      <c r="K4112" s="6"/>
      <c r="L4112" s="6"/>
      <c r="M4112" s="6"/>
      <c r="N4112" s="6"/>
      <c r="O4112" s="6"/>
      <c r="P4112" s="6"/>
      <c r="Q4112" s="6"/>
      <c r="R4112" s="6"/>
      <c r="S4112" s="6"/>
      <c r="T4112" s="6"/>
      <c r="U4112" s="6"/>
      <c r="V4112" s="6"/>
      <c r="W4112" s="6"/>
      <c r="X4112" s="6"/>
      <c r="Y4112" s="6"/>
      <c r="Z4112" s="6"/>
      <c r="AA4112" s="6"/>
      <c r="AB4112" s="6"/>
      <c r="AC4112" s="6"/>
      <c r="AD4112" s="6"/>
      <c r="AE4112" s="6"/>
      <c r="AF4112" s="6"/>
      <c r="AG4112" s="6"/>
      <c r="AH4112" s="6"/>
    </row>
    <row r="4113" spans="1:34" x14ac:dyDescent="0.25">
      <c r="A4113" s="51"/>
      <c r="B4113" s="6"/>
      <c r="C4113" s="6"/>
      <c r="D4113" s="6"/>
      <c r="E4113" s="6"/>
      <c r="F4113" s="6"/>
      <c r="G4113" s="6"/>
      <c r="H4113" s="6"/>
      <c r="I4113" s="6"/>
      <c r="J4113" s="6"/>
      <c r="K4113" s="6"/>
      <c r="L4113" s="6"/>
      <c r="M4113" s="6"/>
      <c r="N4113" s="6"/>
      <c r="O4113" s="6"/>
      <c r="P4113" s="6"/>
      <c r="Q4113" s="6"/>
      <c r="R4113" s="6"/>
      <c r="S4113" s="6"/>
      <c r="T4113" s="6"/>
      <c r="U4113" s="6"/>
      <c r="V4113" s="6"/>
      <c r="W4113" s="6"/>
      <c r="X4113" s="6"/>
      <c r="Y4113" s="6"/>
      <c r="Z4113" s="6"/>
      <c r="AA4113" s="6"/>
      <c r="AB4113" s="6"/>
      <c r="AC4113" s="6"/>
      <c r="AD4113" s="6"/>
      <c r="AE4113" s="6"/>
      <c r="AF4113" s="6"/>
      <c r="AG4113" s="6"/>
      <c r="AH4113" s="6"/>
    </row>
    <row r="4114" spans="1:34" x14ac:dyDescent="0.25">
      <c r="A4114" s="51"/>
      <c r="B4114" s="6"/>
      <c r="C4114" s="6"/>
      <c r="D4114" s="6"/>
      <c r="E4114" s="6"/>
      <c r="F4114" s="6"/>
      <c r="G4114" s="6"/>
      <c r="H4114" s="6"/>
      <c r="I4114" s="6"/>
      <c r="J4114" s="6"/>
      <c r="K4114" s="6"/>
      <c r="L4114" s="6"/>
      <c r="M4114" s="6"/>
      <c r="N4114" s="6"/>
      <c r="O4114" s="6"/>
      <c r="P4114" s="6"/>
      <c r="Q4114" s="6"/>
      <c r="R4114" s="6"/>
      <c r="S4114" s="6"/>
      <c r="T4114" s="6"/>
      <c r="U4114" s="6"/>
      <c r="V4114" s="6"/>
      <c r="W4114" s="6"/>
      <c r="X4114" s="6"/>
      <c r="Y4114" s="6"/>
      <c r="Z4114" s="6"/>
      <c r="AA4114" s="6"/>
      <c r="AB4114" s="6"/>
      <c r="AC4114" s="6"/>
      <c r="AD4114" s="6"/>
      <c r="AE4114" s="6"/>
      <c r="AF4114" s="6"/>
      <c r="AG4114" s="6"/>
      <c r="AH4114" s="6"/>
    </row>
    <row r="4115" spans="1:34" x14ac:dyDescent="0.25">
      <c r="A4115" s="51"/>
      <c r="B4115" s="6"/>
      <c r="C4115" s="6"/>
      <c r="D4115" s="6"/>
      <c r="E4115" s="6"/>
      <c r="F4115" s="6"/>
      <c r="G4115" s="6"/>
      <c r="H4115" s="6"/>
      <c r="I4115" s="6"/>
      <c r="J4115" s="6"/>
      <c r="K4115" s="6"/>
      <c r="L4115" s="6"/>
      <c r="M4115" s="6"/>
      <c r="N4115" s="6"/>
      <c r="O4115" s="6"/>
      <c r="P4115" s="6"/>
      <c r="Q4115" s="6"/>
      <c r="R4115" s="6"/>
      <c r="S4115" s="6"/>
      <c r="T4115" s="6"/>
      <c r="U4115" s="6"/>
      <c r="V4115" s="6"/>
      <c r="W4115" s="6"/>
      <c r="X4115" s="6"/>
      <c r="Y4115" s="6"/>
      <c r="Z4115" s="6"/>
      <c r="AA4115" s="6"/>
      <c r="AB4115" s="6"/>
      <c r="AC4115" s="6"/>
      <c r="AD4115" s="6"/>
      <c r="AE4115" s="6"/>
      <c r="AF4115" s="6"/>
      <c r="AG4115" s="6"/>
      <c r="AH4115" s="6"/>
    </row>
    <row r="4116" spans="1:34" x14ac:dyDescent="0.25">
      <c r="A4116" s="51"/>
      <c r="B4116" s="6"/>
      <c r="C4116" s="6"/>
      <c r="D4116" s="6"/>
      <c r="E4116" s="6"/>
      <c r="F4116" s="6"/>
      <c r="G4116" s="6"/>
      <c r="H4116" s="6"/>
      <c r="I4116" s="6"/>
      <c r="J4116" s="6"/>
      <c r="K4116" s="6"/>
      <c r="L4116" s="6"/>
      <c r="M4116" s="6"/>
      <c r="N4116" s="6"/>
      <c r="O4116" s="6"/>
      <c r="P4116" s="6"/>
      <c r="Q4116" s="6"/>
      <c r="R4116" s="6"/>
      <c r="S4116" s="6"/>
      <c r="T4116" s="6"/>
      <c r="U4116" s="6"/>
      <c r="V4116" s="6"/>
      <c r="W4116" s="6"/>
      <c r="X4116" s="6"/>
      <c r="Y4116" s="6"/>
      <c r="Z4116" s="6"/>
      <c r="AA4116" s="6"/>
      <c r="AB4116" s="6"/>
      <c r="AC4116" s="6"/>
      <c r="AD4116" s="6"/>
      <c r="AE4116" s="6"/>
      <c r="AF4116" s="6"/>
      <c r="AG4116" s="6"/>
      <c r="AH4116" s="6"/>
    </row>
    <row r="4117" spans="1:34" x14ac:dyDescent="0.25">
      <c r="A4117" s="51"/>
      <c r="B4117" s="6"/>
      <c r="C4117" s="6"/>
      <c r="D4117" s="6"/>
      <c r="E4117" s="6"/>
      <c r="F4117" s="6"/>
      <c r="G4117" s="6"/>
      <c r="H4117" s="6"/>
      <c r="I4117" s="6"/>
      <c r="J4117" s="6"/>
      <c r="K4117" s="6"/>
      <c r="L4117" s="6"/>
      <c r="M4117" s="6"/>
      <c r="N4117" s="6"/>
      <c r="O4117" s="6"/>
      <c r="P4117" s="6"/>
      <c r="Q4117" s="6"/>
      <c r="R4117" s="6"/>
      <c r="S4117" s="6"/>
      <c r="T4117" s="6"/>
      <c r="U4117" s="6"/>
      <c r="V4117" s="6"/>
      <c r="W4117" s="6"/>
      <c r="X4117" s="6"/>
      <c r="Y4117" s="6"/>
      <c r="Z4117" s="6"/>
      <c r="AA4117" s="6"/>
      <c r="AB4117" s="6"/>
      <c r="AC4117" s="6"/>
      <c r="AD4117" s="6"/>
      <c r="AE4117" s="6"/>
      <c r="AF4117" s="6"/>
      <c r="AG4117" s="6"/>
      <c r="AH4117" s="6"/>
    </row>
    <row r="4118" spans="1:34" x14ac:dyDescent="0.25">
      <c r="A4118" s="51"/>
      <c r="B4118" s="6"/>
      <c r="C4118" s="6"/>
      <c r="D4118" s="6"/>
      <c r="E4118" s="6"/>
      <c r="F4118" s="6"/>
      <c r="G4118" s="6"/>
      <c r="H4118" s="6"/>
      <c r="I4118" s="6"/>
      <c r="J4118" s="6"/>
      <c r="K4118" s="6"/>
      <c r="L4118" s="6"/>
      <c r="M4118" s="6"/>
      <c r="N4118" s="6"/>
      <c r="O4118" s="6"/>
      <c r="P4118" s="6"/>
      <c r="Q4118" s="6"/>
      <c r="R4118" s="6"/>
      <c r="S4118" s="6"/>
      <c r="T4118" s="6"/>
      <c r="U4118" s="6"/>
      <c r="V4118" s="6"/>
      <c r="W4118" s="6"/>
      <c r="X4118" s="6"/>
      <c r="Y4118" s="6"/>
      <c r="Z4118" s="6"/>
      <c r="AA4118" s="6"/>
      <c r="AB4118" s="6"/>
      <c r="AC4118" s="6"/>
      <c r="AD4118" s="6"/>
      <c r="AE4118" s="6"/>
      <c r="AF4118" s="6"/>
      <c r="AG4118" s="6"/>
      <c r="AH4118" s="6"/>
    </row>
    <row r="4119" spans="1:34" x14ac:dyDescent="0.25">
      <c r="A4119" s="51"/>
      <c r="B4119" s="6"/>
      <c r="C4119" s="6"/>
      <c r="D4119" s="6"/>
      <c r="E4119" s="6"/>
      <c r="F4119" s="6"/>
      <c r="G4119" s="6"/>
      <c r="H4119" s="6"/>
      <c r="I4119" s="6"/>
      <c r="J4119" s="6"/>
      <c r="K4119" s="6"/>
      <c r="L4119" s="6"/>
      <c r="M4119" s="6"/>
      <c r="N4119" s="6"/>
      <c r="O4119" s="6"/>
      <c r="P4119" s="6"/>
      <c r="Q4119" s="6"/>
      <c r="R4119" s="6"/>
      <c r="S4119" s="6"/>
      <c r="T4119" s="6"/>
      <c r="U4119" s="6"/>
      <c r="V4119" s="6"/>
      <c r="W4119" s="6"/>
      <c r="X4119" s="6"/>
      <c r="Y4119" s="6"/>
      <c r="Z4119" s="6"/>
      <c r="AA4119" s="6"/>
      <c r="AB4119" s="6"/>
      <c r="AC4119" s="6"/>
      <c r="AD4119" s="6"/>
      <c r="AE4119" s="6"/>
      <c r="AF4119" s="6"/>
      <c r="AG4119" s="6"/>
      <c r="AH4119" s="6"/>
    </row>
    <row r="4120" spans="1:34" x14ac:dyDescent="0.25">
      <c r="A4120" s="51"/>
      <c r="B4120" s="6"/>
      <c r="C4120" s="6"/>
      <c r="D4120" s="6"/>
      <c r="E4120" s="6"/>
      <c r="F4120" s="6"/>
      <c r="G4120" s="6"/>
      <c r="H4120" s="6"/>
      <c r="I4120" s="6"/>
      <c r="J4120" s="6"/>
      <c r="K4120" s="6"/>
      <c r="L4120" s="6"/>
      <c r="M4120" s="6"/>
      <c r="N4120" s="6"/>
      <c r="O4120" s="6"/>
      <c r="P4120" s="6"/>
      <c r="Q4120" s="6"/>
      <c r="R4120" s="6"/>
      <c r="S4120" s="6"/>
      <c r="T4120" s="6"/>
      <c r="U4120" s="6"/>
      <c r="V4120" s="6"/>
      <c r="W4120" s="6"/>
      <c r="X4120" s="6"/>
      <c r="Y4120" s="6"/>
      <c r="Z4120" s="6"/>
      <c r="AA4120" s="6"/>
      <c r="AB4120" s="6"/>
      <c r="AC4120" s="6"/>
      <c r="AD4120" s="6"/>
      <c r="AE4120" s="6"/>
      <c r="AF4120" s="6"/>
      <c r="AG4120" s="6"/>
      <c r="AH4120" s="6"/>
    </row>
    <row r="4121" spans="1:34" x14ac:dyDescent="0.25">
      <c r="A4121" s="51"/>
      <c r="B4121" s="6"/>
      <c r="C4121" s="6"/>
      <c r="D4121" s="6"/>
      <c r="E4121" s="6"/>
      <c r="F4121" s="6"/>
      <c r="G4121" s="6"/>
      <c r="H4121" s="6"/>
      <c r="I4121" s="6"/>
      <c r="J4121" s="6"/>
      <c r="K4121" s="6"/>
      <c r="L4121" s="6"/>
      <c r="M4121" s="6"/>
      <c r="N4121" s="6"/>
      <c r="O4121" s="6"/>
      <c r="P4121" s="6"/>
      <c r="Q4121" s="6"/>
      <c r="R4121" s="6"/>
      <c r="S4121" s="6"/>
      <c r="T4121" s="6"/>
      <c r="U4121" s="6"/>
      <c r="V4121" s="6"/>
      <c r="W4121" s="6"/>
      <c r="X4121" s="6"/>
      <c r="Y4121" s="6"/>
      <c r="Z4121" s="6"/>
      <c r="AA4121" s="6"/>
      <c r="AB4121" s="6"/>
      <c r="AC4121" s="6"/>
      <c r="AD4121" s="6"/>
      <c r="AE4121" s="6"/>
      <c r="AF4121" s="6"/>
      <c r="AG4121" s="6"/>
      <c r="AH4121" s="6"/>
    </row>
    <row r="4122" spans="1:34" x14ac:dyDescent="0.25">
      <c r="A4122" s="51"/>
      <c r="B4122" s="6"/>
      <c r="C4122" s="6"/>
      <c r="D4122" s="6"/>
      <c r="E4122" s="6"/>
      <c r="F4122" s="6"/>
      <c r="G4122" s="6"/>
      <c r="H4122" s="6"/>
      <c r="I4122" s="6"/>
      <c r="J4122" s="6"/>
      <c r="K4122" s="6"/>
      <c r="L4122" s="6"/>
      <c r="M4122" s="6"/>
      <c r="N4122" s="6"/>
      <c r="O4122" s="6"/>
      <c r="P4122" s="6"/>
      <c r="Q4122" s="6"/>
      <c r="R4122" s="6"/>
      <c r="S4122" s="6"/>
      <c r="T4122" s="6"/>
      <c r="U4122" s="6"/>
      <c r="V4122" s="6"/>
      <c r="W4122" s="6"/>
      <c r="X4122" s="6"/>
      <c r="Y4122" s="6"/>
      <c r="Z4122" s="6"/>
      <c r="AA4122" s="6"/>
      <c r="AB4122" s="6"/>
      <c r="AC4122" s="6"/>
      <c r="AD4122" s="6"/>
      <c r="AE4122" s="6"/>
      <c r="AF4122" s="6"/>
      <c r="AG4122" s="6"/>
      <c r="AH4122" s="6"/>
    </row>
    <row r="4123" spans="1:34" x14ac:dyDescent="0.25">
      <c r="A4123" s="51"/>
      <c r="B4123" s="6"/>
      <c r="C4123" s="6"/>
      <c r="D4123" s="6"/>
      <c r="E4123" s="6"/>
      <c r="F4123" s="6"/>
      <c r="G4123" s="6"/>
      <c r="H4123" s="6"/>
      <c r="I4123" s="6"/>
      <c r="J4123" s="6"/>
      <c r="K4123" s="6"/>
      <c r="L4123" s="6"/>
      <c r="M4123" s="6"/>
      <c r="N4123" s="6"/>
      <c r="O4123" s="6"/>
      <c r="P4123" s="6"/>
      <c r="Q4123" s="6"/>
      <c r="R4123" s="6"/>
      <c r="S4123" s="6"/>
      <c r="T4123" s="6"/>
      <c r="U4123" s="6"/>
      <c r="V4123" s="6"/>
      <c r="W4123" s="6"/>
      <c r="X4123" s="6"/>
      <c r="Y4123" s="6"/>
      <c r="Z4123" s="6"/>
      <c r="AA4123" s="6"/>
      <c r="AB4123" s="6"/>
      <c r="AC4123" s="6"/>
      <c r="AD4123" s="6"/>
      <c r="AE4123" s="6"/>
      <c r="AF4123" s="6"/>
      <c r="AG4123" s="6"/>
      <c r="AH4123" s="6"/>
    </row>
    <row r="4124" spans="1:34" x14ac:dyDescent="0.25">
      <c r="A4124" s="51"/>
      <c r="B4124" s="6"/>
      <c r="C4124" s="6"/>
      <c r="D4124" s="6"/>
      <c r="E4124" s="6"/>
      <c r="F4124" s="6"/>
      <c r="G4124" s="6"/>
      <c r="H4124" s="6"/>
      <c r="I4124" s="6"/>
      <c r="J4124" s="6"/>
      <c r="K4124" s="6"/>
      <c r="L4124" s="6"/>
      <c r="M4124" s="6"/>
      <c r="N4124" s="6"/>
      <c r="O4124" s="6"/>
      <c r="P4124" s="6"/>
      <c r="Q4124" s="6"/>
      <c r="R4124" s="6"/>
      <c r="S4124" s="6"/>
      <c r="T4124" s="6"/>
      <c r="U4124" s="6"/>
      <c r="V4124" s="6"/>
      <c r="W4124" s="6"/>
      <c r="X4124" s="6"/>
      <c r="Y4124" s="6"/>
      <c r="Z4124" s="6"/>
      <c r="AA4124" s="6"/>
      <c r="AB4124" s="6"/>
      <c r="AC4124" s="6"/>
      <c r="AD4124" s="6"/>
      <c r="AE4124" s="6"/>
      <c r="AF4124" s="6"/>
      <c r="AG4124" s="6"/>
      <c r="AH4124" s="6"/>
    </row>
    <row r="4125" spans="1:34" x14ac:dyDescent="0.25">
      <c r="A4125" s="51"/>
      <c r="B4125" s="6"/>
      <c r="C4125" s="6"/>
      <c r="D4125" s="6"/>
      <c r="E4125" s="6"/>
      <c r="F4125" s="6"/>
      <c r="G4125" s="6"/>
      <c r="H4125" s="6"/>
      <c r="I4125" s="6"/>
      <c r="J4125" s="6"/>
      <c r="K4125" s="6"/>
      <c r="L4125" s="6"/>
      <c r="M4125" s="6"/>
      <c r="N4125" s="6"/>
      <c r="O4125" s="6"/>
      <c r="P4125" s="6"/>
      <c r="Q4125" s="6"/>
      <c r="R4125" s="6"/>
      <c r="S4125" s="6"/>
      <c r="T4125" s="6"/>
      <c r="U4125" s="6"/>
      <c r="V4125" s="6"/>
      <c r="W4125" s="6"/>
      <c r="X4125" s="6"/>
      <c r="Y4125" s="6"/>
      <c r="Z4125" s="6"/>
      <c r="AA4125" s="6"/>
      <c r="AB4125" s="6"/>
      <c r="AC4125" s="6"/>
      <c r="AD4125" s="6"/>
      <c r="AE4125" s="6"/>
      <c r="AF4125" s="6"/>
      <c r="AG4125" s="6"/>
      <c r="AH4125" s="6"/>
    </row>
    <row r="4126" spans="1:34" x14ac:dyDescent="0.25">
      <c r="A4126" s="51"/>
      <c r="B4126" s="6"/>
      <c r="C4126" s="6"/>
      <c r="D4126" s="6"/>
      <c r="E4126" s="6"/>
      <c r="F4126" s="6"/>
      <c r="G4126" s="6"/>
      <c r="H4126" s="6"/>
      <c r="I4126" s="6"/>
      <c r="J4126" s="6"/>
      <c r="K4126" s="6"/>
      <c r="L4126" s="6"/>
      <c r="M4126" s="6"/>
      <c r="N4126" s="6"/>
      <c r="O4126" s="6"/>
      <c r="P4126" s="6"/>
      <c r="Q4126" s="6"/>
      <c r="R4126" s="6"/>
      <c r="S4126" s="6"/>
      <c r="T4126" s="6"/>
      <c r="U4126" s="6"/>
      <c r="V4126" s="6"/>
      <c r="W4126" s="6"/>
      <c r="X4126" s="6"/>
      <c r="Y4126" s="6"/>
      <c r="Z4126" s="6"/>
      <c r="AA4126" s="6"/>
      <c r="AB4126" s="6"/>
      <c r="AC4126" s="6"/>
      <c r="AD4126" s="6"/>
      <c r="AE4126" s="6"/>
      <c r="AF4126" s="6"/>
      <c r="AG4126" s="6"/>
      <c r="AH4126" s="6"/>
    </row>
    <row r="4127" spans="1:34" x14ac:dyDescent="0.25">
      <c r="A4127" s="51"/>
      <c r="B4127" s="6"/>
      <c r="C4127" s="6"/>
      <c r="D4127" s="6"/>
      <c r="E4127" s="6"/>
      <c r="F4127" s="6"/>
      <c r="G4127" s="6"/>
      <c r="H4127" s="6"/>
      <c r="I4127" s="6"/>
      <c r="J4127" s="6"/>
      <c r="K4127" s="6"/>
      <c r="L4127" s="6"/>
      <c r="M4127" s="6"/>
      <c r="N4127" s="6"/>
      <c r="O4127" s="6"/>
      <c r="P4127" s="6"/>
      <c r="Q4127" s="6"/>
      <c r="R4127" s="6"/>
      <c r="S4127" s="6"/>
      <c r="T4127" s="6"/>
      <c r="U4127" s="6"/>
      <c r="V4127" s="6"/>
      <c r="W4127" s="6"/>
      <c r="X4127" s="6"/>
      <c r="Y4127" s="6"/>
      <c r="Z4127" s="6"/>
      <c r="AA4127" s="6"/>
      <c r="AB4127" s="6"/>
      <c r="AC4127" s="6"/>
      <c r="AD4127" s="6"/>
      <c r="AE4127" s="6"/>
      <c r="AF4127" s="6"/>
      <c r="AG4127" s="6"/>
      <c r="AH4127" s="6"/>
    </row>
    <row r="4128" spans="1:34" x14ac:dyDescent="0.25">
      <c r="A4128" s="51"/>
      <c r="B4128" s="6"/>
      <c r="C4128" s="6"/>
      <c r="D4128" s="6"/>
      <c r="E4128" s="6"/>
      <c r="F4128" s="6"/>
      <c r="G4128" s="6"/>
      <c r="H4128" s="6"/>
      <c r="I4128" s="6"/>
      <c r="J4128" s="6"/>
      <c r="K4128" s="6"/>
      <c r="L4128" s="6"/>
      <c r="M4128" s="6"/>
      <c r="N4128" s="6"/>
      <c r="O4128" s="6"/>
      <c r="P4128" s="6"/>
      <c r="Q4128" s="6"/>
      <c r="R4128" s="6"/>
      <c r="S4128" s="6"/>
      <c r="T4128" s="6"/>
      <c r="U4128" s="6"/>
      <c r="V4128" s="6"/>
      <c r="W4128" s="6"/>
      <c r="X4128" s="6"/>
      <c r="Y4128" s="6"/>
      <c r="Z4128" s="6"/>
      <c r="AA4128" s="6"/>
      <c r="AB4128" s="6"/>
      <c r="AC4128" s="6"/>
      <c r="AD4128" s="6"/>
      <c r="AE4128" s="6"/>
      <c r="AF4128" s="6"/>
      <c r="AG4128" s="6"/>
      <c r="AH4128" s="6"/>
    </row>
    <row r="4129" spans="1:34" x14ac:dyDescent="0.25">
      <c r="A4129" s="51"/>
      <c r="B4129" s="6"/>
      <c r="C4129" s="6"/>
      <c r="D4129" s="6"/>
      <c r="E4129" s="6"/>
      <c r="F4129" s="6"/>
      <c r="G4129" s="6"/>
      <c r="H4129" s="6"/>
      <c r="I4129" s="6"/>
      <c r="J4129" s="6"/>
      <c r="K4129" s="6"/>
      <c r="L4129" s="6"/>
      <c r="M4129" s="6"/>
      <c r="N4129" s="6"/>
      <c r="O4129" s="6"/>
      <c r="P4129" s="6"/>
      <c r="Q4129" s="6"/>
      <c r="R4129" s="6"/>
      <c r="S4129" s="6"/>
      <c r="T4129" s="6"/>
      <c r="U4129" s="6"/>
      <c r="V4129" s="6"/>
      <c r="W4129" s="6"/>
      <c r="X4129" s="6"/>
      <c r="Y4129" s="6"/>
      <c r="Z4129" s="6"/>
      <c r="AA4129" s="6"/>
      <c r="AB4129" s="6"/>
      <c r="AC4129" s="6"/>
      <c r="AD4129" s="6"/>
      <c r="AE4129" s="6"/>
      <c r="AF4129" s="6"/>
      <c r="AG4129" s="6"/>
      <c r="AH4129" s="6"/>
    </row>
    <row r="4130" spans="1:34" x14ac:dyDescent="0.25">
      <c r="A4130" s="51"/>
      <c r="B4130" s="6"/>
      <c r="C4130" s="6"/>
      <c r="D4130" s="6"/>
      <c r="E4130" s="6"/>
      <c r="F4130" s="6"/>
      <c r="G4130" s="6"/>
      <c r="H4130" s="6"/>
      <c r="I4130" s="6"/>
      <c r="J4130" s="6"/>
      <c r="K4130" s="6"/>
      <c r="L4130" s="6"/>
      <c r="M4130" s="6"/>
      <c r="N4130" s="6"/>
      <c r="O4130" s="6"/>
      <c r="P4130" s="6"/>
      <c r="Q4130" s="6"/>
      <c r="R4130" s="6"/>
      <c r="S4130" s="6"/>
      <c r="T4130" s="6"/>
      <c r="U4130" s="6"/>
      <c r="V4130" s="6"/>
      <c r="W4130" s="6"/>
      <c r="X4130" s="6"/>
      <c r="Y4130" s="6"/>
      <c r="Z4130" s="6"/>
      <c r="AA4130" s="6"/>
      <c r="AB4130" s="6"/>
      <c r="AC4130" s="6"/>
      <c r="AD4130" s="6"/>
      <c r="AE4130" s="6"/>
      <c r="AF4130" s="6"/>
      <c r="AG4130" s="6"/>
      <c r="AH4130" s="6"/>
    </row>
    <row r="4131" spans="1:34" x14ac:dyDescent="0.25">
      <c r="A4131" s="51"/>
      <c r="B4131" s="6"/>
      <c r="C4131" s="6"/>
      <c r="D4131" s="6"/>
      <c r="E4131" s="6"/>
      <c r="F4131" s="6"/>
      <c r="G4131" s="6"/>
      <c r="H4131" s="6"/>
      <c r="I4131" s="6"/>
      <c r="J4131" s="6"/>
      <c r="K4131" s="6"/>
      <c r="L4131" s="6"/>
      <c r="M4131" s="6"/>
      <c r="N4131" s="6"/>
      <c r="O4131" s="6"/>
      <c r="P4131" s="6"/>
      <c r="Q4131" s="6"/>
      <c r="R4131" s="6"/>
      <c r="S4131" s="6"/>
      <c r="T4131" s="6"/>
      <c r="U4131" s="6"/>
      <c r="V4131" s="6"/>
      <c r="W4131" s="6"/>
      <c r="X4131" s="6"/>
      <c r="Y4131" s="6"/>
      <c r="Z4131" s="6"/>
      <c r="AA4131" s="6"/>
      <c r="AB4131" s="6"/>
      <c r="AC4131" s="6"/>
      <c r="AD4131" s="6"/>
      <c r="AE4131" s="6"/>
      <c r="AF4131" s="6"/>
      <c r="AG4131" s="6"/>
      <c r="AH4131" s="6"/>
    </row>
    <row r="4132" spans="1:34" x14ac:dyDescent="0.25">
      <c r="A4132" s="51"/>
      <c r="B4132" s="6"/>
      <c r="C4132" s="6"/>
      <c r="D4132" s="6"/>
      <c r="E4132" s="6"/>
      <c r="F4132" s="6"/>
      <c r="G4132" s="6"/>
      <c r="H4132" s="6"/>
      <c r="I4132" s="6"/>
      <c r="J4132" s="6"/>
      <c r="K4132" s="6"/>
      <c r="L4132" s="6"/>
      <c r="M4132" s="6"/>
      <c r="N4132" s="6"/>
      <c r="O4132" s="6"/>
      <c r="P4132" s="6"/>
      <c r="Q4132" s="6"/>
      <c r="R4132" s="6"/>
      <c r="S4132" s="6"/>
      <c r="T4132" s="6"/>
      <c r="U4132" s="6"/>
      <c r="V4132" s="6"/>
      <c r="W4132" s="6"/>
      <c r="X4132" s="6"/>
      <c r="Y4132" s="6"/>
      <c r="Z4132" s="6"/>
      <c r="AA4132" s="6"/>
      <c r="AB4132" s="6"/>
      <c r="AC4132" s="6"/>
      <c r="AD4132" s="6"/>
      <c r="AE4132" s="6"/>
      <c r="AF4132" s="6"/>
      <c r="AG4132" s="6"/>
      <c r="AH4132" s="6"/>
    </row>
    <row r="4133" spans="1:34" x14ac:dyDescent="0.25">
      <c r="A4133" s="51"/>
      <c r="B4133" s="6"/>
      <c r="C4133" s="6"/>
      <c r="D4133" s="6"/>
      <c r="E4133" s="6"/>
      <c r="F4133" s="6"/>
      <c r="G4133" s="6"/>
      <c r="H4133" s="6"/>
      <c r="I4133" s="6"/>
      <c r="J4133" s="6"/>
      <c r="K4133" s="6"/>
      <c r="L4133" s="6"/>
      <c r="M4133" s="6"/>
      <c r="N4133" s="6"/>
      <c r="O4133" s="6"/>
      <c r="P4133" s="6"/>
      <c r="Q4133" s="6"/>
      <c r="R4133" s="6"/>
      <c r="S4133" s="6"/>
      <c r="T4133" s="6"/>
      <c r="U4133" s="6"/>
      <c r="V4133" s="6"/>
      <c r="W4133" s="6"/>
      <c r="X4133" s="6"/>
      <c r="Y4133" s="6"/>
      <c r="Z4133" s="6"/>
      <c r="AA4133" s="6"/>
      <c r="AB4133" s="6"/>
      <c r="AC4133" s="6"/>
      <c r="AD4133" s="6"/>
      <c r="AE4133" s="6"/>
      <c r="AF4133" s="6"/>
      <c r="AG4133" s="6"/>
      <c r="AH4133" s="6"/>
    </row>
    <row r="4134" spans="1:34" x14ac:dyDescent="0.25">
      <c r="A4134" s="51"/>
      <c r="B4134" s="6"/>
      <c r="C4134" s="6"/>
      <c r="D4134" s="6"/>
      <c r="E4134" s="6"/>
      <c r="F4134" s="6"/>
      <c r="G4134" s="6"/>
      <c r="H4134" s="6"/>
      <c r="I4134" s="6"/>
      <c r="J4134" s="6"/>
      <c r="K4134" s="6"/>
      <c r="L4134" s="6"/>
      <c r="M4134" s="6"/>
      <c r="N4134" s="6"/>
      <c r="O4134" s="6"/>
      <c r="P4134" s="6"/>
      <c r="Q4134" s="6"/>
      <c r="R4134" s="6"/>
      <c r="S4134" s="6"/>
      <c r="T4134" s="6"/>
      <c r="U4134" s="6"/>
      <c r="V4134" s="6"/>
      <c r="W4134" s="6"/>
      <c r="X4134" s="6"/>
      <c r="Y4134" s="6"/>
      <c r="Z4134" s="6"/>
      <c r="AA4134" s="6"/>
      <c r="AB4134" s="6"/>
      <c r="AC4134" s="6"/>
      <c r="AD4134" s="6"/>
      <c r="AE4134" s="6"/>
      <c r="AF4134" s="6"/>
      <c r="AG4134" s="6"/>
      <c r="AH4134" s="6"/>
    </row>
    <row r="4135" spans="1:34" x14ac:dyDescent="0.25">
      <c r="A4135" s="51"/>
      <c r="B4135" s="6"/>
      <c r="C4135" s="6"/>
      <c r="D4135" s="6"/>
      <c r="E4135" s="6"/>
      <c r="F4135" s="6"/>
      <c r="G4135" s="6"/>
      <c r="H4135" s="6"/>
      <c r="I4135" s="6"/>
      <c r="J4135" s="6"/>
      <c r="K4135" s="6"/>
      <c r="L4135" s="6"/>
      <c r="M4135" s="6"/>
      <c r="N4135" s="6"/>
      <c r="O4135" s="6"/>
      <c r="P4135" s="6"/>
      <c r="Q4135" s="6"/>
      <c r="R4135" s="6"/>
      <c r="S4135" s="6"/>
      <c r="T4135" s="6"/>
      <c r="U4135" s="6"/>
      <c r="V4135" s="6"/>
      <c r="W4135" s="6"/>
      <c r="X4135" s="6"/>
      <c r="Y4135" s="6"/>
      <c r="Z4135" s="6"/>
      <c r="AA4135" s="6"/>
      <c r="AB4135" s="6"/>
      <c r="AC4135" s="6"/>
      <c r="AD4135" s="6"/>
      <c r="AE4135" s="6"/>
      <c r="AF4135" s="6"/>
      <c r="AG4135" s="6"/>
      <c r="AH4135" s="6"/>
    </row>
    <row r="4136" spans="1:34" x14ac:dyDescent="0.25">
      <c r="A4136" s="51"/>
      <c r="B4136" s="6"/>
      <c r="C4136" s="6"/>
      <c r="D4136" s="6"/>
      <c r="E4136" s="6"/>
      <c r="F4136" s="6"/>
      <c r="G4136" s="6"/>
      <c r="H4136" s="6"/>
      <c r="I4136" s="6"/>
      <c r="J4136" s="6"/>
      <c r="K4136" s="6"/>
      <c r="L4136" s="6"/>
      <c r="M4136" s="6"/>
      <c r="N4136" s="6"/>
      <c r="O4136" s="6"/>
      <c r="P4136" s="6"/>
      <c r="Q4136" s="6"/>
      <c r="R4136" s="6"/>
      <c r="S4136" s="6"/>
      <c r="T4136" s="6"/>
      <c r="U4136" s="6"/>
      <c r="V4136" s="6"/>
      <c r="W4136" s="6"/>
      <c r="X4136" s="6"/>
      <c r="Y4136" s="6"/>
      <c r="Z4136" s="6"/>
      <c r="AA4136" s="6"/>
      <c r="AB4136" s="6"/>
      <c r="AC4136" s="6"/>
      <c r="AD4136" s="6"/>
      <c r="AE4136" s="6"/>
      <c r="AF4136" s="6"/>
      <c r="AG4136" s="6"/>
      <c r="AH4136" s="6"/>
    </row>
    <row r="4137" spans="1:34" x14ac:dyDescent="0.25">
      <c r="A4137" s="51"/>
      <c r="B4137" s="6"/>
      <c r="C4137" s="6"/>
      <c r="D4137" s="6"/>
      <c r="E4137" s="6"/>
      <c r="F4137" s="6"/>
      <c r="G4137" s="6"/>
      <c r="H4137" s="6"/>
      <c r="I4137" s="6"/>
      <c r="J4137" s="6"/>
      <c r="K4137" s="6"/>
      <c r="L4137" s="6"/>
      <c r="M4137" s="6"/>
      <c r="N4137" s="6"/>
      <c r="O4137" s="6"/>
      <c r="P4137" s="6"/>
      <c r="Q4137" s="6"/>
      <c r="R4137" s="6"/>
      <c r="S4137" s="6"/>
      <c r="T4137" s="6"/>
      <c r="U4137" s="6"/>
      <c r="V4137" s="6"/>
      <c r="W4137" s="6"/>
      <c r="X4137" s="6"/>
      <c r="Y4137" s="6"/>
      <c r="Z4137" s="6"/>
      <c r="AA4137" s="6"/>
      <c r="AB4137" s="6"/>
      <c r="AC4137" s="6"/>
      <c r="AD4137" s="6"/>
      <c r="AE4137" s="6"/>
      <c r="AF4137" s="6"/>
      <c r="AG4137" s="6"/>
      <c r="AH4137" s="6"/>
    </row>
    <row r="4138" spans="1:34" x14ac:dyDescent="0.25">
      <c r="A4138" s="51"/>
      <c r="B4138" s="6"/>
      <c r="C4138" s="6"/>
      <c r="D4138" s="6"/>
      <c r="E4138" s="6"/>
      <c r="F4138" s="6"/>
      <c r="G4138" s="6"/>
      <c r="H4138" s="6"/>
      <c r="I4138" s="6"/>
      <c r="J4138" s="6"/>
      <c r="K4138" s="6"/>
      <c r="L4138" s="6"/>
      <c r="M4138" s="6"/>
      <c r="N4138" s="6"/>
      <c r="O4138" s="6"/>
      <c r="P4138" s="6"/>
      <c r="Q4138" s="6"/>
      <c r="R4138" s="6"/>
      <c r="S4138" s="6"/>
      <c r="T4138" s="6"/>
      <c r="U4138" s="6"/>
      <c r="V4138" s="6"/>
      <c r="W4138" s="6"/>
      <c r="X4138" s="6"/>
      <c r="Y4138" s="6"/>
      <c r="Z4138" s="6"/>
      <c r="AA4138" s="6"/>
      <c r="AB4138" s="6"/>
      <c r="AC4138" s="6"/>
      <c r="AD4138" s="6"/>
      <c r="AE4138" s="6"/>
      <c r="AF4138" s="6"/>
      <c r="AG4138" s="6"/>
      <c r="AH4138" s="6"/>
    </row>
    <row r="4139" spans="1:34" x14ac:dyDescent="0.25">
      <c r="A4139" s="51"/>
      <c r="B4139" s="6"/>
      <c r="C4139" s="6"/>
      <c r="D4139" s="6"/>
      <c r="E4139" s="6"/>
      <c r="F4139" s="6"/>
      <c r="G4139" s="6"/>
      <c r="H4139" s="6"/>
      <c r="I4139" s="6"/>
      <c r="J4139" s="6"/>
      <c r="K4139" s="6"/>
      <c r="L4139" s="6"/>
      <c r="M4139" s="6"/>
      <c r="N4139" s="6"/>
      <c r="O4139" s="6"/>
      <c r="P4139" s="6"/>
      <c r="Q4139" s="6"/>
      <c r="R4139" s="6"/>
      <c r="S4139" s="6"/>
      <c r="T4139" s="6"/>
      <c r="U4139" s="6"/>
      <c r="V4139" s="6"/>
      <c r="W4139" s="6"/>
      <c r="X4139" s="6"/>
      <c r="Y4139" s="6"/>
      <c r="Z4139" s="6"/>
      <c r="AA4139" s="6"/>
      <c r="AB4139" s="6"/>
      <c r="AC4139" s="6"/>
      <c r="AD4139" s="6"/>
      <c r="AE4139" s="6"/>
      <c r="AF4139" s="6"/>
      <c r="AG4139" s="6"/>
      <c r="AH4139" s="6"/>
    </row>
    <row r="4140" spans="1:34" x14ac:dyDescent="0.25">
      <c r="A4140" s="51"/>
      <c r="B4140" s="6"/>
      <c r="C4140" s="6"/>
      <c r="D4140" s="6"/>
      <c r="E4140" s="6"/>
      <c r="F4140" s="6"/>
      <c r="G4140" s="6"/>
      <c r="H4140" s="6"/>
      <c r="I4140" s="6"/>
      <c r="J4140" s="6"/>
      <c r="K4140" s="6"/>
      <c r="L4140" s="6"/>
      <c r="M4140" s="6"/>
      <c r="N4140" s="6"/>
      <c r="O4140" s="6"/>
      <c r="P4140" s="6"/>
      <c r="Q4140" s="6"/>
      <c r="R4140" s="6"/>
      <c r="S4140" s="6"/>
      <c r="T4140" s="6"/>
      <c r="U4140" s="6"/>
      <c r="V4140" s="6"/>
      <c r="W4140" s="6"/>
      <c r="X4140" s="6"/>
      <c r="Y4140" s="6"/>
      <c r="Z4140" s="6"/>
      <c r="AA4140" s="6"/>
      <c r="AB4140" s="6"/>
      <c r="AC4140" s="6"/>
      <c r="AD4140" s="6"/>
      <c r="AE4140" s="6"/>
      <c r="AF4140" s="6"/>
      <c r="AG4140" s="6"/>
      <c r="AH4140" s="6"/>
    </row>
    <row r="4141" spans="1:34" x14ac:dyDescent="0.25">
      <c r="A4141" s="51"/>
      <c r="B4141" s="6"/>
      <c r="C4141" s="6"/>
      <c r="D4141" s="6"/>
      <c r="E4141" s="6"/>
      <c r="F4141" s="6"/>
      <c r="G4141" s="6"/>
      <c r="H4141" s="6"/>
      <c r="I4141" s="6"/>
      <c r="J4141" s="6"/>
      <c r="K4141" s="6"/>
      <c r="L4141" s="6"/>
      <c r="M4141" s="6"/>
      <c r="N4141" s="6"/>
      <c r="O4141" s="6"/>
      <c r="P4141" s="6"/>
      <c r="Q4141" s="6"/>
      <c r="R4141" s="6"/>
      <c r="S4141" s="6"/>
      <c r="T4141" s="6"/>
      <c r="U4141" s="6"/>
      <c r="V4141" s="6"/>
      <c r="W4141" s="6"/>
      <c r="X4141" s="6"/>
      <c r="Y4141" s="6"/>
      <c r="Z4141" s="6"/>
      <c r="AA4141" s="6"/>
      <c r="AB4141" s="6"/>
      <c r="AC4141" s="6"/>
      <c r="AD4141" s="6"/>
      <c r="AE4141" s="6"/>
      <c r="AF4141" s="6"/>
      <c r="AG4141" s="6"/>
      <c r="AH4141" s="6"/>
    </row>
    <row r="4142" spans="1:34" x14ac:dyDescent="0.25">
      <c r="A4142" s="51"/>
      <c r="B4142" s="6"/>
      <c r="C4142" s="6"/>
      <c r="D4142" s="6"/>
      <c r="E4142" s="6"/>
      <c r="F4142" s="6"/>
      <c r="G4142" s="6"/>
      <c r="H4142" s="6"/>
      <c r="I4142" s="6"/>
      <c r="J4142" s="6"/>
      <c r="K4142" s="6"/>
      <c r="L4142" s="6"/>
      <c r="M4142" s="6"/>
      <c r="N4142" s="6"/>
      <c r="O4142" s="6"/>
      <c r="P4142" s="6"/>
      <c r="Q4142" s="6"/>
      <c r="R4142" s="6"/>
      <c r="S4142" s="6"/>
      <c r="T4142" s="6"/>
      <c r="U4142" s="6"/>
      <c r="V4142" s="6"/>
      <c r="W4142" s="6"/>
      <c r="X4142" s="6"/>
      <c r="Y4142" s="6"/>
      <c r="Z4142" s="6"/>
      <c r="AA4142" s="6"/>
      <c r="AB4142" s="6"/>
      <c r="AC4142" s="6"/>
      <c r="AD4142" s="6"/>
      <c r="AE4142" s="6"/>
      <c r="AF4142" s="6"/>
      <c r="AG4142" s="6"/>
      <c r="AH4142" s="6"/>
    </row>
    <row r="4143" spans="1:34" x14ac:dyDescent="0.25">
      <c r="A4143" s="51"/>
      <c r="B4143" s="6"/>
      <c r="C4143" s="6"/>
      <c r="D4143" s="6"/>
      <c r="E4143" s="6"/>
      <c r="F4143" s="6"/>
      <c r="G4143" s="6"/>
      <c r="H4143" s="6"/>
      <c r="I4143" s="6"/>
      <c r="J4143" s="6"/>
      <c r="K4143" s="6"/>
      <c r="L4143" s="6"/>
      <c r="M4143" s="6"/>
      <c r="N4143" s="6"/>
      <c r="O4143" s="6"/>
      <c r="P4143" s="6"/>
      <c r="Q4143" s="6"/>
      <c r="R4143" s="6"/>
      <c r="S4143" s="6"/>
      <c r="T4143" s="6"/>
      <c r="U4143" s="6"/>
      <c r="V4143" s="6"/>
      <c r="W4143" s="6"/>
      <c r="X4143" s="6"/>
      <c r="Y4143" s="6"/>
      <c r="Z4143" s="6"/>
      <c r="AA4143" s="6"/>
      <c r="AB4143" s="6"/>
      <c r="AC4143" s="6"/>
      <c r="AD4143" s="6"/>
      <c r="AE4143" s="6"/>
      <c r="AF4143" s="6"/>
      <c r="AG4143" s="6"/>
      <c r="AH4143" s="6"/>
    </row>
    <row r="4144" spans="1:34" x14ac:dyDescent="0.25">
      <c r="A4144" s="51"/>
      <c r="B4144" s="6"/>
      <c r="C4144" s="6"/>
      <c r="D4144" s="6"/>
      <c r="E4144" s="6"/>
      <c r="F4144" s="6"/>
      <c r="G4144" s="6"/>
      <c r="H4144" s="6"/>
      <c r="I4144" s="6"/>
      <c r="J4144" s="6"/>
      <c r="K4144" s="6"/>
      <c r="L4144" s="6"/>
      <c r="M4144" s="6"/>
      <c r="N4144" s="6"/>
      <c r="O4144" s="6"/>
      <c r="P4144" s="6"/>
      <c r="Q4144" s="6"/>
      <c r="R4144" s="6"/>
      <c r="S4144" s="6"/>
      <c r="T4144" s="6"/>
      <c r="U4144" s="6"/>
      <c r="V4144" s="6"/>
      <c r="W4144" s="6"/>
      <c r="X4144" s="6"/>
      <c r="Y4144" s="6"/>
      <c r="Z4144" s="6"/>
      <c r="AA4144" s="6"/>
      <c r="AB4144" s="6"/>
      <c r="AC4144" s="6"/>
      <c r="AD4144" s="6"/>
      <c r="AE4144" s="6"/>
      <c r="AF4144" s="6"/>
      <c r="AG4144" s="6"/>
      <c r="AH4144" s="6"/>
    </row>
    <row r="4145" spans="1:34" x14ac:dyDescent="0.25">
      <c r="A4145" s="51"/>
      <c r="B4145" s="6"/>
      <c r="C4145" s="6"/>
      <c r="D4145" s="6"/>
      <c r="E4145" s="6"/>
      <c r="F4145" s="6"/>
      <c r="G4145" s="6"/>
      <c r="H4145" s="6"/>
      <c r="I4145" s="6"/>
      <c r="J4145" s="6"/>
      <c r="K4145" s="6"/>
      <c r="L4145" s="6"/>
      <c r="M4145" s="6"/>
      <c r="N4145" s="6"/>
      <c r="O4145" s="6"/>
      <c r="P4145" s="6"/>
      <c r="Q4145" s="6"/>
      <c r="R4145" s="6"/>
      <c r="S4145" s="6"/>
      <c r="T4145" s="6"/>
      <c r="U4145" s="6"/>
      <c r="V4145" s="6"/>
      <c r="W4145" s="6"/>
      <c r="X4145" s="6"/>
      <c r="Y4145" s="6"/>
      <c r="Z4145" s="6"/>
      <c r="AA4145" s="6"/>
      <c r="AB4145" s="6"/>
      <c r="AC4145" s="6"/>
      <c r="AD4145" s="6"/>
      <c r="AE4145" s="6"/>
      <c r="AF4145" s="6"/>
      <c r="AG4145" s="6"/>
      <c r="AH4145" s="6"/>
    </row>
    <row r="4146" spans="1:34" x14ac:dyDescent="0.25">
      <c r="A4146" s="51"/>
      <c r="B4146" s="6"/>
      <c r="C4146" s="6"/>
      <c r="D4146" s="6"/>
      <c r="E4146" s="6"/>
      <c r="F4146" s="6"/>
      <c r="G4146" s="6"/>
      <c r="H4146" s="6"/>
      <c r="I4146" s="6"/>
      <c r="J4146" s="6"/>
      <c r="K4146" s="6"/>
      <c r="L4146" s="6"/>
      <c r="M4146" s="6"/>
      <c r="N4146" s="6"/>
      <c r="O4146" s="6"/>
      <c r="P4146" s="6"/>
      <c r="Q4146" s="6"/>
      <c r="R4146" s="6"/>
      <c r="S4146" s="6"/>
      <c r="T4146" s="6"/>
      <c r="U4146" s="6"/>
      <c r="V4146" s="6"/>
      <c r="W4146" s="6"/>
      <c r="X4146" s="6"/>
      <c r="Y4146" s="6"/>
      <c r="Z4146" s="6"/>
      <c r="AA4146" s="6"/>
      <c r="AB4146" s="6"/>
      <c r="AC4146" s="6"/>
      <c r="AD4146" s="6"/>
      <c r="AE4146" s="6"/>
      <c r="AF4146" s="6"/>
      <c r="AG4146" s="6"/>
      <c r="AH4146" s="6"/>
    </row>
    <row r="4147" spans="1:34" x14ac:dyDescent="0.25">
      <c r="A4147" s="51"/>
      <c r="B4147" s="6"/>
      <c r="C4147" s="6"/>
      <c r="D4147" s="6"/>
      <c r="E4147" s="6"/>
      <c r="F4147" s="6"/>
      <c r="G4147" s="6"/>
      <c r="H4147" s="6"/>
      <c r="I4147" s="6"/>
      <c r="J4147" s="6"/>
      <c r="K4147" s="6"/>
      <c r="L4147" s="6"/>
      <c r="M4147" s="6"/>
      <c r="N4147" s="6"/>
      <c r="O4147" s="6"/>
      <c r="P4147" s="6"/>
      <c r="Q4147" s="6"/>
      <c r="R4147" s="6"/>
      <c r="S4147" s="6"/>
      <c r="T4147" s="6"/>
      <c r="U4147" s="6"/>
      <c r="V4147" s="6"/>
      <c r="W4147" s="6"/>
      <c r="X4147" s="6"/>
      <c r="Y4147" s="6"/>
      <c r="Z4147" s="6"/>
      <c r="AA4147" s="6"/>
      <c r="AB4147" s="6"/>
      <c r="AC4147" s="6"/>
      <c r="AD4147" s="6"/>
      <c r="AE4147" s="6"/>
      <c r="AF4147" s="6"/>
      <c r="AG4147" s="6"/>
      <c r="AH4147" s="6"/>
    </row>
    <row r="4148" spans="1:34" x14ac:dyDescent="0.25">
      <c r="A4148" s="51"/>
      <c r="B4148" s="6"/>
      <c r="C4148" s="6"/>
      <c r="D4148" s="6"/>
      <c r="E4148" s="6"/>
      <c r="F4148" s="6"/>
      <c r="G4148" s="6"/>
      <c r="H4148" s="6"/>
      <c r="I4148" s="6"/>
      <c r="J4148" s="6"/>
      <c r="K4148" s="6"/>
      <c r="L4148" s="6"/>
      <c r="M4148" s="6"/>
      <c r="N4148" s="6"/>
      <c r="O4148" s="6"/>
      <c r="P4148" s="6"/>
      <c r="Q4148" s="6"/>
      <c r="R4148" s="6"/>
      <c r="S4148" s="6"/>
      <c r="T4148" s="6"/>
      <c r="U4148" s="6"/>
      <c r="V4148" s="6"/>
      <c r="W4148" s="6"/>
      <c r="X4148" s="6"/>
      <c r="Y4148" s="6"/>
      <c r="Z4148" s="6"/>
      <c r="AA4148" s="6"/>
      <c r="AB4148" s="6"/>
      <c r="AC4148" s="6"/>
      <c r="AD4148" s="6"/>
      <c r="AE4148" s="6"/>
      <c r="AF4148" s="6"/>
      <c r="AG4148" s="6"/>
      <c r="AH4148" s="6"/>
    </row>
    <row r="4149" spans="1:34" x14ac:dyDescent="0.25">
      <c r="A4149" s="51"/>
      <c r="B4149" s="6"/>
      <c r="C4149" s="6"/>
      <c r="D4149" s="6"/>
      <c r="E4149" s="6"/>
      <c r="F4149" s="6"/>
      <c r="G4149" s="6"/>
      <c r="H4149" s="6"/>
      <c r="I4149" s="6"/>
      <c r="J4149" s="6"/>
      <c r="K4149" s="6"/>
      <c r="L4149" s="6"/>
      <c r="M4149" s="6"/>
      <c r="N4149" s="6"/>
      <c r="O4149" s="6"/>
      <c r="P4149" s="6"/>
      <c r="Q4149" s="6"/>
      <c r="R4149" s="6"/>
      <c r="S4149" s="6"/>
      <c r="T4149" s="6"/>
      <c r="U4149" s="6"/>
      <c r="V4149" s="6"/>
      <c r="W4149" s="6"/>
      <c r="X4149" s="6"/>
      <c r="Y4149" s="6"/>
      <c r="Z4149" s="6"/>
      <c r="AA4149" s="6"/>
      <c r="AB4149" s="6"/>
      <c r="AC4149" s="6"/>
      <c r="AD4149" s="6"/>
      <c r="AE4149" s="6"/>
      <c r="AF4149" s="6"/>
      <c r="AG4149" s="6"/>
      <c r="AH4149" s="6"/>
    </row>
    <row r="4150" spans="1:34" x14ac:dyDescent="0.25">
      <c r="A4150" s="51"/>
      <c r="B4150" s="6"/>
      <c r="C4150" s="6"/>
      <c r="D4150" s="6"/>
      <c r="E4150" s="6"/>
      <c r="F4150" s="6"/>
      <c r="G4150" s="6"/>
      <c r="H4150" s="6"/>
      <c r="I4150" s="6"/>
      <c r="J4150" s="6"/>
      <c r="K4150" s="6"/>
      <c r="L4150" s="6"/>
      <c r="M4150" s="6"/>
      <c r="N4150" s="6"/>
      <c r="O4150" s="6"/>
      <c r="P4150" s="6"/>
      <c r="Q4150" s="6"/>
      <c r="R4150" s="6"/>
      <c r="S4150" s="6"/>
      <c r="T4150" s="6"/>
      <c r="U4150" s="6"/>
      <c r="V4150" s="6"/>
      <c r="W4150" s="6"/>
      <c r="X4150" s="6"/>
      <c r="Y4150" s="6"/>
      <c r="Z4150" s="6"/>
      <c r="AA4150" s="6"/>
      <c r="AB4150" s="6"/>
      <c r="AC4150" s="6"/>
      <c r="AD4150" s="6"/>
      <c r="AE4150" s="6"/>
      <c r="AF4150" s="6"/>
      <c r="AG4150" s="6"/>
      <c r="AH4150" s="6"/>
    </row>
    <row r="4151" spans="1:34" x14ac:dyDescent="0.25">
      <c r="A4151" s="51"/>
      <c r="B4151" s="6"/>
      <c r="C4151" s="6"/>
      <c r="D4151" s="6"/>
      <c r="E4151" s="6"/>
      <c r="F4151" s="6"/>
      <c r="G4151" s="6"/>
      <c r="H4151" s="6"/>
      <c r="I4151" s="6"/>
      <c r="J4151" s="6"/>
      <c r="K4151" s="6"/>
      <c r="L4151" s="6"/>
      <c r="M4151" s="6"/>
      <c r="N4151" s="6"/>
      <c r="O4151" s="6"/>
      <c r="P4151" s="6"/>
      <c r="Q4151" s="6"/>
      <c r="R4151" s="6"/>
      <c r="S4151" s="6"/>
      <c r="T4151" s="6"/>
      <c r="U4151" s="6"/>
      <c r="V4151" s="6"/>
      <c r="W4151" s="6"/>
      <c r="X4151" s="6"/>
      <c r="Y4151" s="6"/>
      <c r="Z4151" s="6"/>
      <c r="AA4151" s="6"/>
      <c r="AB4151" s="6"/>
      <c r="AC4151" s="6"/>
      <c r="AD4151" s="6"/>
      <c r="AE4151" s="6"/>
      <c r="AF4151" s="6"/>
      <c r="AG4151" s="6"/>
      <c r="AH4151" s="6"/>
    </row>
    <row r="4152" spans="1:34" x14ac:dyDescent="0.25">
      <c r="A4152" s="51"/>
      <c r="B4152" s="6"/>
      <c r="C4152" s="6"/>
      <c r="D4152" s="6"/>
      <c r="E4152" s="6"/>
      <c r="F4152" s="6"/>
      <c r="G4152" s="6"/>
      <c r="H4152" s="6"/>
      <c r="I4152" s="6"/>
      <c r="J4152" s="6"/>
      <c r="K4152" s="6"/>
      <c r="L4152" s="6"/>
      <c r="M4152" s="6"/>
      <c r="N4152" s="6"/>
      <c r="O4152" s="6"/>
      <c r="P4152" s="6"/>
      <c r="Q4152" s="6"/>
      <c r="R4152" s="6"/>
      <c r="S4152" s="6"/>
      <c r="T4152" s="6"/>
      <c r="U4152" s="6"/>
      <c r="V4152" s="6"/>
      <c r="W4152" s="6"/>
      <c r="X4152" s="6"/>
      <c r="Y4152" s="6"/>
      <c r="Z4152" s="6"/>
      <c r="AA4152" s="6"/>
      <c r="AB4152" s="6"/>
      <c r="AC4152" s="6"/>
      <c r="AD4152" s="6"/>
      <c r="AE4152" s="6"/>
      <c r="AF4152" s="6"/>
      <c r="AG4152" s="6"/>
      <c r="AH4152" s="6"/>
    </row>
    <row r="4153" spans="1:34" x14ac:dyDescent="0.25">
      <c r="A4153" s="51"/>
      <c r="B4153" s="6"/>
      <c r="C4153" s="6"/>
      <c r="D4153" s="6"/>
      <c r="E4153" s="6"/>
      <c r="F4153" s="6"/>
      <c r="G4153" s="6"/>
      <c r="H4153" s="6"/>
      <c r="I4153" s="6"/>
      <c r="J4153" s="6"/>
      <c r="K4153" s="6"/>
      <c r="L4153" s="6"/>
      <c r="M4153" s="6"/>
      <c r="N4153" s="6"/>
      <c r="O4153" s="6"/>
      <c r="P4153" s="6"/>
      <c r="Q4153" s="6"/>
      <c r="R4153" s="6"/>
      <c r="S4153" s="6"/>
      <c r="T4153" s="6"/>
      <c r="U4153" s="6"/>
      <c r="V4153" s="6"/>
      <c r="W4153" s="6"/>
      <c r="X4153" s="6"/>
      <c r="Y4153" s="6"/>
      <c r="Z4153" s="6"/>
      <c r="AA4153" s="6"/>
      <c r="AB4153" s="6"/>
      <c r="AC4153" s="6"/>
      <c r="AD4153" s="6"/>
      <c r="AE4153" s="6"/>
      <c r="AF4153" s="6"/>
      <c r="AG4153" s="6"/>
      <c r="AH4153" s="6"/>
    </row>
    <row r="4154" spans="1:34" x14ac:dyDescent="0.25">
      <c r="A4154" s="51"/>
      <c r="B4154" s="6"/>
      <c r="C4154" s="6"/>
      <c r="D4154" s="6"/>
      <c r="E4154" s="6"/>
      <c r="F4154" s="6"/>
      <c r="G4154" s="6"/>
      <c r="H4154" s="6"/>
      <c r="I4154" s="6"/>
      <c r="J4154" s="6"/>
      <c r="K4154" s="6"/>
      <c r="L4154" s="6"/>
      <c r="M4154" s="6"/>
      <c r="N4154" s="6"/>
      <c r="O4154" s="6"/>
      <c r="P4154" s="6"/>
      <c r="Q4154" s="6"/>
      <c r="R4154" s="6"/>
      <c r="S4154" s="6"/>
      <c r="T4154" s="6"/>
      <c r="U4154" s="6"/>
      <c r="V4154" s="6"/>
      <c r="W4154" s="6"/>
      <c r="X4154" s="6"/>
      <c r="Y4154" s="6"/>
      <c r="Z4154" s="6"/>
      <c r="AA4154" s="6"/>
      <c r="AB4154" s="6"/>
      <c r="AC4154" s="6"/>
      <c r="AD4154" s="6"/>
      <c r="AE4154" s="6"/>
      <c r="AF4154" s="6"/>
      <c r="AG4154" s="6"/>
      <c r="AH4154" s="6"/>
    </row>
    <row r="4155" spans="1:34" x14ac:dyDescent="0.25">
      <c r="A4155" s="51"/>
      <c r="B4155" s="6"/>
      <c r="C4155" s="6"/>
      <c r="D4155" s="6"/>
      <c r="E4155" s="6"/>
      <c r="F4155" s="6"/>
      <c r="G4155" s="6"/>
      <c r="H4155" s="6"/>
      <c r="I4155" s="6"/>
      <c r="J4155" s="6"/>
      <c r="K4155" s="6"/>
      <c r="L4155" s="6"/>
      <c r="M4155" s="6"/>
      <c r="N4155" s="6"/>
      <c r="O4155" s="6"/>
      <c r="P4155" s="6"/>
      <c r="Q4155" s="6"/>
      <c r="R4155" s="6"/>
      <c r="S4155" s="6"/>
      <c r="T4155" s="6"/>
      <c r="U4155" s="6"/>
      <c r="V4155" s="6"/>
      <c r="W4155" s="6"/>
      <c r="X4155" s="6"/>
      <c r="Y4155" s="6"/>
      <c r="Z4155" s="6"/>
      <c r="AA4155" s="6"/>
      <c r="AB4155" s="6"/>
      <c r="AC4155" s="6"/>
      <c r="AD4155" s="6"/>
      <c r="AE4155" s="6"/>
      <c r="AF4155" s="6"/>
      <c r="AG4155" s="6"/>
      <c r="AH4155" s="6"/>
    </row>
    <row r="4156" spans="1:34" x14ac:dyDescent="0.25">
      <c r="A4156" s="51"/>
      <c r="B4156" s="6"/>
      <c r="C4156" s="6"/>
      <c r="D4156" s="6"/>
      <c r="E4156" s="6"/>
      <c r="F4156" s="6"/>
      <c r="G4156" s="6"/>
      <c r="H4156" s="6"/>
      <c r="I4156" s="6"/>
      <c r="J4156" s="6"/>
      <c r="K4156" s="6"/>
      <c r="L4156" s="6"/>
      <c r="M4156" s="6"/>
      <c r="N4156" s="6"/>
      <c r="O4156" s="6"/>
      <c r="P4156" s="6"/>
      <c r="Q4156" s="6"/>
      <c r="R4156" s="6"/>
      <c r="S4156" s="6"/>
      <c r="T4156" s="6"/>
      <c r="U4156" s="6"/>
      <c r="V4156" s="6"/>
      <c r="W4156" s="6"/>
      <c r="X4156" s="6"/>
      <c r="Y4156" s="6"/>
      <c r="Z4156" s="6"/>
      <c r="AA4156" s="6"/>
      <c r="AB4156" s="6"/>
      <c r="AC4156" s="6"/>
      <c r="AD4156" s="6"/>
      <c r="AE4156" s="6"/>
      <c r="AF4156" s="6"/>
      <c r="AG4156" s="6"/>
      <c r="AH4156" s="6"/>
    </row>
    <row r="4157" spans="1:34" x14ac:dyDescent="0.25">
      <c r="A4157" s="51"/>
      <c r="B4157" s="6"/>
      <c r="C4157" s="6"/>
      <c r="D4157" s="6"/>
      <c r="E4157" s="6"/>
      <c r="F4157" s="6"/>
      <c r="G4157" s="6"/>
      <c r="H4157" s="6"/>
      <c r="I4157" s="6"/>
      <c r="J4157" s="6"/>
      <c r="K4157" s="6"/>
      <c r="L4157" s="6"/>
      <c r="M4157" s="6"/>
      <c r="N4157" s="6"/>
      <c r="O4157" s="6"/>
      <c r="P4157" s="6"/>
      <c r="Q4157" s="6"/>
      <c r="R4157" s="6"/>
      <c r="S4157" s="6"/>
      <c r="T4157" s="6"/>
      <c r="U4157" s="6"/>
      <c r="V4157" s="6"/>
      <c r="W4157" s="6"/>
      <c r="X4157" s="6"/>
      <c r="Y4157" s="6"/>
      <c r="Z4157" s="6"/>
      <c r="AA4157" s="6"/>
      <c r="AB4157" s="6"/>
      <c r="AC4157" s="6"/>
      <c r="AD4157" s="6"/>
      <c r="AE4157" s="6"/>
      <c r="AF4157" s="6"/>
      <c r="AG4157" s="6"/>
      <c r="AH4157" s="6"/>
    </row>
    <row r="4158" spans="1:34" x14ac:dyDescent="0.25">
      <c r="A4158" s="51"/>
      <c r="B4158" s="6"/>
      <c r="C4158" s="6"/>
      <c r="D4158" s="6"/>
      <c r="E4158" s="6"/>
      <c r="F4158" s="6"/>
      <c r="G4158" s="6"/>
      <c r="H4158" s="6"/>
      <c r="I4158" s="6"/>
      <c r="J4158" s="6"/>
      <c r="K4158" s="6"/>
      <c r="L4158" s="6"/>
      <c r="M4158" s="6"/>
      <c r="N4158" s="6"/>
      <c r="O4158" s="6"/>
      <c r="P4158" s="6"/>
      <c r="Q4158" s="6"/>
      <c r="R4158" s="6"/>
      <c r="S4158" s="6"/>
      <c r="T4158" s="6"/>
      <c r="U4158" s="6"/>
      <c r="V4158" s="6"/>
      <c r="W4158" s="6"/>
      <c r="X4158" s="6"/>
      <c r="Y4158" s="6"/>
      <c r="Z4158" s="6"/>
      <c r="AA4158" s="6"/>
      <c r="AB4158" s="6"/>
      <c r="AC4158" s="6"/>
      <c r="AD4158" s="6"/>
      <c r="AE4158" s="6"/>
      <c r="AF4158" s="6"/>
      <c r="AG4158" s="6"/>
      <c r="AH4158" s="6"/>
    </row>
    <row r="4159" spans="1:34" x14ac:dyDescent="0.25">
      <c r="A4159" s="51"/>
      <c r="B4159" s="6"/>
      <c r="C4159" s="6"/>
      <c r="D4159" s="6"/>
      <c r="E4159" s="6"/>
      <c r="F4159" s="6"/>
      <c r="G4159" s="6"/>
      <c r="H4159" s="6"/>
      <c r="I4159" s="6"/>
      <c r="J4159" s="6"/>
      <c r="K4159" s="6"/>
      <c r="L4159" s="6"/>
      <c r="M4159" s="6"/>
      <c r="N4159" s="6"/>
      <c r="O4159" s="6"/>
      <c r="P4159" s="6"/>
      <c r="Q4159" s="6"/>
      <c r="R4159" s="6"/>
      <c r="S4159" s="6"/>
      <c r="T4159" s="6"/>
      <c r="U4159" s="6"/>
      <c r="V4159" s="6"/>
      <c r="W4159" s="6"/>
      <c r="X4159" s="6"/>
      <c r="Y4159" s="6"/>
      <c r="Z4159" s="6"/>
      <c r="AA4159" s="6"/>
      <c r="AB4159" s="6"/>
      <c r="AC4159" s="6"/>
      <c r="AD4159" s="6"/>
      <c r="AE4159" s="6"/>
      <c r="AF4159" s="6"/>
      <c r="AG4159" s="6"/>
      <c r="AH4159" s="6"/>
    </row>
    <row r="4160" spans="1:34" x14ac:dyDescent="0.25">
      <c r="A4160" s="51"/>
      <c r="B4160" s="6"/>
      <c r="C4160" s="6"/>
      <c r="D4160" s="6"/>
      <c r="E4160" s="6"/>
      <c r="F4160" s="6"/>
      <c r="G4160" s="6"/>
      <c r="H4160" s="6"/>
      <c r="I4160" s="6"/>
      <c r="J4160" s="6"/>
      <c r="K4160" s="6"/>
      <c r="L4160" s="6"/>
      <c r="M4160" s="6"/>
      <c r="N4160" s="6"/>
      <c r="O4160" s="6"/>
      <c r="P4160" s="6"/>
      <c r="Q4160" s="6"/>
      <c r="R4160" s="6"/>
      <c r="S4160" s="6"/>
      <c r="T4160" s="6"/>
      <c r="U4160" s="6"/>
      <c r="V4160" s="6"/>
      <c r="W4160" s="6"/>
      <c r="X4160" s="6"/>
      <c r="Y4160" s="6"/>
      <c r="Z4160" s="6"/>
      <c r="AA4160" s="6"/>
      <c r="AB4160" s="6"/>
      <c r="AC4160" s="6"/>
      <c r="AD4160" s="6"/>
      <c r="AE4160" s="6"/>
      <c r="AF4160" s="6"/>
      <c r="AG4160" s="6"/>
      <c r="AH4160" s="6"/>
    </row>
    <row r="4161" spans="1:34" x14ac:dyDescent="0.25">
      <c r="A4161" s="51"/>
      <c r="B4161" s="6"/>
      <c r="C4161" s="6"/>
      <c r="D4161" s="6"/>
      <c r="E4161" s="6"/>
      <c r="F4161" s="6"/>
      <c r="G4161" s="6"/>
      <c r="H4161" s="6"/>
      <c r="I4161" s="6"/>
      <c r="J4161" s="6"/>
      <c r="K4161" s="6"/>
      <c r="L4161" s="6"/>
      <c r="M4161" s="6"/>
      <c r="N4161" s="6"/>
      <c r="O4161" s="6"/>
      <c r="P4161" s="6"/>
      <c r="Q4161" s="6"/>
      <c r="R4161" s="6"/>
      <c r="S4161" s="6"/>
      <c r="T4161" s="6"/>
      <c r="U4161" s="6"/>
      <c r="V4161" s="6"/>
      <c r="W4161" s="6"/>
      <c r="X4161" s="6"/>
      <c r="Y4161" s="6"/>
      <c r="Z4161" s="6"/>
      <c r="AA4161" s="6"/>
      <c r="AB4161" s="6"/>
      <c r="AC4161" s="6"/>
      <c r="AD4161" s="6"/>
      <c r="AE4161" s="6"/>
      <c r="AF4161" s="6"/>
      <c r="AG4161" s="6"/>
      <c r="AH4161" s="6"/>
    </row>
    <row r="4162" spans="1:34" x14ac:dyDescent="0.25">
      <c r="A4162" s="51"/>
      <c r="B4162" s="6"/>
      <c r="C4162" s="6"/>
      <c r="D4162" s="6"/>
      <c r="E4162" s="6"/>
      <c r="F4162" s="6"/>
      <c r="G4162" s="6"/>
      <c r="H4162" s="6"/>
      <c r="I4162" s="6"/>
      <c r="J4162" s="6"/>
      <c r="K4162" s="6"/>
      <c r="L4162" s="6"/>
      <c r="M4162" s="6"/>
      <c r="N4162" s="6"/>
      <c r="O4162" s="6"/>
      <c r="P4162" s="6"/>
      <c r="Q4162" s="6"/>
      <c r="R4162" s="6"/>
      <c r="S4162" s="6"/>
      <c r="T4162" s="6"/>
      <c r="U4162" s="6"/>
      <c r="V4162" s="6"/>
      <c r="W4162" s="6"/>
      <c r="X4162" s="6"/>
      <c r="Y4162" s="6"/>
      <c r="Z4162" s="6"/>
      <c r="AA4162" s="6"/>
      <c r="AB4162" s="6"/>
      <c r="AC4162" s="6"/>
      <c r="AD4162" s="6"/>
      <c r="AE4162" s="6"/>
      <c r="AF4162" s="6"/>
      <c r="AG4162" s="6"/>
      <c r="AH4162" s="6"/>
    </row>
    <row r="4163" spans="1:34" x14ac:dyDescent="0.25">
      <c r="A4163" s="51"/>
      <c r="B4163" s="6"/>
      <c r="C4163" s="6"/>
      <c r="D4163" s="6"/>
      <c r="E4163" s="6"/>
      <c r="F4163" s="6"/>
      <c r="G4163" s="6"/>
      <c r="H4163" s="6"/>
      <c r="I4163" s="6"/>
      <c r="J4163" s="6"/>
      <c r="K4163" s="6"/>
      <c r="L4163" s="6"/>
      <c r="M4163" s="6"/>
      <c r="N4163" s="6"/>
      <c r="O4163" s="6"/>
      <c r="P4163" s="6"/>
      <c r="Q4163" s="6"/>
      <c r="R4163" s="6"/>
      <c r="S4163" s="6"/>
      <c r="T4163" s="6"/>
      <c r="U4163" s="6"/>
      <c r="V4163" s="6"/>
      <c r="W4163" s="6"/>
      <c r="X4163" s="6"/>
      <c r="Y4163" s="6"/>
      <c r="Z4163" s="6"/>
      <c r="AA4163" s="6"/>
      <c r="AB4163" s="6"/>
      <c r="AC4163" s="6"/>
      <c r="AD4163" s="6"/>
      <c r="AE4163" s="6"/>
      <c r="AF4163" s="6"/>
      <c r="AG4163" s="6"/>
      <c r="AH4163" s="6"/>
    </row>
    <row r="4164" spans="1:34" x14ac:dyDescent="0.25">
      <c r="A4164" s="51"/>
      <c r="B4164" s="6"/>
      <c r="C4164" s="6"/>
      <c r="D4164" s="6"/>
      <c r="E4164" s="6"/>
      <c r="F4164" s="6"/>
      <c r="G4164" s="6"/>
      <c r="H4164" s="6"/>
      <c r="I4164" s="6"/>
      <c r="J4164" s="6"/>
      <c r="K4164" s="6"/>
      <c r="L4164" s="6"/>
      <c r="M4164" s="6"/>
      <c r="N4164" s="6"/>
      <c r="O4164" s="6"/>
      <c r="P4164" s="6"/>
      <c r="Q4164" s="6"/>
      <c r="R4164" s="6"/>
      <c r="S4164" s="6"/>
      <c r="T4164" s="6"/>
      <c r="U4164" s="6"/>
      <c r="V4164" s="6"/>
      <c r="W4164" s="6"/>
      <c r="X4164" s="6"/>
      <c r="Y4164" s="6"/>
      <c r="Z4164" s="6"/>
      <c r="AA4164" s="6"/>
      <c r="AB4164" s="6"/>
      <c r="AC4164" s="6"/>
      <c r="AD4164" s="6"/>
      <c r="AE4164" s="6"/>
      <c r="AF4164" s="6"/>
      <c r="AG4164" s="6"/>
      <c r="AH4164" s="6"/>
    </row>
    <row r="4165" spans="1:34" x14ac:dyDescent="0.25">
      <c r="A4165" s="51"/>
      <c r="B4165" s="6"/>
      <c r="C4165" s="6"/>
      <c r="D4165" s="6"/>
      <c r="E4165" s="6"/>
      <c r="F4165" s="6"/>
      <c r="G4165" s="6"/>
      <c r="H4165" s="6"/>
      <c r="I4165" s="6"/>
      <c r="J4165" s="6"/>
      <c r="K4165" s="6"/>
      <c r="L4165" s="6"/>
      <c r="M4165" s="6"/>
      <c r="N4165" s="6"/>
      <c r="O4165" s="6"/>
      <c r="P4165" s="6"/>
      <c r="Q4165" s="6"/>
      <c r="R4165" s="6"/>
      <c r="S4165" s="6"/>
      <c r="T4165" s="6"/>
      <c r="U4165" s="6"/>
      <c r="V4165" s="6"/>
      <c r="W4165" s="6"/>
      <c r="X4165" s="6"/>
      <c r="Y4165" s="6"/>
      <c r="Z4165" s="6"/>
      <c r="AA4165" s="6"/>
      <c r="AB4165" s="6"/>
      <c r="AC4165" s="6"/>
      <c r="AD4165" s="6"/>
      <c r="AE4165" s="6"/>
      <c r="AF4165" s="6"/>
      <c r="AG4165" s="6"/>
      <c r="AH4165" s="6"/>
    </row>
    <row r="4166" spans="1:34" x14ac:dyDescent="0.25">
      <c r="A4166" s="51"/>
      <c r="B4166" s="6"/>
      <c r="C4166" s="6"/>
      <c r="D4166" s="6"/>
      <c r="E4166" s="6"/>
      <c r="F4166" s="6"/>
      <c r="G4166" s="6"/>
      <c r="H4166" s="6"/>
      <c r="I4166" s="6"/>
      <c r="J4166" s="6"/>
      <c r="K4166" s="6"/>
      <c r="L4166" s="6"/>
      <c r="M4166" s="6"/>
      <c r="N4166" s="6"/>
      <c r="O4166" s="6"/>
      <c r="P4166" s="6"/>
      <c r="Q4166" s="6"/>
      <c r="R4166" s="6"/>
      <c r="S4166" s="6"/>
      <c r="T4166" s="6"/>
      <c r="U4166" s="6"/>
      <c r="V4166" s="6"/>
      <c r="W4166" s="6"/>
      <c r="X4166" s="6"/>
      <c r="Y4166" s="6"/>
      <c r="Z4166" s="6"/>
      <c r="AA4166" s="6"/>
      <c r="AB4166" s="6"/>
      <c r="AC4166" s="6"/>
      <c r="AD4166" s="6"/>
      <c r="AE4166" s="6"/>
      <c r="AF4166" s="6"/>
      <c r="AG4166" s="6"/>
      <c r="AH4166" s="6"/>
    </row>
    <row r="4167" spans="1:34" x14ac:dyDescent="0.25">
      <c r="A4167" s="51"/>
      <c r="B4167" s="6"/>
      <c r="C4167" s="6"/>
      <c r="D4167" s="6"/>
      <c r="E4167" s="6"/>
      <c r="F4167" s="6"/>
      <c r="G4167" s="6"/>
      <c r="H4167" s="6"/>
      <c r="I4167" s="6"/>
      <c r="J4167" s="6"/>
      <c r="K4167" s="6"/>
      <c r="L4167" s="6"/>
      <c r="M4167" s="6"/>
      <c r="N4167" s="6"/>
      <c r="O4167" s="6"/>
      <c r="P4167" s="6"/>
      <c r="Q4167" s="6"/>
      <c r="R4167" s="6"/>
      <c r="S4167" s="6"/>
      <c r="T4167" s="6"/>
      <c r="U4167" s="6"/>
      <c r="V4167" s="6"/>
      <c r="W4167" s="6"/>
      <c r="X4167" s="6"/>
      <c r="Y4167" s="6"/>
      <c r="Z4167" s="6"/>
      <c r="AA4167" s="6"/>
      <c r="AB4167" s="6"/>
      <c r="AC4167" s="6"/>
      <c r="AD4167" s="6"/>
      <c r="AE4167" s="6"/>
      <c r="AF4167" s="6"/>
      <c r="AG4167" s="6"/>
      <c r="AH4167" s="6"/>
    </row>
    <row r="4168" spans="1:34" x14ac:dyDescent="0.25">
      <c r="A4168" s="51"/>
      <c r="B4168" s="6"/>
      <c r="C4168" s="6"/>
      <c r="D4168" s="6"/>
      <c r="E4168" s="6"/>
      <c r="F4168" s="6"/>
      <c r="G4168" s="6"/>
      <c r="H4168" s="6"/>
      <c r="I4168" s="6"/>
      <c r="J4168" s="6"/>
      <c r="K4168" s="6"/>
      <c r="L4168" s="6"/>
      <c r="M4168" s="6"/>
      <c r="N4168" s="6"/>
      <c r="O4168" s="6"/>
      <c r="P4168" s="6"/>
      <c r="Q4168" s="6"/>
      <c r="R4168" s="6"/>
      <c r="S4168" s="6"/>
      <c r="T4168" s="6"/>
      <c r="U4168" s="6"/>
      <c r="V4168" s="6"/>
      <c r="W4168" s="6"/>
      <c r="X4168" s="6"/>
      <c r="Y4168" s="6"/>
      <c r="Z4168" s="6"/>
      <c r="AA4168" s="6"/>
      <c r="AB4168" s="6"/>
      <c r="AC4168" s="6"/>
      <c r="AD4168" s="6"/>
      <c r="AE4168" s="6"/>
      <c r="AF4168" s="6"/>
      <c r="AG4168" s="6"/>
      <c r="AH4168" s="6"/>
    </row>
    <row r="4169" spans="1:34" x14ac:dyDescent="0.25">
      <c r="A4169" s="51"/>
      <c r="B4169" s="6"/>
      <c r="C4169" s="6"/>
      <c r="D4169" s="6"/>
      <c r="E4169" s="6"/>
      <c r="F4169" s="6"/>
      <c r="G4169" s="6"/>
      <c r="H4169" s="6"/>
      <c r="I4169" s="6"/>
      <c r="J4169" s="6"/>
      <c r="K4169" s="6"/>
      <c r="L4169" s="6"/>
      <c r="M4169" s="6"/>
      <c r="N4169" s="6"/>
      <c r="O4169" s="6"/>
      <c r="P4169" s="6"/>
      <c r="Q4169" s="6"/>
      <c r="R4169" s="6"/>
      <c r="S4169" s="6"/>
      <c r="T4169" s="6"/>
      <c r="U4169" s="6"/>
      <c r="V4169" s="6"/>
      <c r="W4169" s="6"/>
      <c r="X4169" s="6"/>
      <c r="Y4169" s="6"/>
      <c r="Z4169" s="6"/>
      <c r="AA4169" s="6"/>
      <c r="AB4169" s="6"/>
      <c r="AC4169" s="6"/>
      <c r="AD4169" s="6"/>
      <c r="AE4169" s="6"/>
      <c r="AF4169" s="6"/>
      <c r="AG4169" s="6"/>
      <c r="AH4169" s="6"/>
    </row>
    <row r="4170" spans="1:34" x14ac:dyDescent="0.25">
      <c r="A4170" s="51"/>
      <c r="B4170" s="6"/>
      <c r="C4170" s="6"/>
      <c r="D4170" s="6"/>
      <c r="E4170" s="6"/>
      <c r="F4170" s="6"/>
      <c r="G4170" s="6"/>
      <c r="H4170" s="6"/>
      <c r="I4170" s="6"/>
      <c r="J4170" s="6"/>
      <c r="K4170" s="6"/>
      <c r="L4170" s="6"/>
      <c r="M4170" s="6"/>
      <c r="N4170" s="6"/>
      <c r="O4170" s="6"/>
      <c r="P4170" s="6"/>
      <c r="Q4170" s="6"/>
      <c r="R4170" s="6"/>
      <c r="S4170" s="6"/>
      <c r="T4170" s="6"/>
      <c r="U4170" s="6"/>
      <c r="V4170" s="6"/>
      <c r="W4170" s="6"/>
      <c r="X4170" s="6"/>
      <c r="Y4170" s="6"/>
      <c r="Z4170" s="6"/>
      <c r="AA4170" s="6"/>
      <c r="AB4170" s="6"/>
      <c r="AC4170" s="6"/>
      <c r="AD4170" s="6"/>
      <c r="AE4170" s="6"/>
      <c r="AF4170" s="6"/>
      <c r="AG4170" s="6"/>
      <c r="AH4170" s="6"/>
    </row>
    <row r="4171" spans="1:34" x14ac:dyDescent="0.25">
      <c r="A4171" s="51"/>
      <c r="B4171" s="6"/>
      <c r="C4171" s="6"/>
      <c r="D4171" s="6"/>
      <c r="E4171" s="6"/>
      <c r="F4171" s="6"/>
      <c r="G4171" s="6"/>
      <c r="H4171" s="6"/>
      <c r="I4171" s="6"/>
      <c r="J4171" s="6"/>
      <c r="K4171" s="6"/>
      <c r="L4171" s="6"/>
      <c r="M4171" s="6"/>
      <c r="N4171" s="6"/>
      <c r="O4171" s="6"/>
      <c r="P4171" s="6"/>
      <c r="Q4171" s="6"/>
      <c r="R4171" s="6"/>
      <c r="S4171" s="6"/>
      <c r="T4171" s="6"/>
      <c r="U4171" s="6"/>
      <c r="V4171" s="6"/>
      <c r="W4171" s="6"/>
      <c r="X4171" s="6"/>
      <c r="Y4171" s="6"/>
      <c r="Z4171" s="6"/>
      <c r="AA4171" s="6"/>
      <c r="AB4171" s="6"/>
      <c r="AC4171" s="6"/>
      <c r="AD4171" s="6"/>
      <c r="AE4171" s="6"/>
      <c r="AF4171" s="6"/>
      <c r="AG4171" s="6"/>
      <c r="AH4171" s="6"/>
    </row>
    <row r="4172" spans="1:34" x14ac:dyDescent="0.25">
      <c r="A4172" s="51"/>
      <c r="B4172" s="6"/>
      <c r="C4172" s="6"/>
      <c r="D4172" s="6"/>
      <c r="E4172" s="6"/>
      <c r="F4172" s="6"/>
      <c r="G4172" s="6"/>
      <c r="H4172" s="6"/>
      <c r="I4172" s="6"/>
      <c r="J4172" s="6"/>
      <c r="K4172" s="6"/>
      <c r="L4172" s="6"/>
      <c r="M4172" s="6"/>
      <c r="N4172" s="6"/>
      <c r="O4172" s="6"/>
      <c r="P4172" s="6"/>
      <c r="Q4172" s="6"/>
      <c r="R4172" s="6"/>
      <c r="S4172" s="6"/>
      <c r="T4172" s="6"/>
      <c r="U4172" s="6"/>
      <c r="V4172" s="6"/>
      <c r="W4172" s="6"/>
      <c r="X4172" s="6"/>
      <c r="Y4172" s="6"/>
      <c r="Z4172" s="6"/>
      <c r="AA4172" s="6"/>
      <c r="AB4172" s="6"/>
      <c r="AC4172" s="6"/>
      <c r="AD4172" s="6"/>
      <c r="AE4172" s="6"/>
      <c r="AF4172" s="6"/>
      <c r="AG4172" s="6"/>
      <c r="AH4172" s="6"/>
    </row>
    <row r="4173" spans="1:34" x14ac:dyDescent="0.25">
      <c r="A4173" s="51"/>
      <c r="B4173" s="6"/>
      <c r="C4173" s="6"/>
      <c r="D4173" s="6"/>
      <c r="E4173" s="6"/>
      <c r="F4173" s="6"/>
      <c r="G4173" s="6"/>
      <c r="H4173" s="6"/>
      <c r="I4173" s="6"/>
      <c r="J4173" s="6"/>
      <c r="K4173" s="6"/>
      <c r="L4173" s="6"/>
      <c r="M4173" s="6"/>
      <c r="N4173" s="6"/>
      <c r="O4173" s="6"/>
      <c r="P4173" s="6"/>
      <c r="Q4173" s="6"/>
      <c r="R4173" s="6"/>
      <c r="S4173" s="6"/>
      <c r="T4173" s="6"/>
      <c r="U4173" s="6"/>
      <c r="V4173" s="6"/>
      <c r="W4173" s="6"/>
      <c r="X4173" s="6"/>
      <c r="Y4173" s="6"/>
      <c r="Z4173" s="6"/>
      <c r="AA4173" s="6"/>
      <c r="AB4173" s="6"/>
      <c r="AC4173" s="6"/>
      <c r="AD4173" s="6"/>
      <c r="AE4173" s="6"/>
      <c r="AF4173" s="6"/>
      <c r="AG4173" s="6"/>
      <c r="AH4173" s="6"/>
    </row>
    <row r="4174" spans="1:34" x14ac:dyDescent="0.25">
      <c r="A4174" s="51"/>
      <c r="B4174" s="6"/>
      <c r="C4174" s="6"/>
      <c r="D4174" s="6"/>
      <c r="E4174" s="6"/>
      <c r="F4174" s="6"/>
      <c r="G4174" s="6"/>
      <c r="H4174" s="6"/>
      <c r="I4174" s="6"/>
      <c r="J4174" s="6"/>
      <c r="K4174" s="6"/>
      <c r="L4174" s="6"/>
      <c r="M4174" s="6"/>
      <c r="N4174" s="6"/>
      <c r="O4174" s="6"/>
      <c r="P4174" s="6"/>
      <c r="Q4174" s="6"/>
      <c r="R4174" s="6"/>
      <c r="S4174" s="6"/>
      <c r="T4174" s="6"/>
      <c r="U4174" s="6"/>
      <c r="V4174" s="6"/>
      <c r="W4174" s="6"/>
      <c r="X4174" s="6"/>
      <c r="Y4174" s="6"/>
      <c r="Z4174" s="6"/>
      <c r="AA4174" s="6"/>
      <c r="AB4174" s="6"/>
      <c r="AC4174" s="6"/>
      <c r="AD4174" s="6"/>
      <c r="AE4174" s="6"/>
      <c r="AF4174" s="6"/>
      <c r="AG4174" s="6"/>
      <c r="AH4174" s="6"/>
    </row>
    <row r="4175" spans="1:34" x14ac:dyDescent="0.25">
      <c r="A4175" s="51"/>
      <c r="B4175" s="6"/>
      <c r="C4175" s="6"/>
      <c r="D4175" s="6"/>
      <c r="E4175" s="6"/>
      <c r="F4175" s="6"/>
      <c r="G4175" s="6"/>
      <c r="H4175" s="6"/>
      <c r="I4175" s="6"/>
      <c r="J4175" s="6"/>
      <c r="K4175" s="6"/>
      <c r="L4175" s="6"/>
      <c r="M4175" s="6"/>
      <c r="N4175" s="6"/>
      <c r="O4175" s="6"/>
      <c r="P4175" s="6"/>
      <c r="Q4175" s="6"/>
      <c r="R4175" s="6"/>
      <c r="S4175" s="6"/>
      <c r="T4175" s="6"/>
      <c r="U4175" s="6"/>
      <c r="V4175" s="6"/>
      <c r="W4175" s="6"/>
      <c r="X4175" s="6"/>
      <c r="Y4175" s="6"/>
      <c r="Z4175" s="6"/>
      <c r="AA4175" s="6"/>
      <c r="AB4175" s="6"/>
      <c r="AC4175" s="6"/>
      <c r="AD4175" s="6"/>
      <c r="AE4175" s="6"/>
      <c r="AF4175" s="6"/>
      <c r="AG4175" s="6"/>
      <c r="AH4175" s="6"/>
    </row>
    <row r="4176" spans="1:34" x14ac:dyDescent="0.25">
      <c r="A4176" s="51"/>
      <c r="B4176" s="6"/>
      <c r="C4176" s="6"/>
      <c r="D4176" s="6"/>
      <c r="E4176" s="6"/>
      <c r="F4176" s="6"/>
      <c r="G4176" s="6"/>
      <c r="H4176" s="6"/>
      <c r="I4176" s="6"/>
      <c r="J4176" s="6"/>
      <c r="K4176" s="6"/>
      <c r="L4176" s="6"/>
      <c r="M4176" s="6"/>
      <c r="N4176" s="6"/>
      <c r="O4176" s="6"/>
      <c r="P4176" s="6"/>
      <c r="Q4176" s="6"/>
      <c r="R4176" s="6"/>
      <c r="S4176" s="6"/>
      <c r="T4176" s="6"/>
      <c r="U4176" s="6"/>
      <c r="V4176" s="6"/>
      <c r="W4176" s="6"/>
      <c r="X4176" s="6"/>
      <c r="Y4176" s="6"/>
      <c r="Z4176" s="6"/>
      <c r="AA4176" s="6"/>
      <c r="AB4176" s="6"/>
      <c r="AC4176" s="6"/>
      <c r="AD4176" s="6"/>
      <c r="AE4176" s="6"/>
      <c r="AF4176" s="6"/>
      <c r="AG4176" s="6"/>
      <c r="AH4176" s="6"/>
    </row>
    <row r="4177" spans="1:34" x14ac:dyDescent="0.25">
      <c r="A4177" s="51"/>
      <c r="B4177" s="6"/>
      <c r="C4177" s="6"/>
      <c r="D4177" s="6"/>
      <c r="E4177" s="6"/>
      <c r="F4177" s="6"/>
      <c r="G4177" s="6"/>
      <c r="H4177" s="6"/>
      <c r="I4177" s="6"/>
      <c r="J4177" s="6"/>
      <c r="K4177" s="6"/>
      <c r="L4177" s="6"/>
      <c r="M4177" s="6"/>
      <c r="N4177" s="6"/>
      <c r="O4177" s="6"/>
      <c r="P4177" s="6"/>
      <c r="Q4177" s="6"/>
      <c r="R4177" s="6"/>
      <c r="S4177" s="6"/>
      <c r="T4177" s="6"/>
      <c r="U4177" s="6"/>
      <c r="V4177" s="6"/>
      <c r="W4177" s="6"/>
      <c r="X4177" s="6"/>
      <c r="Y4177" s="6"/>
      <c r="Z4177" s="6"/>
      <c r="AA4177" s="6"/>
      <c r="AB4177" s="6"/>
      <c r="AC4177" s="6"/>
      <c r="AD4177" s="6"/>
      <c r="AE4177" s="6"/>
      <c r="AF4177" s="6"/>
      <c r="AG4177" s="6"/>
      <c r="AH4177" s="6"/>
    </row>
    <row r="4178" spans="1:34" x14ac:dyDescent="0.25">
      <c r="A4178" s="51"/>
      <c r="B4178" s="6"/>
      <c r="C4178" s="6"/>
      <c r="D4178" s="6"/>
      <c r="E4178" s="6"/>
      <c r="F4178" s="6"/>
      <c r="G4178" s="6"/>
      <c r="H4178" s="6"/>
      <c r="I4178" s="6"/>
      <c r="J4178" s="6"/>
      <c r="K4178" s="6"/>
      <c r="L4178" s="6"/>
      <c r="M4178" s="6"/>
      <c r="N4178" s="6"/>
      <c r="O4178" s="6"/>
      <c r="P4178" s="6"/>
      <c r="Q4178" s="6"/>
      <c r="R4178" s="6"/>
      <c r="S4178" s="6"/>
      <c r="T4178" s="6"/>
      <c r="U4178" s="6"/>
      <c r="V4178" s="6"/>
      <c r="W4178" s="6"/>
      <c r="X4178" s="6"/>
      <c r="Y4178" s="6"/>
      <c r="Z4178" s="6"/>
      <c r="AA4178" s="6"/>
      <c r="AB4178" s="6"/>
      <c r="AC4178" s="6"/>
      <c r="AD4178" s="6"/>
      <c r="AE4178" s="6"/>
      <c r="AF4178" s="6"/>
      <c r="AG4178" s="6"/>
      <c r="AH4178" s="6"/>
    </row>
    <row r="4179" spans="1:34" x14ac:dyDescent="0.25">
      <c r="A4179" s="51"/>
      <c r="B4179" s="6"/>
      <c r="C4179" s="6"/>
      <c r="D4179" s="6"/>
      <c r="E4179" s="6"/>
      <c r="F4179" s="6"/>
      <c r="G4179" s="6"/>
      <c r="H4179" s="6"/>
      <c r="I4179" s="6"/>
      <c r="J4179" s="6"/>
      <c r="K4179" s="6"/>
      <c r="L4179" s="6"/>
      <c r="M4179" s="6"/>
      <c r="N4179" s="6"/>
      <c r="O4179" s="6"/>
      <c r="P4179" s="6"/>
      <c r="Q4179" s="6"/>
      <c r="R4179" s="6"/>
      <c r="S4179" s="6"/>
      <c r="T4179" s="6"/>
      <c r="U4179" s="6"/>
      <c r="V4179" s="6"/>
      <c r="W4179" s="6"/>
      <c r="X4179" s="6"/>
      <c r="Y4179" s="6"/>
      <c r="Z4179" s="6"/>
      <c r="AA4179" s="6"/>
      <c r="AB4179" s="6"/>
      <c r="AC4179" s="6"/>
      <c r="AD4179" s="6"/>
      <c r="AE4179" s="6"/>
      <c r="AF4179" s="6"/>
      <c r="AG4179" s="6"/>
      <c r="AH4179" s="6"/>
    </row>
    <row r="4180" spans="1:34" x14ac:dyDescent="0.25">
      <c r="A4180" s="51"/>
      <c r="B4180" s="6"/>
      <c r="C4180" s="6"/>
      <c r="D4180" s="6"/>
      <c r="E4180" s="6"/>
      <c r="F4180" s="6"/>
      <c r="G4180" s="6"/>
      <c r="H4180" s="6"/>
      <c r="I4180" s="6"/>
      <c r="J4180" s="6"/>
      <c r="K4180" s="6"/>
      <c r="L4180" s="6"/>
      <c r="M4180" s="6"/>
      <c r="N4180" s="6"/>
      <c r="O4180" s="6"/>
      <c r="P4180" s="6"/>
      <c r="Q4180" s="6"/>
      <c r="R4180" s="6"/>
      <c r="S4180" s="6"/>
      <c r="T4180" s="6"/>
      <c r="U4180" s="6"/>
      <c r="V4180" s="6"/>
      <c r="W4180" s="6"/>
      <c r="X4180" s="6"/>
      <c r="Y4180" s="6"/>
      <c r="Z4180" s="6"/>
      <c r="AA4180" s="6"/>
      <c r="AB4180" s="6"/>
      <c r="AC4180" s="6"/>
      <c r="AD4180" s="6"/>
      <c r="AE4180" s="6"/>
      <c r="AF4180" s="6"/>
      <c r="AG4180" s="6"/>
      <c r="AH4180" s="6"/>
    </row>
    <row r="4181" spans="1:34" x14ac:dyDescent="0.25">
      <c r="A4181" s="51"/>
      <c r="B4181" s="6"/>
      <c r="C4181" s="6"/>
      <c r="D4181" s="6"/>
      <c r="E4181" s="6"/>
      <c r="F4181" s="6"/>
      <c r="G4181" s="6"/>
      <c r="H4181" s="6"/>
      <c r="I4181" s="6"/>
      <c r="J4181" s="6"/>
      <c r="K4181" s="6"/>
      <c r="L4181" s="6"/>
      <c r="M4181" s="6"/>
      <c r="N4181" s="6"/>
      <c r="O4181" s="6"/>
      <c r="P4181" s="6"/>
      <c r="Q4181" s="6"/>
      <c r="R4181" s="6"/>
      <c r="S4181" s="6"/>
      <c r="T4181" s="6"/>
      <c r="U4181" s="6"/>
      <c r="V4181" s="6"/>
      <c r="W4181" s="6"/>
      <c r="X4181" s="6"/>
      <c r="Y4181" s="6"/>
      <c r="Z4181" s="6"/>
      <c r="AA4181" s="6"/>
      <c r="AB4181" s="6"/>
      <c r="AC4181" s="6"/>
      <c r="AD4181" s="6"/>
      <c r="AE4181" s="6"/>
      <c r="AF4181" s="6"/>
      <c r="AG4181" s="6"/>
      <c r="AH4181" s="6"/>
    </row>
    <row r="4182" spans="1:34" x14ac:dyDescent="0.25">
      <c r="A4182" s="51"/>
      <c r="B4182" s="6"/>
      <c r="C4182" s="6"/>
      <c r="D4182" s="6"/>
      <c r="E4182" s="6"/>
      <c r="F4182" s="6"/>
      <c r="G4182" s="6"/>
      <c r="H4182" s="6"/>
      <c r="I4182" s="6"/>
      <c r="J4182" s="6"/>
      <c r="K4182" s="6"/>
      <c r="L4182" s="6"/>
      <c r="M4182" s="6"/>
      <c r="N4182" s="6"/>
      <c r="O4182" s="6"/>
      <c r="P4182" s="6"/>
      <c r="Q4182" s="6"/>
      <c r="R4182" s="6"/>
      <c r="S4182" s="6"/>
      <c r="T4182" s="6"/>
      <c r="U4182" s="6"/>
      <c r="V4182" s="6"/>
      <c r="W4182" s="6"/>
      <c r="X4182" s="6"/>
      <c r="Y4182" s="6"/>
      <c r="Z4182" s="6"/>
      <c r="AA4182" s="6"/>
      <c r="AB4182" s="6"/>
      <c r="AC4182" s="6"/>
      <c r="AD4182" s="6"/>
      <c r="AE4182" s="6"/>
      <c r="AF4182" s="6"/>
      <c r="AG4182" s="6"/>
      <c r="AH4182" s="6"/>
    </row>
    <row r="4183" spans="1:34" x14ac:dyDescent="0.25">
      <c r="A4183" s="51"/>
      <c r="B4183" s="6"/>
      <c r="C4183" s="6"/>
      <c r="D4183" s="6"/>
      <c r="E4183" s="6"/>
      <c r="F4183" s="6"/>
      <c r="G4183" s="6"/>
      <c r="H4183" s="6"/>
      <c r="I4183" s="6"/>
      <c r="J4183" s="6"/>
      <c r="K4183" s="6"/>
      <c r="L4183" s="6"/>
      <c r="M4183" s="6"/>
      <c r="N4183" s="6"/>
      <c r="O4183" s="6"/>
      <c r="P4183" s="6"/>
      <c r="Q4183" s="6"/>
      <c r="R4183" s="6"/>
      <c r="S4183" s="6"/>
      <c r="T4183" s="6"/>
      <c r="U4183" s="6"/>
      <c r="V4183" s="6"/>
      <c r="W4183" s="6"/>
      <c r="X4183" s="6"/>
      <c r="Y4183" s="6"/>
      <c r="Z4183" s="6"/>
      <c r="AA4183" s="6"/>
      <c r="AB4183" s="6"/>
      <c r="AC4183" s="6"/>
      <c r="AD4183" s="6"/>
      <c r="AE4183" s="6"/>
      <c r="AF4183" s="6"/>
      <c r="AG4183" s="6"/>
      <c r="AH4183" s="6"/>
    </row>
    <row r="4184" spans="1:34" x14ac:dyDescent="0.25">
      <c r="A4184" s="51"/>
      <c r="B4184" s="6"/>
      <c r="C4184" s="6"/>
      <c r="D4184" s="6"/>
      <c r="E4184" s="6"/>
      <c r="F4184" s="6"/>
      <c r="G4184" s="6"/>
      <c r="H4184" s="6"/>
      <c r="I4184" s="6"/>
      <c r="J4184" s="6"/>
      <c r="K4184" s="6"/>
      <c r="L4184" s="6"/>
      <c r="M4184" s="6"/>
      <c r="N4184" s="6"/>
      <c r="O4184" s="6"/>
      <c r="P4184" s="6"/>
      <c r="Q4184" s="6"/>
      <c r="R4184" s="6"/>
      <c r="S4184" s="6"/>
      <c r="T4184" s="6"/>
      <c r="U4184" s="6"/>
      <c r="V4184" s="6"/>
      <c r="W4184" s="6"/>
      <c r="X4184" s="6"/>
      <c r="Y4184" s="6"/>
      <c r="Z4184" s="6"/>
      <c r="AA4184" s="6"/>
      <c r="AB4184" s="6"/>
      <c r="AC4184" s="6"/>
      <c r="AD4184" s="6"/>
      <c r="AE4184" s="6"/>
      <c r="AF4184" s="6"/>
      <c r="AG4184" s="6"/>
      <c r="AH4184" s="6"/>
    </row>
    <row r="4185" spans="1:34" x14ac:dyDescent="0.25">
      <c r="A4185" s="51"/>
      <c r="B4185" s="6"/>
      <c r="C4185" s="6"/>
      <c r="D4185" s="6"/>
      <c r="E4185" s="6"/>
      <c r="F4185" s="6"/>
      <c r="G4185" s="6"/>
      <c r="H4185" s="6"/>
      <c r="I4185" s="6"/>
      <c r="J4185" s="6"/>
      <c r="K4185" s="6"/>
      <c r="L4185" s="6"/>
      <c r="M4185" s="6"/>
      <c r="N4185" s="6"/>
      <c r="O4185" s="6"/>
      <c r="P4185" s="6"/>
      <c r="Q4185" s="6"/>
      <c r="R4185" s="6"/>
      <c r="S4185" s="6"/>
      <c r="T4185" s="6"/>
      <c r="U4185" s="6"/>
      <c r="V4185" s="6"/>
      <c r="W4185" s="6"/>
      <c r="X4185" s="6"/>
      <c r="Y4185" s="6"/>
      <c r="Z4185" s="6"/>
      <c r="AA4185" s="6"/>
      <c r="AB4185" s="6"/>
      <c r="AC4185" s="6"/>
      <c r="AD4185" s="6"/>
      <c r="AE4185" s="6"/>
      <c r="AF4185" s="6"/>
      <c r="AG4185" s="6"/>
      <c r="AH4185" s="6"/>
    </row>
    <row r="4186" spans="1:34" x14ac:dyDescent="0.25">
      <c r="A4186" s="51"/>
      <c r="B4186" s="6"/>
      <c r="C4186" s="6"/>
      <c r="D4186" s="6"/>
      <c r="E4186" s="6"/>
      <c r="F4186" s="6"/>
      <c r="G4186" s="6"/>
      <c r="H4186" s="6"/>
      <c r="I4186" s="6"/>
      <c r="J4186" s="6"/>
      <c r="K4186" s="6"/>
      <c r="L4186" s="6"/>
      <c r="M4186" s="6"/>
      <c r="N4186" s="6"/>
      <c r="O4186" s="6"/>
      <c r="P4186" s="6"/>
      <c r="Q4186" s="6"/>
      <c r="R4186" s="6"/>
      <c r="S4186" s="6"/>
      <c r="T4186" s="6"/>
      <c r="U4186" s="6"/>
      <c r="V4186" s="6"/>
      <c r="W4186" s="6"/>
      <c r="X4186" s="6"/>
      <c r="Y4186" s="6"/>
      <c r="Z4186" s="6"/>
      <c r="AA4186" s="6"/>
      <c r="AB4186" s="6"/>
      <c r="AC4186" s="6"/>
      <c r="AD4186" s="6"/>
      <c r="AE4186" s="6"/>
      <c r="AF4186" s="6"/>
      <c r="AG4186" s="6"/>
      <c r="AH4186" s="6"/>
    </row>
    <row r="4187" spans="1:34" x14ac:dyDescent="0.25">
      <c r="A4187" s="51"/>
      <c r="B4187" s="6"/>
      <c r="C4187" s="6"/>
      <c r="D4187" s="6"/>
      <c r="E4187" s="6"/>
      <c r="F4187" s="6"/>
      <c r="G4187" s="6"/>
      <c r="H4187" s="6"/>
      <c r="I4187" s="6"/>
      <c r="J4187" s="6"/>
      <c r="K4187" s="6"/>
      <c r="L4187" s="6"/>
      <c r="M4187" s="6"/>
      <c r="N4187" s="6"/>
      <c r="O4187" s="6"/>
      <c r="P4187" s="6"/>
      <c r="Q4187" s="6"/>
      <c r="R4187" s="6"/>
      <c r="S4187" s="6"/>
      <c r="T4187" s="6"/>
      <c r="U4187" s="6"/>
      <c r="V4187" s="6"/>
      <c r="W4187" s="6"/>
      <c r="X4187" s="6"/>
      <c r="Y4187" s="6"/>
      <c r="Z4187" s="6"/>
      <c r="AA4187" s="6"/>
      <c r="AB4187" s="6"/>
      <c r="AC4187" s="6"/>
      <c r="AD4187" s="6"/>
      <c r="AE4187" s="6"/>
      <c r="AF4187" s="6"/>
      <c r="AG4187" s="6"/>
      <c r="AH4187" s="6"/>
    </row>
    <row r="4188" spans="1:34" x14ac:dyDescent="0.25">
      <c r="A4188" s="51"/>
      <c r="B4188" s="6"/>
      <c r="C4188" s="6"/>
      <c r="D4188" s="6"/>
      <c r="E4188" s="6"/>
      <c r="F4188" s="6"/>
      <c r="G4188" s="6"/>
      <c r="H4188" s="6"/>
      <c r="I4188" s="6"/>
      <c r="J4188" s="6"/>
      <c r="K4188" s="6"/>
      <c r="L4188" s="6"/>
      <c r="M4188" s="6"/>
      <c r="N4188" s="6"/>
      <c r="O4188" s="6"/>
      <c r="P4188" s="6"/>
      <c r="Q4188" s="6"/>
      <c r="R4188" s="6"/>
      <c r="S4188" s="6"/>
      <c r="T4188" s="6"/>
      <c r="U4188" s="6"/>
      <c r="V4188" s="6"/>
      <c r="W4188" s="6"/>
      <c r="X4188" s="6"/>
      <c r="Y4188" s="6"/>
      <c r="Z4188" s="6"/>
      <c r="AA4188" s="6"/>
      <c r="AB4188" s="6"/>
      <c r="AC4188" s="6"/>
      <c r="AD4188" s="6"/>
      <c r="AE4188" s="6"/>
      <c r="AF4188" s="6"/>
      <c r="AG4188" s="6"/>
      <c r="AH4188" s="6"/>
    </row>
    <row r="4189" spans="1:34" x14ac:dyDescent="0.25">
      <c r="A4189" s="51"/>
      <c r="B4189" s="6"/>
      <c r="C4189" s="6"/>
      <c r="D4189" s="6"/>
      <c r="E4189" s="6"/>
      <c r="F4189" s="6"/>
      <c r="G4189" s="6"/>
      <c r="H4189" s="6"/>
      <c r="I4189" s="6"/>
      <c r="J4189" s="6"/>
      <c r="K4189" s="6"/>
      <c r="L4189" s="6"/>
      <c r="M4189" s="6"/>
      <c r="N4189" s="6"/>
      <c r="O4189" s="6"/>
      <c r="P4189" s="6"/>
      <c r="Q4189" s="6"/>
      <c r="R4189" s="6"/>
      <c r="S4189" s="6"/>
      <c r="T4189" s="6"/>
      <c r="U4189" s="6"/>
      <c r="V4189" s="6"/>
      <c r="W4189" s="6"/>
      <c r="X4189" s="6"/>
      <c r="Y4189" s="6"/>
      <c r="Z4189" s="6"/>
      <c r="AA4189" s="6"/>
      <c r="AB4189" s="6"/>
      <c r="AC4189" s="6"/>
      <c r="AD4189" s="6"/>
      <c r="AE4189" s="6"/>
      <c r="AF4189" s="6"/>
      <c r="AG4189" s="6"/>
      <c r="AH4189" s="6"/>
    </row>
    <row r="4190" spans="1:34" x14ac:dyDescent="0.25">
      <c r="A4190" s="51"/>
      <c r="B4190" s="6"/>
      <c r="C4190" s="6"/>
      <c r="D4190" s="6"/>
      <c r="E4190" s="6"/>
      <c r="F4190" s="6"/>
      <c r="G4190" s="6"/>
      <c r="H4190" s="6"/>
      <c r="I4190" s="6"/>
      <c r="J4190" s="6"/>
      <c r="K4190" s="6"/>
      <c r="L4190" s="6"/>
      <c r="M4190" s="6"/>
      <c r="N4190" s="6"/>
      <c r="O4190" s="6"/>
      <c r="P4190" s="6"/>
      <c r="Q4190" s="6"/>
      <c r="R4190" s="6"/>
      <c r="S4190" s="6"/>
      <c r="T4190" s="6"/>
      <c r="U4190" s="6"/>
      <c r="V4190" s="6"/>
      <c r="W4190" s="6"/>
      <c r="X4190" s="6"/>
      <c r="Y4190" s="6"/>
      <c r="Z4190" s="6"/>
      <c r="AA4190" s="6"/>
      <c r="AB4190" s="6"/>
      <c r="AC4190" s="6"/>
      <c r="AD4190" s="6"/>
      <c r="AE4190" s="6"/>
      <c r="AF4190" s="6"/>
      <c r="AG4190" s="6"/>
      <c r="AH4190" s="6"/>
    </row>
    <row r="4191" spans="1:34" x14ac:dyDescent="0.25">
      <c r="A4191" s="51"/>
      <c r="B4191" s="6"/>
      <c r="C4191" s="6"/>
      <c r="D4191" s="6"/>
      <c r="E4191" s="6"/>
      <c r="F4191" s="6"/>
      <c r="G4191" s="6"/>
      <c r="H4191" s="6"/>
      <c r="I4191" s="6"/>
      <c r="J4191" s="6"/>
      <c r="K4191" s="6"/>
      <c r="L4191" s="6"/>
      <c r="M4191" s="6"/>
      <c r="N4191" s="6"/>
      <c r="O4191" s="6"/>
      <c r="P4191" s="6"/>
      <c r="Q4191" s="6"/>
      <c r="R4191" s="6"/>
      <c r="S4191" s="6"/>
      <c r="T4191" s="6"/>
      <c r="U4191" s="6"/>
      <c r="V4191" s="6"/>
      <c r="W4191" s="6"/>
      <c r="X4191" s="6"/>
      <c r="Y4191" s="6"/>
      <c r="Z4191" s="6"/>
      <c r="AA4191" s="6"/>
      <c r="AB4191" s="6"/>
      <c r="AC4191" s="6"/>
      <c r="AD4191" s="6"/>
      <c r="AE4191" s="6"/>
      <c r="AF4191" s="6"/>
      <c r="AG4191" s="6"/>
      <c r="AH4191" s="6"/>
    </row>
    <row r="4192" spans="1:34" x14ac:dyDescent="0.25">
      <c r="A4192" s="51"/>
      <c r="B4192" s="6"/>
      <c r="C4192" s="6"/>
      <c r="D4192" s="6"/>
      <c r="E4192" s="6"/>
      <c r="F4192" s="6"/>
      <c r="G4192" s="6"/>
      <c r="H4192" s="6"/>
      <c r="I4192" s="6"/>
      <c r="J4192" s="6"/>
      <c r="K4192" s="6"/>
      <c r="L4192" s="6"/>
      <c r="M4192" s="6"/>
      <c r="N4192" s="6"/>
      <c r="O4192" s="6"/>
      <c r="P4192" s="6"/>
      <c r="Q4192" s="6"/>
      <c r="R4192" s="6"/>
      <c r="S4192" s="6"/>
      <c r="T4192" s="6"/>
      <c r="U4192" s="6"/>
      <c r="V4192" s="6"/>
      <c r="W4192" s="6"/>
      <c r="X4192" s="6"/>
      <c r="Y4192" s="6"/>
      <c r="Z4192" s="6"/>
      <c r="AA4192" s="6"/>
      <c r="AB4192" s="6"/>
      <c r="AC4192" s="6"/>
      <c r="AD4192" s="6"/>
      <c r="AE4192" s="6"/>
      <c r="AF4192" s="6"/>
      <c r="AG4192" s="6"/>
      <c r="AH4192" s="6"/>
    </row>
    <row r="4193" spans="1:34" x14ac:dyDescent="0.25">
      <c r="A4193" s="51"/>
      <c r="B4193" s="6"/>
      <c r="C4193" s="6"/>
      <c r="D4193" s="6"/>
      <c r="E4193" s="6"/>
      <c r="F4193" s="6"/>
      <c r="G4193" s="6"/>
      <c r="H4193" s="6"/>
      <c r="I4193" s="6"/>
      <c r="J4193" s="6"/>
      <c r="K4193" s="6"/>
      <c r="L4193" s="6"/>
      <c r="M4193" s="6"/>
      <c r="N4193" s="6"/>
      <c r="O4193" s="6"/>
      <c r="P4193" s="6"/>
      <c r="Q4193" s="6"/>
      <c r="R4193" s="6"/>
      <c r="S4193" s="6"/>
      <c r="T4193" s="6"/>
      <c r="U4193" s="6"/>
      <c r="V4193" s="6"/>
      <c r="W4193" s="6"/>
      <c r="X4193" s="6"/>
      <c r="Y4193" s="6"/>
      <c r="Z4193" s="6"/>
      <c r="AA4193" s="6"/>
      <c r="AB4193" s="6"/>
      <c r="AC4193" s="6"/>
      <c r="AD4193" s="6"/>
      <c r="AE4193" s="6"/>
      <c r="AF4193" s="6"/>
      <c r="AG4193" s="6"/>
      <c r="AH4193" s="6"/>
    </row>
    <row r="4194" spans="1:34" x14ac:dyDescent="0.25">
      <c r="A4194" s="51"/>
      <c r="B4194" s="6"/>
      <c r="C4194" s="6"/>
      <c r="D4194" s="6"/>
      <c r="E4194" s="6"/>
      <c r="F4194" s="6"/>
      <c r="G4194" s="6"/>
      <c r="H4194" s="6"/>
      <c r="I4194" s="6"/>
      <c r="J4194" s="6"/>
      <c r="K4194" s="6"/>
      <c r="L4194" s="6"/>
      <c r="M4194" s="6"/>
      <c r="N4194" s="6"/>
      <c r="O4194" s="6"/>
      <c r="P4194" s="6"/>
      <c r="Q4194" s="6"/>
      <c r="R4194" s="6"/>
      <c r="S4194" s="6"/>
      <c r="T4194" s="6"/>
      <c r="U4194" s="6"/>
      <c r="V4194" s="6"/>
      <c r="W4194" s="6"/>
      <c r="X4194" s="6"/>
      <c r="Y4194" s="6"/>
      <c r="Z4194" s="6"/>
      <c r="AA4194" s="6"/>
      <c r="AB4194" s="6"/>
      <c r="AC4194" s="6"/>
      <c r="AD4194" s="6"/>
      <c r="AE4194" s="6"/>
      <c r="AF4194" s="6"/>
      <c r="AG4194" s="6"/>
      <c r="AH4194" s="6"/>
    </row>
    <row r="4195" spans="1:34" x14ac:dyDescent="0.25">
      <c r="A4195" s="51"/>
      <c r="B4195" s="6"/>
      <c r="C4195" s="6"/>
      <c r="D4195" s="6"/>
      <c r="E4195" s="6"/>
      <c r="F4195" s="6"/>
      <c r="G4195" s="6"/>
      <c r="H4195" s="6"/>
      <c r="I4195" s="6"/>
      <c r="J4195" s="6"/>
      <c r="K4195" s="6"/>
      <c r="L4195" s="6"/>
      <c r="M4195" s="6"/>
      <c r="N4195" s="6"/>
      <c r="O4195" s="6"/>
      <c r="P4195" s="6"/>
      <c r="Q4195" s="6"/>
      <c r="R4195" s="6"/>
      <c r="S4195" s="6"/>
      <c r="T4195" s="6"/>
      <c r="U4195" s="6"/>
      <c r="V4195" s="6"/>
      <c r="W4195" s="6"/>
      <c r="X4195" s="6"/>
      <c r="Y4195" s="6"/>
      <c r="Z4195" s="6"/>
      <c r="AA4195" s="6"/>
      <c r="AB4195" s="6"/>
      <c r="AC4195" s="6"/>
      <c r="AD4195" s="6"/>
      <c r="AE4195" s="6"/>
      <c r="AF4195" s="6"/>
      <c r="AG4195" s="6"/>
      <c r="AH4195" s="6"/>
    </row>
    <row r="4196" spans="1:34" x14ac:dyDescent="0.25">
      <c r="A4196" s="51"/>
      <c r="B4196" s="6"/>
      <c r="C4196" s="6"/>
      <c r="D4196" s="6"/>
      <c r="E4196" s="6"/>
      <c r="F4196" s="6"/>
      <c r="G4196" s="6"/>
      <c r="H4196" s="6"/>
      <c r="I4196" s="6"/>
      <c r="J4196" s="6"/>
      <c r="K4196" s="6"/>
      <c r="L4196" s="6"/>
      <c r="M4196" s="6"/>
      <c r="N4196" s="6"/>
      <c r="O4196" s="6"/>
      <c r="P4196" s="6"/>
      <c r="Q4196" s="6"/>
      <c r="R4196" s="6"/>
      <c r="S4196" s="6"/>
      <c r="T4196" s="6"/>
      <c r="U4196" s="6"/>
      <c r="V4196" s="6"/>
      <c r="W4196" s="6"/>
      <c r="X4196" s="6"/>
      <c r="Y4196" s="6"/>
      <c r="Z4196" s="6"/>
      <c r="AA4196" s="6"/>
      <c r="AB4196" s="6"/>
      <c r="AC4196" s="6"/>
      <c r="AD4196" s="6"/>
      <c r="AE4196" s="6"/>
      <c r="AF4196" s="6"/>
      <c r="AG4196" s="6"/>
      <c r="AH4196" s="6"/>
    </row>
    <row r="4197" spans="1:34" x14ac:dyDescent="0.25">
      <c r="A4197" s="51"/>
      <c r="B4197" s="6"/>
      <c r="C4197" s="6"/>
      <c r="D4197" s="6"/>
      <c r="E4197" s="6"/>
      <c r="F4197" s="6"/>
      <c r="G4197" s="6"/>
      <c r="H4197" s="6"/>
      <c r="I4197" s="6"/>
      <c r="J4197" s="6"/>
      <c r="K4197" s="6"/>
      <c r="L4197" s="6"/>
      <c r="M4197" s="6"/>
      <c r="N4197" s="6"/>
      <c r="O4197" s="6"/>
      <c r="P4197" s="6"/>
      <c r="Q4197" s="6"/>
      <c r="R4197" s="6"/>
      <c r="S4197" s="6"/>
      <c r="T4197" s="6"/>
      <c r="U4197" s="6"/>
      <c r="V4197" s="6"/>
      <c r="W4197" s="6"/>
      <c r="X4197" s="6"/>
      <c r="Y4197" s="6"/>
      <c r="Z4197" s="6"/>
      <c r="AA4197" s="6"/>
      <c r="AB4197" s="6"/>
      <c r="AC4197" s="6"/>
      <c r="AD4197" s="6"/>
      <c r="AE4197" s="6"/>
      <c r="AF4197" s="6"/>
      <c r="AG4197" s="6"/>
      <c r="AH4197" s="6"/>
    </row>
    <row r="4198" spans="1:34" x14ac:dyDescent="0.25">
      <c r="A4198" s="51"/>
      <c r="B4198" s="6"/>
      <c r="C4198" s="6"/>
      <c r="D4198" s="6"/>
      <c r="E4198" s="6"/>
      <c r="F4198" s="6"/>
      <c r="G4198" s="6"/>
      <c r="H4198" s="6"/>
      <c r="I4198" s="6"/>
      <c r="J4198" s="6"/>
      <c r="K4198" s="6"/>
      <c r="L4198" s="6"/>
      <c r="M4198" s="6"/>
      <c r="N4198" s="6"/>
      <c r="O4198" s="6"/>
      <c r="P4198" s="6"/>
      <c r="Q4198" s="6"/>
      <c r="R4198" s="6"/>
      <c r="S4198" s="6"/>
      <c r="T4198" s="6"/>
      <c r="U4198" s="6"/>
      <c r="V4198" s="6"/>
      <c r="W4198" s="6"/>
      <c r="X4198" s="6"/>
      <c r="Y4198" s="6"/>
      <c r="Z4198" s="6"/>
      <c r="AA4198" s="6"/>
      <c r="AB4198" s="6"/>
      <c r="AC4198" s="6"/>
      <c r="AD4198" s="6"/>
      <c r="AE4198" s="6"/>
      <c r="AF4198" s="6"/>
      <c r="AG4198" s="6"/>
      <c r="AH4198" s="6"/>
    </row>
    <row r="4199" spans="1:34" x14ac:dyDescent="0.25">
      <c r="A4199" s="51"/>
      <c r="B4199" s="6"/>
      <c r="C4199" s="6"/>
      <c r="D4199" s="6"/>
      <c r="E4199" s="6"/>
      <c r="F4199" s="6"/>
      <c r="G4199" s="6"/>
      <c r="H4199" s="6"/>
      <c r="I4199" s="6"/>
      <c r="J4199" s="6"/>
      <c r="K4199" s="6"/>
      <c r="L4199" s="6"/>
      <c r="M4199" s="6"/>
      <c r="N4199" s="6"/>
      <c r="O4199" s="6"/>
      <c r="P4199" s="6"/>
      <c r="Q4199" s="6"/>
      <c r="R4199" s="6"/>
      <c r="S4199" s="6"/>
      <c r="T4199" s="6"/>
      <c r="U4199" s="6"/>
      <c r="V4199" s="6"/>
      <c r="W4199" s="6"/>
      <c r="X4199" s="6"/>
      <c r="Y4199" s="6"/>
      <c r="Z4199" s="6"/>
      <c r="AA4199" s="6"/>
      <c r="AB4199" s="6"/>
      <c r="AC4199" s="6"/>
      <c r="AD4199" s="6"/>
      <c r="AE4199" s="6"/>
      <c r="AF4199" s="6"/>
      <c r="AG4199" s="6"/>
      <c r="AH4199" s="6"/>
    </row>
    <row r="4200" spans="1:34" x14ac:dyDescent="0.25">
      <c r="A4200" s="51"/>
      <c r="B4200" s="6"/>
      <c r="C4200" s="6"/>
      <c r="D4200" s="6"/>
      <c r="E4200" s="6"/>
      <c r="F4200" s="6"/>
      <c r="G4200" s="6"/>
      <c r="H4200" s="6"/>
      <c r="I4200" s="6"/>
      <c r="J4200" s="6"/>
      <c r="K4200" s="6"/>
      <c r="L4200" s="6"/>
      <c r="M4200" s="6"/>
      <c r="N4200" s="6"/>
      <c r="O4200" s="6"/>
      <c r="P4200" s="6"/>
      <c r="Q4200" s="6"/>
      <c r="R4200" s="6"/>
      <c r="S4200" s="6"/>
      <c r="T4200" s="6"/>
      <c r="U4200" s="6"/>
      <c r="V4200" s="6"/>
      <c r="W4200" s="6"/>
      <c r="X4200" s="6"/>
      <c r="Y4200" s="6"/>
      <c r="Z4200" s="6"/>
      <c r="AA4200" s="6"/>
      <c r="AB4200" s="6"/>
      <c r="AC4200" s="6"/>
      <c r="AD4200" s="6"/>
      <c r="AE4200" s="6"/>
      <c r="AF4200" s="6"/>
      <c r="AG4200" s="6"/>
      <c r="AH4200" s="6"/>
    </row>
    <row r="4201" spans="1:34" x14ac:dyDescent="0.25">
      <c r="A4201" s="51"/>
      <c r="B4201" s="6"/>
      <c r="C4201" s="6"/>
      <c r="D4201" s="6"/>
      <c r="E4201" s="6"/>
      <c r="F4201" s="6"/>
      <c r="G4201" s="6"/>
      <c r="H4201" s="6"/>
      <c r="I4201" s="6"/>
      <c r="J4201" s="6"/>
      <c r="K4201" s="6"/>
      <c r="L4201" s="6"/>
      <c r="M4201" s="6"/>
      <c r="N4201" s="6"/>
      <c r="O4201" s="6"/>
      <c r="P4201" s="6"/>
      <c r="Q4201" s="6"/>
      <c r="R4201" s="6"/>
      <c r="S4201" s="6"/>
      <c r="T4201" s="6"/>
      <c r="U4201" s="6"/>
      <c r="V4201" s="6"/>
      <c r="W4201" s="6"/>
      <c r="X4201" s="6"/>
      <c r="Y4201" s="6"/>
      <c r="Z4201" s="6"/>
      <c r="AA4201" s="6"/>
      <c r="AB4201" s="6"/>
      <c r="AC4201" s="6"/>
      <c r="AD4201" s="6"/>
      <c r="AE4201" s="6"/>
      <c r="AF4201" s="6"/>
      <c r="AG4201" s="6"/>
      <c r="AH4201" s="6"/>
    </row>
    <row r="4202" spans="1:34" x14ac:dyDescent="0.25">
      <c r="A4202" s="51"/>
      <c r="B4202" s="6"/>
      <c r="C4202" s="6"/>
      <c r="D4202" s="6"/>
      <c r="E4202" s="6"/>
      <c r="F4202" s="6"/>
      <c r="G4202" s="6"/>
      <c r="H4202" s="6"/>
      <c r="I4202" s="6"/>
      <c r="J4202" s="6"/>
      <c r="K4202" s="6"/>
      <c r="L4202" s="6"/>
      <c r="M4202" s="6"/>
      <c r="N4202" s="6"/>
      <c r="O4202" s="6"/>
      <c r="P4202" s="6"/>
      <c r="Q4202" s="6"/>
      <c r="R4202" s="6"/>
      <c r="S4202" s="6"/>
      <c r="T4202" s="6"/>
      <c r="U4202" s="6"/>
      <c r="V4202" s="6"/>
      <c r="W4202" s="6"/>
      <c r="X4202" s="6"/>
      <c r="Y4202" s="6"/>
      <c r="Z4202" s="6"/>
      <c r="AA4202" s="6"/>
      <c r="AB4202" s="6"/>
      <c r="AC4202" s="6"/>
      <c r="AD4202" s="6"/>
      <c r="AE4202" s="6"/>
      <c r="AF4202" s="6"/>
      <c r="AG4202" s="6"/>
      <c r="AH4202" s="6"/>
    </row>
    <row r="4203" spans="1:34" x14ac:dyDescent="0.25">
      <c r="A4203" s="51"/>
      <c r="B4203" s="6"/>
      <c r="C4203" s="6"/>
      <c r="D4203" s="6"/>
      <c r="E4203" s="6"/>
      <c r="F4203" s="6"/>
      <c r="G4203" s="6"/>
      <c r="H4203" s="6"/>
      <c r="I4203" s="6"/>
      <c r="J4203" s="6"/>
      <c r="K4203" s="6"/>
      <c r="L4203" s="6"/>
      <c r="M4203" s="6"/>
      <c r="N4203" s="6"/>
      <c r="O4203" s="6"/>
      <c r="P4203" s="6"/>
      <c r="Q4203" s="6"/>
      <c r="R4203" s="6"/>
      <c r="S4203" s="6"/>
      <c r="T4203" s="6"/>
      <c r="U4203" s="6"/>
      <c r="V4203" s="6"/>
      <c r="W4203" s="6"/>
      <c r="X4203" s="6"/>
      <c r="Y4203" s="6"/>
      <c r="Z4203" s="6"/>
      <c r="AA4203" s="6"/>
      <c r="AB4203" s="6"/>
      <c r="AC4203" s="6"/>
      <c r="AD4203" s="6"/>
      <c r="AE4203" s="6"/>
      <c r="AF4203" s="6"/>
      <c r="AG4203" s="6"/>
      <c r="AH4203" s="6"/>
    </row>
    <row r="4204" spans="1:34" x14ac:dyDescent="0.25">
      <c r="A4204" s="51"/>
      <c r="B4204" s="6"/>
      <c r="C4204" s="6"/>
      <c r="D4204" s="6"/>
      <c r="E4204" s="6"/>
      <c r="F4204" s="6"/>
      <c r="G4204" s="6"/>
      <c r="H4204" s="6"/>
      <c r="I4204" s="6"/>
      <c r="J4204" s="6"/>
      <c r="K4204" s="6"/>
      <c r="L4204" s="6"/>
      <c r="M4204" s="6"/>
      <c r="N4204" s="6"/>
      <c r="O4204" s="6"/>
      <c r="P4204" s="6"/>
      <c r="Q4204" s="6"/>
      <c r="R4204" s="6"/>
      <c r="S4204" s="6"/>
      <c r="T4204" s="6"/>
      <c r="U4204" s="6"/>
      <c r="V4204" s="6"/>
      <c r="W4204" s="6"/>
      <c r="X4204" s="6"/>
      <c r="Y4204" s="6"/>
      <c r="Z4204" s="6"/>
      <c r="AA4204" s="6"/>
      <c r="AB4204" s="6"/>
      <c r="AC4204" s="6"/>
      <c r="AD4204" s="6"/>
      <c r="AE4204" s="6"/>
      <c r="AF4204" s="6"/>
      <c r="AG4204" s="6"/>
      <c r="AH4204" s="6"/>
    </row>
    <row r="4205" spans="1:34" x14ac:dyDescent="0.25">
      <c r="A4205" s="51"/>
      <c r="B4205" s="6"/>
      <c r="C4205" s="6"/>
      <c r="D4205" s="6"/>
      <c r="E4205" s="6"/>
      <c r="F4205" s="6"/>
      <c r="G4205" s="6"/>
      <c r="H4205" s="6"/>
      <c r="I4205" s="6"/>
      <c r="J4205" s="6"/>
      <c r="K4205" s="6"/>
      <c r="L4205" s="6"/>
      <c r="M4205" s="6"/>
      <c r="N4205" s="6"/>
      <c r="O4205" s="6"/>
      <c r="P4205" s="6"/>
      <c r="Q4205" s="6"/>
      <c r="R4205" s="6"/>
      <c r="S4205" s="6"/>
      <c r="T4205" s="6"/>
      <c r="U4205" s="6"/>
      <c r="V4205" s="6"/>
      <c r="W4205" s="6"/>
      <c r="X4205" s="6"/>
      <c r="Y4205" s="6"/>
      <c r="Z4205" s="6"/>
      <c r="AA4205" s="6"/>
      <c r="AB4205" s="6"/>
      <c r="AC4205" s="6"/>
      <c r="AD4205" s="6"/>
      <c r="AE4205" s="6"/>
      <c r="AF4205" s="6"/>
      <c r="AG4205" s="6"/>
      <c r="AH4205" s="6"/>
    </row>
    <row r="4206" spans="1:34" x14ac:dyDescent="0.25">
      <c r="A4206" s="51"/>
      <c r="B4206" s="6"/>
      <c r="C4206" s="6"/>
      <c r="D4206" s="6"/>
      <c r="E4206" s="6"/>
      <c r="F4206" s="6"/>
      <c r="G4206" s="6"/>
      <c r="H4206" s="6"/>
      <c r="I4206" s="6"/>
      <c r="J4206" s="6"/>
      <c r="K4206" s="6"/>
      <c r="L4206" s="6"/>
      <c r="M4206" s="6"/>
      <c r="N4206" s="6"/>
      <c r="O4206" s="6"/>
      <c r="P4206" s="6"/>
      <c r="Q4206" s="6"/>
      <c r="R4206" s="6"/>
      <c r="S4206" s="6"/>
      <c r="T4206" s="6"/>
      <c r="U4206" s="6"/>
      <c r="V4206" s="6"/>
      <c r="W4206" s="6"/>
      <c r="X4206" s="6"/>
      <c r="Y4206" s="6"/>
      <c r="Z4206" s="6"/>
      <c r="AA4206" s="6"/>
      <c r="AB4206" s="6"/>
      <c r="AC4206" s="6"/>
      <c r="AD4206" s="6"/>
      <c r="AE4206" s="6"/>
      <c r="AF4206" s="6"/>
      <c r="AG4206" s="6"/>
      <c r="AH4206" s="6"/>
    </row>
    <row r="4207" spans="1:34" x14ac:dyDescent="0.25">
      <c r="A4207" s="51"/>
      <c r="B4207" s="6"/>
      <c r="C4207" s="6"/>
      <c r="D4207" s="6"/>
      <c r="E4207" s="6"/>
      <c r="F4207" s="6"/>
      <c r="G4207" s="6"/>
      <c r="H4207" s="6"/>
      <c r="I4207" s="6"/>
      <c r="J4207" s="6"/>
      <c r="K4207" s="6"/>
      <c r="L4207" s="6"/>
      <c r="M4207" s="6"/>
      <c r="N4207" s="6"/>
      <c r="O4207" s="6"/>
      <c r="P4207" s="6"/>
      <c r="Q4207" s="6"/>
      <c r="R4207" s="6"/>
      <c r="S4207" s="6"/>
      <c r="T4207" s="6"/>
      <c r="U4207" s="6"/>
      <c r="V4207" s="6"/>
      <c r="W4207" s="6"/>
      <c r="X4207" s="6"/>
      <c r="Y4207" s="6"/>
      <c r="Z4207" s="6"/>
      <c r="AA4207" s="6"/>
      <c r="AB4207" s="6"/>
      <c r="AC4207" s="6"/>
      <c r="AD4207" s="6"/>
      <c r="AE4207" s="6"/>
      <c r="AF4207" s="6"/>
      <c r="AG4207" s="6"/>
      <c r="AH4207" s="6"/>
    </row>
    <row r="4208" spans="1:34" x14ac:dyDescent="0.25">
      <c r="A4208" s="51"/>
      <c r="B4208" s="6"/>
      <c r="C4208" s="6"/>
      <c r="D4208" s="6"/>
      <c r="E4208" s="6"/>
      <c r="F4208" s="6"/>
      <c r="G4208" s="6"/>
      <c r="H4208" s="6"/>
      <c r="I4208" s="6"/>
      <c r="J4208" s="6"/>
      <c r="K4208" s="6"/>
      <c r="L4208" s="6"/>
      <c r="M4208" s="6"/>
      <c r="N4208" s="6"/>
      <c r="O4208" s="6"/>
      <c r="P4208" s="6"/>
      <c r="Q4208" s="6"/>
      <c r="R4208" s="6"/>
      <c r="S4208" s="6"/>
      <c r="T4208" s="6"/>
      <c r="U4208" s="6"/>
      <c r="V4208" s="6"/>
      <c r="W4208" s="6"/>
      <c r="X4208" s="6"/>
      <c r="Y4208" s="6"/>
      <c r="Z4208" s="6"/>
      <c r="AA4208" s="6"/>
      <c r="AB4208" s="6"/>
      <c r="AC4208" s="6"/>
      <c r="AD4208" s="6"/>
      <c r="AE4208" s="6"/>
      <c r="AF4208" s="6"/>
      <c r="AG4208" s="6"/>
      <c r="AH4208" s="6"/>
    </row>
    <row r="4209" spans="1:34" x14ac:dyDescent="0.25">
      <c r="A4209" s="51"/>
      <c r="B4209" s="6"/>
      <c r="C4209" s="6"/>
      <c r="D4209" s="6"/>
      <c r="E4209" s="6"/>
      <c r="F4209" s="6"/>
      <c r="G4209" s="6"/>
      <c r="H4209" s="6"/>
      <c r="I4209" s="6"/>
      <c r="J4209" s="6"/>
      <c r="K4209" s="6"/>
      <c r="L4209" s="6"/>
      <c r="M4209" s="6"/>
      <c r="N4209" s="6"/>
      <c r="O4209" s="6"/>
      <c r="P4209" s="6"/>
      <c r="Q4209" s="6"/>
      <c r="R4209" s="6"/>
      <c r="S4209" s="6"/>
      <c r="T4209" s="6"/>
      <c r="U4209" s="6"/>
      <c r="V4209" s="6"/>
      <c r="W4209" s="6"/>
      <c r="X4209" s="6"/>
      <c r="Y4209" s="6"/>
      <c r="Z4209" s="6"/>
      <c r="AA4209" s="6"/>
      <c r="AB4209" s="6"/>
      <c r="AC4209" s="6"/>
      <c r="AD4209" s="6"/>
      <c r="AE4209" s="6"/>
      <c r="AF4209" s="6"/>
      <c r="AG4209" s="6"/>
      <c r="AH4209" s="6"/>
    </row>
    <row r="4210" spans="1:34" x14ac:dyDescent="0.25">
      <c r="A4210" s="51"/>
      <c r="B4210" s="6"/>
      <c r="C4210" s="6"/>
      <c r="D4210" s="6"/>
      <c r="E4210" s="6"/>
      <c r="F4210" s="6"/>
      <c r="G4210" s="6"/>
      <c r="H4210" s="6"/>
      <c r="I4210" s="6"/>
      <c r="J4210" s="6"/>
      <c r="K4210" s="6"/>
      <c r="L4210" s="6"/>
      <c r="M4210" s="6"/>
      <c r="N4210" s="6"/>
      <c r="O4210" s="6"/>
      <c r="P4210" s="6"/>
      <c r="Q4210" s="6"/>
      <c r="R4210" s="6"/>
      <c r="S4210" s="6"/>
      <c r="T4210" s="6"/>
      <c r="U4210" s="6"/>
      <c r="V4210" s="6"/>
      <c r="W4210" s="6"/>
      <c r="X4210" s="6"/>
      <c r="Y4210" s="6"/>
      <c r="Z4210" s="6"/>
      <c r="AA4210" s="6"/>
      <c r="AB4210" s="6"/>
      <c r="AC4210" s="6"/>
      <c r="AD4210" s="6"/>
      <c r="AE4210" s="6"/>
      <c r="AF4210" s="6"/>
      <c r="AG4210" s="6"/>
      <c r="AH4210" s="6"/>
    </row>
    <row r="4211" spans="1:34" x14ac:dyDescent="0.25">
      <c r="A4211" s="51"/>
      <c r="B4211" s="6"/>
      <c r="C4211" s="6"/>
      <c r="D4211" s="6"/>
      <c r="E4211" s="6"/>
      <c r="F4211" s="6"/>
      <c r="G4211" s="6"/>
      <c r="H4211" s="6"/>
      <c r="I4211" s="6"/>
      <c r="J4211" s="6"/>
      <c r="K4211" s="6"/>
      <c r="L4211" s="6"/>
      <c r="M4211" s="6"/>
      <c r="N4211" s="6"/>
      <c r="O4211" s="6"/>
      <c r="P4211" s="6"/>
      <c r="Q4211" s="6"/>
      <c r="R4211" s="6"/>
      <c r="S4211" s="6"/>
      <c r="T4211" s="6"/>
      <c r="U4211" s="6"/>
      <c r="V4211" s="6"/>
      <c r="W4211" s="6"/>
      <c r="X4211" s="6"/>
      <c r="Y4211" s="6"/>
      <c r="Z4211" s="6"/>
      <c r="AA4211" s="6"/>
      <c r="AB4211" s="6"/>
      <c r="AC4211" s="6"/>
      <c r="AD4211" s="6"/>
      <c r="AE4211" s="6"/>
      <c r="AF4211" s="6"/>
      <c r="AG4211" s="6"/>
      <c r="AH4211" s="6"/>
    </row>
    <row r="4212" spans="1:34" x14ac:dyDescent="0.25">
      <c r="A4212" s="51"/>
      <c r="B4212" s="6"/>
      <c r="C4212" s="6"/>
      <c r="D4212" s="6"/>
      <c r="E4212" s="6"/>
      <c r="F4212" s="6"/>
      <c r="G4212" s="6"/>
      <c r="H4212" s="6"/>
      <c r="I4212" s="6"/>
      <c r="J4212" s="6"/>
      <c r="K4212" s="6"/>
      <c r="L4212" s="6"/>
      <c r="M4212" s="6"/>
      <c r="N4212" s="6"/>
      <c r="O4212" s="6"/>
      <c r="P4212" s="6"/>
      <c r="Q4212" s="6"/>
      <c r="R4212" s="6"/>
      <c r="S4212" s="6"/>
      <c r="T4212" s="6"/>
      <c r="U4212" s="6"/>
      <c r="V4212" s="6"/>
      <c r="W4212" s="6"/>
      <c r="X4212" s="6"/>
      <c r="Y4212" s="6"/>
      <c r="Z4212" s="6"/>
      <c r="AA4212" s="6"/>
      <c r="AB4212" s="6"/>
      <c r="AC4212" s="6"/>
      <c r="AD4212" s="6"/>
      <c r="AE4212" s="6"/>
      <c r="AF4212" s="6"/>
      <c r="AG4212" s="6"/>
      <c r="AH4212" s="6"/>
    </row>
    <row r="4213" spans="1:34" x14ac:dyDescent="0.25">
      <c r="A4213" s="51"/>
      <c r="B4213" s="6"/>
      <c r="C4213" s="6"/>
      <c r="D4213" s="6"/>
      <c r="E4213" s="6"/>
      <c r="F4213" s="6"/>
      <c r="G4213" s="6"/>
      <c r="H4213" s="6"/>
      <c r="I4213" s="6"/>
      <c r="J4213" s="6"/>
      <c r="K4213" s="6"/>
      <c r="L4213" s="6"/>
      <c r="M4213" s="6"/>
      <c r="N4213" s="6"/>
      <c r="O4213" s="6"/>
      <c r="P4213" s="6"/>
      <c r="Q4213" s="6"/>
      <c r="R4213" s="6"/>
      <c r="S4213" s="6"/>
      <c r="T4213" s="6"/>
      <c r="U4213" s="6"/>
      <c r="V4213" s="6"/>
      <c r="W4213" s="6"/>
      <c r="X4213" s="6"/>
      <c r="Y4213" s="6"/>
      <c r="Z4213" s="6"/>
      <c r="AA4213" s="6"/>
      <c r="AB4213" s="6"/>
      <c r="AC4213" s="6"/>
      <c r="AD4213" s="6"/>
      <c r="AE4213" s="6"/>
      <c r="AF4213" s="6"/>
      <c r="AG4213" s="6"/>
      <c r="AH4213" s="6"/>
    </row>
    <row r="4214" spans="1:34" x14ac:dyDescent="0.25">
      <c r="A4214" s="51"/>
      <c r="B4214" s="6"/>
      <c r="C4214" s="6"/>
      <c r="D4214" s="6"/>
      <c r="E4214" s="6"/>
      <c r="F4214" s="6"/>
      <c r="G4214" s="6"/>
      <c r="H4214" s="6"/>
      <c r="I4214" s="6"/>
      <c r="J4214" s="6"/>
      <c r="K4214" s="6"/>
      <c r="L4214" s="6"/>
      <c r="M4214" s="6"/>
      <c r="N4214" s="6"/>
      <c r="O4214" s="6"/>
      <c r="P4214" s="6"/>
      <c r="Q4214" s="6"/>
      <c r="R4214" s="6"/>
      <c r="S4214" s="6"/>
      <c r="T4214" s="6"/>
      <c r="U4214" s="6"/>
      <c r="V4214" s="6"/>
      <c r="W4214" s="6"/>
      <c r="X4214" s="6"/>
      <c r="Y4214" s="6"/>
      <c r="Z4214" s="6"/>
      <c r="AA4214" s="6"/>
      <c r="AB4214" s="6"/>
      <c r="AC4214" s="6"/>
      <c r="AD4214" s="6"/>
      <c r="AE4214" s="6"/>
      <c r="AF4214" s="6"/>
      <c r="AG4214" s="6"/>
      <c r="AH4214" s="6"/>
    </row>
    <row r="4215" spans="1:34" x14ac:dyDescent="0.25">
      <c r="A4215" s="51"/>
      <c r="B4215" s="6"/>
      <c r="C4215" s="6"/>
      <c r="D4215" s="6"/>
      <c r="E4215" s="6"/>
      <c r="F4215" s="6"/>
      <c r="G4215" s="6"/>
      <c r="H4215" s="6"/>
      <c r="I4215" s="6"/>
      <c r="J4215" s="6"/>
      <c r="K4215" s="6"/>
      <c r="L4215" s="6"/>
      <c r="M4215" s="6"/>
      <c r="N4215" s="6"/>
      <c r="O4215" s="6"/>
      <c r="P4215" s="6"/>
      <c r="Q4215" s="6"/>
      <c r="R4215" s="6"/>
      <c r="S4215" s="6"/>
      <c r="T4215" s="6"/>
      <c r="U4215" s="6"/>
      <c r="V4215" s="6"/>
      <c r="W4215" s="6"/>
      <c r="X4215" s="6"/>
      <c r="Y4215" s="6"/>
      <c r="Z4215" s="6"/>
      <c r="AA4215" s="6"/>
      <c r="AB4215" s="6"/>
      <c r="AC4215" s="6"/>
      <c r="AD4215" s="6"/>
      <c r="AE4215" s="6"/>
      <c r="AF4215" s="6"/>
      <c r="AG4215" s="6"/>
      <c r="AH4215" s="6"/>
    </row>
    <row r="4216" spans="1:34" x14ac:dyDescent="0.25">
      <c r="A4216" s="51"/>
      <c r="B4216" s="6"/>
      <c r="C4216" s="6"/>
      <c r="D4216" s="6"/>
      <c r="E4216" s="6"/>
      <c r="F4216" s="6"/>
      <c r="G4216" s="6"/>
      <c r="H4216" s="6"/>
      <c r="I4216" s="6"/>
      <c r="J4216" s="6"/>
      <c r="K4216" s="6"/>
      <c r="L4216" s="6"/>
      <c r="M4216" s="6"/>
      <c r="N4216" s="6"/>
      <c r="O4216" s="6"/>
      <c r="P4216" s="6"/>
      <c r="Q4216" s="6"/>
      <c r="R4216" s="6"/>
      <c r="S4216" s="6"/>
      <c r="T4216" s="6"/>
      <c r="U4216" s="6"/>
      <c r="V4216" s="6"/>
      <c r="W4216" s="6"/>
      <c r="X4216" s="6"/>
      <c r="Y4216" s="6"/>
      <c r="Z4216" s="6"/>
      <c r="AA4216" s="6"/>
      <c r="AB4216" s="6"/>
      <c r="AC4216" s="6"/>
      <c r="AD4216" s="6"/>
      <c r="AE4216" s="6"/>
      <c r="AF4216" s="6"/>
      <c r="AG4216" s="6"/>
      <c r="AH4216" s="6"/>
    </row>
    <row r="4217" spans="1:34" x14ac:dyDescent="0.25">
      <c r="A4217" s="51"/>
      <c r="B4217" s="6"/>
      <c r="C4217" s="6"/>
      <c r="D4217" s="6"/>
      <c r="E4217" s="6"/>
      <c r="F4217" s="6"/>
      <c r="G4217" s="6"/>
      <c r="H4217" s="6"/>
      <c r="I4217" s="6"/>
      <c r="J4217" s="6"/>
      <c r="K4217" s="6"/>
      <c r="L4217" s="6"/>
      <c r="M4217" s="6"/>
      <c r="N4217" s="6"/>
      <c r="O4217" s="6"/>
      <c r="P4217" s="6"/>
      <c r="Q4217" s="6"/>
      <c r="R4217" s="6"/>
      <c r="S4217" s="6"/>
      <c r="T4217" s="6"/>
      <c r="U4217" s="6"/>
      <c r="V4217" s="6"/>
      <c r="W4217" s="6"/>
      <c r="X4217" s="6"/>
      <c r="Y4217" s="6"/>
      <c r="Z4217" s="6"/>
      <c r="AA4217" s="6"/>
      <c r="AB4217" s="6"/>
      <c r="AC4217" s="6"/>
      <c r="AD4217" s="6"/>
      <c r="AE4217" s="6"/>
      <c r="AF4217" s="6"/>
      <c r="AG4217" s="6"/>
      <c r="AH4217" s="6"/>
    </row>
    <row r="4218" spans="1:34" x14ac:dyDescent="0.25">
      <c r="A4218" s="51"/>
      <c r="B4218" s="6"/>
      <c r="C4218" s="6"/>
      <c r="D4218" s="6"/>
      <c r="E4218" s="6"/>
      <c r="F4218" s="6"/>
      <c r="G4218" s="6"/>
      <c r="H4218" s="6"/>
      <c r="I4218" s="6"/>
      <c r="J4218" s="6"/>
      <c r="K4218" s="6"/>
      <c r="L4218" s="6"/>
      <c r="M4218" s="6"/>
      <c r="N4218" s="6"/>
      <c r="O4218" s="6"/>
      <c r="P4218" s="6"/>
      <c r="Q4218" s="6"/>
      <c r="R4218" s="6"/>
      <c r="S4218" s="6"/>
      <c r="T4218" s="6"/>
      <c r="U4218" s="6"/>
      <c r="V4218" s="6"/>
      <c r="W4218" s="6"/>
      <c r="X4218" s="6"/>
      <c r="Y4218" s="6"/>
      <c r="Z4218" s="6"/>
      <c r="AA4218" s="6"/>
      <c r="AB4218" s="6"/>
      <c r="AC4218" s="6"/>
      <c r="AD4218" s="6"/>
      <c r="AE4218" s="6"/>
      <c r="AF4218" s="6"/>
      <c r="AG4218" s="6"/>
      <c r="AH4218" s="6"/>
    </row>
    <row r="4219" spans="1:34" x14ac:dyDescent="0.25">
      <c r="A4219" s="51"/>
      <c r="B4219" s="6"/>
      <c r="C4219" s="6"/>
      <c r="D4219" s="6"/>
      <c r="E4219" s="6"/>
      <c r="F4219" s="6"/>
      <c r="G4219" s="6"/>
      <c r="H4219" s="6"/>
      <c r="I4219" s="6"/>
      <c r="J4219" s="6"/>
      <c r="K4219" s="6"/>
      <c r="L4219" s="6"/>
      <c r="M4219" s="6"/>
      <c r="N4219" s="6"/>
      <c r="O4219" s="6"/>
      <c r="P4219" s="6"/>
      <c r="Q4219" s="6"/>
      <c r="R4219" s="6"/>
      <c r="S4219" s="6"/>
      <c r="T4219" s="6"/>
      <c r="U4219" s="6"/>
      <c r="V4219" s="6"/>
      <c r="W4219" s="6"/>
      <c r="X4219" s="6"/>
      <c r="Y4219" s="6"/>
      <c r="Z4219" s="6"/>
      <c r="AA4219" s="6"/>
      <c r="AB4219" s="6"/>
      <c r="AC4219" s="6"/>
      <c r="AD4219" s="6"/>
      <c r="AE4219" s="6"/>
      <c r="AF4219" s="6"/>
      <c r="AG4219" s="6"/>
      <c r="AH4219" s="6"/>
    </row>
    <row r="4220" spans="1:34" x14ac:dyDescent="0.25">
      <c r="A4220" s="51"/>
      <c r="B4220" s="6"/>
      <c r="C4220" s="6"/>
      <c r="D4220" s="6"/>
      <c r="E4220" s="6"/>
      <c r="F4220" s="6"/>
      <c r="G4220" s="6"/>
      <c r="H4220" s="6"/>
      <c r="I4220" s="6"/>
      <c r="J4220" s="6"/>
      <c r="K4220" s="6"/>
      <c r="L4220" s="6"/>
      <c r="M4220" s="6"/>
      <c r="N4220" s="6"/>
      <c r="O4220" s="6"/>
      <c r="P4220" s="6"/>
      <c r="Q4220" s="6"/>
      <c r="R4220" s="6"/>
      <c r="S4220" s="6"/>
      <c r="T4220" s="6"/>
      <c r="U4220" s="6"/>
      <c r="V4220" s="6"/>
      <c r="W4220" s="6"/>
      <c r="X4220" s="6"/>
      <c r="Y4220" s="6"/>
      <c r="Z4220" s="6"/>
      <c r="AA4220" s="6"/>
      <c r="AB4220" s="6"/>
      <c r="AC4220" s="6"/>
      <c r="AD4220" s="6"/>
      <c r="AE4220" s="6"/>
      <c r="AF4220" s="6"/>
      <c r="AG4220" s="6"/>
      <c r="AH4220" s="6"/>
    </row>
    <row r="4221" spans="1:34" x14ac:dyDescent="0.25">
      <c r="A4221" s="51"/>
      <c r="B4221" s="6"/>
      <c r="C4221" s="6"/>
      <c r="D4221" s="6"/>
      <c r="E4221" s="6"/>
      <c r="F4221" s="6"/>
      <c r="G4221" s="6"/>
      <c r="H4221" s="6"/>
      <c r="I4221" s="6"/>
      <c r="J4221" s="6"/>
      <c r="K4221" s="6"/>
      <c r="L4221" s="6"/>
      <c r="M4221" s="6"/>
      <c r="N4221" s="6"/>
      <c r="O4221" s="6"/>
      <c r="P4221" s="6"/>
      <c r="Q4221" s="6"/>
      <c r="R4221" s="6"/>
      <c r="S4221" s="6"/>
      <c r="T4221" s="6"/>
      <c r="U4221" s="6"/>
      <c r="V4221" s="6"/>
      <c r="W4221" s="6"/>
      <c r="X4221" s="6"/>
      <c r="Y4221" s="6"/>
      <c r="Z4221" s="6"/>
      <c r="AA4221" s="6"/>
      <c r="AB4221" s="6"/>
      <c r="AC4221" s="6"/>
      <c r="AD4221" s="6"/>
      <c r="AE4221" s="6"/>
      <c r="AF4221" s="6"/>
      <c r="AG4221" s="6"/>
      <c r="AH4221" s="6"/>
    </row>
    <row r="4222" spans="1:34" x14ac:dyDescent="0.25">
      <c r="A4222" s="51"/>
      <c r="B4222" s="6"/>
      <c r="C4222" s="6"/>
      <c r="D4222" s="6"/>
      <c r="E4222" s="6"/>
      <c r="F4222" s="6"/>
      <c r="G4222" s="6"/>
      <c r="H4222" s="6"/>
      <c r="I4222" s="6"/>
      <c r="J4222" s="6"/>
      <c r="K4222" s="6"/>
      <c r="L4222" s="6"/>
      <c r="M4222" s="6"/>
      <c r="N4222" s="6"/>
      <c r="O4222" s="6"/>
      <c r="P4222" s="6"/>
      <c r="Q4222" s="6"/>
      <c r="R4222" s="6"/>
      <c r="S4222" s="6"/>
      <c r="T4222" s="6"/>
      <c r="U4222" s="6"/>
      <c r="V4222" s="6"/>
      <c r="W4222" s="6"/>
      <c r="X4222" s="6"/>
      <c r="Y4222" s="6"/>
      <c r="Z4222" s="6"/>
      <c r="AA4222" s="6"/>
      <c r="AB4222" s="6"/>
      <c r="AC4222" s="6"/>
      <c r="AD4222" s="6"/>
      <c r="AE4222" s="6"/>
      <c r="AF4222" s="6"/>
      <c r="AG4222" s="6"/>
      <c r="AH4222" s="6"/>
    </row>
    <row r="4223" spans="1:34" x14ac:dyDescent="0.25">
      <c r="A4223" s="51"/>
      <c r="B4223" s="6"/>
      <c r="C4223" s="6"/>
      <c r="D4223" s="6"/>
      <c r="E4223" s="6"/>
      <c r="F4223" s="6"/>
      <c r="G4223" s="6"/>
      <c r="H4223" s="6"/>
      <c r="I4223" s="6"/>
      <c r="J4223" s="6"/>
      <c r="K4223" s="6"/>
      <c r="L4223" s="6"/>
      <c r="M4223" s="6"/>
      <c r="N4223" s="6"/>
      <c r="O4223" s="6"/>
      <c r="P4223" s="6"/>
      <c r="Q4223" s="6"/>
      <c r="R4223" s="6"/>
      <c r="S4223" s="6"/>
      <c r="T4223" s="6"/>
      <c r="U4223" s="6"/>
      <c r="V4223" s="6"/>
      <c r="W4223" s="6"/>
      <c r="X4223" s="6"/>
      <c r="Y4223" s="6"/>
      <c r="Z4223" s="6"/>
      <c r="AA4223" s="6"/>
      <c r="AB4223" s="6"/>
      <c r="AC4223" s="6"/>
      <c r="AD4223" s="6"/>
      <c r="AE4223" s="6"/>
      <c r="AF4223" s="6"/>
      <c r="AG4223" s="6"/>
      <c r="AH4223" s="6"/>
    </row>
    <row r="4224" spans="1:34" x14ac:dyDescent="0.25">
      <c r="A4224" s="51"/>
      <c r="B4224" s="6"/>
      <c r="C4224" s="6"/>
      <c r="D4224" s="6"/>
      <c r="E4224" s="6"/>
      <c r="F4224" s="6"/>
      <c r="G4224" s="6"/>
      <c r="H4224" s="6"/>
      <c r="I4224" s="6"/>
      <c r="J4224" s="6"/>
      <c r="K4224" s="6"/>
      <c r="L4224" s="6"/>
      <c r="M4224" s="6"/>
      <c r="N4224" s="6"/>
      <c r="O4224" s="6"/>
      <c r="P4224" s="6"/>
      <c r="Q4224" s="6"/>
      <c r="R4224" s="6"/>
      <c r="S4224" s="6"/>
      <c r="T4224" s="6"/>
      <c r="U4224" s="6"/>
      <c r="V4224" s="6"/>
      <c r="W4224" s="6"/>
      <c r="X4224" s="6"/>
      <c r="Y4224" s="6"/>
      <c r="Z4224" s="6"/>
      <c r="AA4224" s="6"/>
      <c r="AB4224" s="6"/>
      <c r="AC4224" s="6"/>
      <c r="AD4224" s="6"/>
      <c r="AE4224" s="6"/>
      <c r="AF4224" s="6"/>
      <c r="AG4224" s="6"/>
      <c r="AH4224" s="6"/>
    </row>
    <row r="4225" spans="1:34" x14ac:dyDescent="0.25">
      <c r="A4225" s="51"/>
      <c r="B4225" s="6"/>
      <c r="C4225" s="6"/>
      <c r="D4225" s="6"/>
      <c r="E4225" s="6"/>
      <c r="F4225" s="6"/>
      <c r="G4225" s="6"/>
      <c r="H4225" s="6"/>
      <c r="I4225" s="6"/>
      <c r="J4225" s="6"/>
      <c r="K4225" s="6"/>
      <c r="L4225" s="6"/>
      <c r="M4225" s="6"/>
      <c r="N4225" s="6"/>
      <c r="O4225" s="6"/>
      <c r="P4225" s="6"/>
      <c r="Q4225" s="6"/>
      <c r="R4225" s="6"/>
      <c r="S4225" s="6"/>
      <c r="T4225" s="6"/>
      <c r="U4225" s="6"/>
      <c r="V4225" s="6"/>
      <c r="W4225" s="6"/>
      <c r="X4225" s="6"/>
      <c r="Y4225" s="6"/>
      <c r="Z4225" s="6"/>
      <c r="AA4225" s="6"/>
      <c r="AB4225" s="6"/>
      <c r="AC4225" s="6"/>
      <c r="AD4225" s="6"/>
      <c r="AE4225" s="6"/>
      <c r="AF4225" s="6"/>
      <c r="AG4225" s="6"/>
      <c r="AH4225" s="6"/>
    </row>
    <row r="4226" spans="1:34" x14ac:dyDescent="0.25">
      <c r="A4226" s="51"/>
      <c r="B4226" s="6"/>
      <c r="C4226" s="6"/>
      <c r="D4226" s="6"/>
      <c r="E4226" s="6"/>
      <c r="F4226" s="6"/>
      <c r="G4226" s="6"/>
      <c r="H4226" s="6"/>
      <c r="I4226" s="6"/>
      <c r="J4226" s="6"/>
      <c r="K4226" s="6"/>
      <c r="L4226" s="6"/>
      <c r="M4226" s="6"/>
      <c r="N4226" s="6"/>
      <c r="O4226" s="6"/>
      <c r="P4226" s="6"/>
      <c r="Q4226" s="6"/>
      <c r="R4226" s="6"/>
      <c r="S4226" s="6"/>
      <c r="T4226" s="6"/>
      <c r="U4226" s="6"/>
      <c r="V4226" s="6"/>
      <c r="W4226" s="6"/>
      <c r="X4226" s="6"/>
      <c r="Y4226" s="6"/>
      <c r="Z4226" s="6"/>
      <c r="AA4226" s="6"/>
      <c r="AB4226" s="6"/>
      <c r="AC4226" s="6"/>
      <c r="AD4226" s="6"/>
      <c r="AE4226" s="6"/>
      <c r="AF4226" s="6"/>
      <c r="AG4226" s="6"/>
      <c r="AH4226" s="6"/>
    </row>
    <row r="4227" spans="1:34" x14ac:dyDescent="0.25">
      <c r="A4227" s="51"/>
      <c r="B4227" s="6"/>
      <c r="C4227" s="6"/>
      <c r="D4227" s="6"/>
      <c r="E4227" s="6"/>
      <c r="F4227" s="6"/>
      <c r="G4227" s="6"/>
      <c r="H4227" s="6"/>
      <c r="I4227" s="6"/>
      <c r="J4227" s="6"/>
      <c r="K4227" s="6"/>
      <c r="L4227" s="6"/>
      <c r="M4227" s="6"/>
      <c r="N4227" s="6"/>
      <c r="O4227" s="6"/>
      <c r="P4227" s="6"/>
      <c r="Q4227" s="6"/>
      <c r="R4227" s="6"/>
      <c r="S4227" s="6"/>
      <c r="T4227" s="6"/>
      <c r="U4227" s="6"/>
      <c r="V4227" s="6"/>
      <c r="W4227" s="6"/>
      <c r="X4227" s="6"/>
      <c r="Y4227" s="6"/>
      <c r="Z4227" s="6"/>
      <c r="AA4227" s="6"/>
      <c r="AB4227" s="6"/>
      <c r="AC4227" s="6"/>
      <c r="AD4227" s="6"/>
      <c r="AE4227" s="6"/>
      <c r="AF4227" s="6"/>
      <c r="AG4227" s="6"/>
      <c r="AH4227" s="6"/>
    </row>
    <row r="4228" spans="1:34" x14ac:dyDescent="0.25">
      <c r="A4228" s="51"/>
      <c r="B4228" s="6"/>
      <c r="C4228" s="6"/>
      <c r="D4228" s="6"/>
      <c r="E4228" s="6"/>
      <c r="F4228" s="6"/>
      <c r="G4228" s="6"/>
      <c r="H4228" s="6"/>
      <c r="I4228" s="6"/>
      <c r="J4228" s="6"/>
      <c r="K4228" s="6"/>
      <c r="L4228" s="6"/>
      <c r="M4228" s="6"/>
      <c r="N4228" s="6"/>
      <c r="O4228" s="6"/>
      <c r="P4228" s="6"/>
      <c r="Q4228" s="6"/>
      <c r="R4228" s="6"/>
      <c r="S4228" s="6"/>
      <c r="T4228" s="6"/>
      <c r="U4228" s="6"/>
      <c r="V4228" s="6"/>
      <c r="W4228" s="6"/>
      <c r="X4228" s="6"/>
      <c r="Y4228" s="6"/>
      <c r="Z4228" s="6"/>
      <c r="AA4228" s="6"/>
      <c r="AB4228" s="6"/>
      <c r="AC4228" s="6"/>
      <c r="AD4228" s="6"/>
      <c r="AE4228" s="6"/>
      <c r="AF4228" s="6"/>
      <c r="AG4228" s="6"/>
      <c r="AH4228" s="6"/>
    </row>
    <row r="4229" spans="1:34" x14ac:dyDescent="0.25">
      <c r="A4229" s="51"/>
      <c r="B4229" s="6"/>
      <c r="C4229" s="6"/>
      <c r="D4229" s="6"/>
      <c r="E4229" s="6"/>
      <c r="F4229" s="6"/>
      <c r="G4229" s="6"/>
      <c r="H4229" s="6"/>
      <c r="I4229" s="6"/>
      <c r="J4229" s="6"/>
      <c r="K4229" s="6"/>
      <c r="L4229" s="6"/>
      <c r="M4229" s="6"/>
      <c r="N4229" s="6"/>
      <c r="O4229" s="6"/>
      <c r="P4229" s="6"/>
      <c r="Q4229" s="6"/>
      <c r="R4229" s="6"/>
      <c r="S4229" s="6"/>
      <c r="T4229" s="6"/>
      <c r="U4229" s="6"/>
      <c r="V4229" s="6"/>
      <c r="W4229" s="6"/>
      <c r="X4229" s="6"/>
      <c r="Y4229" s="6"/>
      <c r="Z4229" s="6"/>
      <c r="AA4229" s="6"/>
      <c r="AB4229" s="6"/>
      <c r="AC4229" s="6"/>
      <c r="AD4229" s="6"/>
      <c r="AE4229" s="6"/>
      <c r="AF4229" s="6"/>
      <c r="AG4229" s="6"/>
      <c r="AH4229" s="6"/>
    </row>
    <row r="4230" spans="1:34" x14ac:dyDescent="0.25">
      <c r="A4230" s="51"/>
      <c r="B4230" s="6"/>
      <c r="C4230" s="6"/>
      <c r="D4230" s="6"/>
      <c r="E4230" s="6"/>
      <c r="F4230" s="6"/>
      <c r="G4230" s="6"/>
      <c r="H4230" s="6"/>
      <c r="I4230" s="6"/>
      <c r="J4230" s="6"/>
      <c r="K4230" s="6"/>
      <c r="L4230" s="6"/>
      <c r="M4230" s="6"/>
      <c r="N4230" s="6"/>
      <c r="O4230" s="6"/>
      <c r="P4230" s="6"/>
      <c r="Q4230" s="6"/>
      <c r="R4230" s="6"/>
      <c r="S4230" s="6"/>
      <c r="T4230" s="6"/>
      <c r="U4230" s="6"/>
      <c r="V4230" s="6"/>
      <c r="W4230" s="6"/>
      <c r="X4230" s="6"/>
      <c r="Y4230" s="6"/>
      <c r="Z4230" s="6"/>
      <c r="AA4230" s="6"/>
      <c r="AB4230" s="6"/>
      <c r="AC4230" s="6"/>
      <c r="AD4230" s="6"/>
      <c r="AE4230" s="6"/>
      <c r="AF4230" s="6"/>
      <c r="AG4230" s="6"/>
      <c r="AH4230" s="6"/>
    </row>
    <row r="4231" spans="1:34" x14ac:dyDescent="0.25">
      <c r="A4231" s="51"/>
      <c r="B4231" s="6"/>
      <c r="C4231" s="6"/>
      <c r="D4231" s="6"/>
      <c r="E4231" s="6"/>
      <c r="F4231" s="6"/>
      <c r="G4231" s="6"/>
      <c r="H4231" s="6"/>
      <c r="I4231" s="6"/>
      <c r="J4231" s="6"/>
      <c r="K4231" s="6"/>
      <c r="L4231" s="6"/>
      <c r="M4231" s="6"/>
      <c r="N4231" s="6"/>
      <c r="O4231" s="6"/>
      <c r="P4231" s="6"/>
      <c r="Q4231" s="6"/>
      <c r="R4231" s="6"/>
      <c r="S4231" s="6"/>
      <c r="T4231" s="6"/>
      <c r="U4231" s="6"/>
      <c r="V4231" s="6"/>
      <c r="W4231" s="6"/>
      <c r="X4231" s="6"/>
      <c r="Y4231" s="6"/>
      <c r="Z4231" s="6"/>
      <c r="AA4231" s="6"/>
      <c r="AB4231" s="6"/>
      <c r="AC4231" s="6"/>
      <c r="AD4231" s="6"/>
      <c r="AE4231" s="6"/>
      <c r="AF4231" s="6"/>
      <c r="AG4231" s="6"/>
      <c r="AH4231" s="6"/>
    </row>
    <row r="4232" spans="1:34" x14ac:dyDescent="0.25">
      <c r="A4232" s="51"/>
      <c r="B4232" s="6"/>
      <c r="C4232" s="6"/>
      <c r="D4232" s="6"/>
      <c r="E4232" s="6"/>
      <c r="F4232" s="6"/>
      <c r="G4232" s="6"/>
      <c r="H4232" s="6"/>
      <c r="I4232" s="6"/>
      <c r="J4232" s="6"/>
      <c r="K4232" s="6"/>
      <c r="L4232" s="6"/>
      <c r="M4232" s="6"/>
      <c r="N4232" s="6"/>
      <c r="O4232" s="6"/>
      <c r="P4232" s="6"/>
      <c r="Q4232" s="6"/>
      <c r="R4232" s="6"/>
      <c r="S4232" s="6"/>
      <c r="T4232" s="6"/>
      <c r="U4232" s="6"/>
      <c r="V4232" s="6"/>
      <c r="W4232" s="6"/>
      <c r="X4232" s="6"/>
      <c r="Y4232" s="6"/>
      <c r="Z4232" s="6"/>
      <c r="AA4232" s="6"/>
      <c r="AB4232" s="6"/>
      <c r="AC4232" s="6"/>
      <c r="AD4232" s="6"/>
      <c r="AE4232" s="6"/>
      <c r="AF4232" s="6"/>
      <c r="AG4232" s="6"/>
      <c r="AH4232" s="6"/>
    </row>
    <row r="4233" spans="1:34" x14ac:dyDescent="0.25">
      <c r="A4233" s="51"/>
      <c r="B4233" s="6"/>
      <c r="C4233" s="6"/>
      <c r="D4233" s="6"/>
      <c r="E4233" s="6"/>
      <c r="F4233" s="6"/>
      <c r="G4233" s="6"/>
      <c r="H4233" s="6"/>
      <c r="I4233" s="6"/>
      <c r="J4233" s="6"/>
      <c r="K4233" s="6"/>
      <c r="L4233" s="6"/>
      <c r="M4233" s="6"/>
      <c r="N4233" s="6"/>
      <c r="O4233" s="6"/>
      <c r="P4233" s="6"/>
      <c r="Q4233" s="6"/>
      <c r="R4233" s="6"/>
      <c r="S4233" s="6"/>
      <c r="T4233" s="6"/>
      <c r="U4233" s="6"/>
      <c r="V4233" s="6"/>
      <c r="W4233" s="6"/>
      <c r="X4233" s="6"/>
      <c r="Y4233" s="6"/>
      <c r="Z4233" s="6"/>
      <c r="AA4233" s="6"/>
      <c r="AB4233" s="6"/>
      <c r="AC4233" s="6"/>
      <c r="AD4233" s="6"/>
      <c r="AE4233" s="6"/>
      <c r="AF4233" s="6"/>
      <c r="AG4233" s="6"/>
      <c r="AH4233" s="6"/>
    </row>
    <row r="4234" spans="1:34" x14ac:dyDescent="0.25">
      <c r="A4234" s="51"/>
      <c r="B4234" s="6"/>
      <c r="C4234" s="6"/>
      <c r="D4234" s="6"/>
      <c r="E4234" s="6"/>
      <c r="F4234" s="6"/>
      <c r="G4234" s="6"/>
      <c r="H4234" s="6"/>
      <c r="I4234" s="6"/>
      <c r="J4234" s="6"/>
      <c r="K4234" s="6"/>
      <c r="L4234" s="6"/>
      <c r="M4234" s="6"/>
      <c r="N4234" s="6"/>
      <c r="O4234" s="6"/>
      <c r="P4234" s="6"/>
      <c r="Q4234" s="6"/>
      <c r="R4234" s="6"/>
      <c r="S4234" s="6"/>
      <c r="T4234" s="6"/>
      <c r="U4234" s="6"/>
      <c r="V4234" s="6"/>
      <c r="W4234" s="6"/>
      <c r="X4234" s="6"/>
      <c r="Y4234" s="6"/>
      <c r="Z4234" s="6"/>
      <c r="AA4234" s="6"/>
      <c r="AB4234" s="6"/>
      <c r="AC4234" s="6"/>
      <c r="AD4234" s="6"/>
      <c r="AE4234" s="6"/>
      <c r="AF4234" s="6"/>
      <c r="AG4234" s="6"/>
      <c r="AH4234" s="6"/>
    </row>
    <row r="4235" spans="1:34" x14ac:dyDescent="0.25">
      <c r="A4235" s="51"/>
      <c r="B4235" s="6"/>
      <c r="C4235" s="6"/>
      <c r="D4235" s="6"/>
      <c r="E4235" s="6"/>
      <c r="F4235" s="6"/>
      <c r="G4235" s="6"/>
      <c r="H4235" s="6"/>
      <c r="I4235" s="6"/>
      <c r="J4235" s="6"/>
      <c r="K4235" s="6"/>
      <c r="L4235" s="6"/>
      <c r="M4235" s="6"/>
      <c r="N4235" s="6"/>
      <c r="O4235" s="6"/>
      <c r="P4235" s="6"/>
      <c r="Q4235" s="6"/>
      <c r="R4235" s="6"/>
      <c r="S4235" s="6"/>
      <c r="T4235" s="6"/>
      <c r="U4235" s="6"/>
      <c r="V4235" s="6"/>
      <c r="W4235" s="6"/>
      <c r="X4235" s="6"/>
      <c r="Y4235" s="6"/>
      <c r="Z4235" s="6"/>
      <c r="AA4235" s="6"/>
      <c r="AB4235" s="6"/>
      <c r="AC4235" s="6"/>
      <c r="AD4235" s="6"/>
      <c r="AE4235" s="6"/>
      <c r="AF4235" s="6"/>
      <c r="AG4235" s="6"/>
      <c r="AH4235" s="6"/>
    </row>
    <row r="4236" spans="1:34" x14ac:dyDescent="0.25">
      <c r="A4236" s="51"/>
      <c r="B4236" s="6"/>
      <c r="C4236" s="6"/>
      <c r="D4236" s="6"/>
      <c r="E4236" s="6"/>
      <c r="F4236" s="6"/>
      <c r="G4236" s="6"/>
      <c r="H4236" s="6"/>
      <c r="I4236" s="6"/>
      <c r="J4236" s="6"/>
      <c r="K4236" s="6"/>
      <c r="L4236" s="6"/>
      <c r="M4236" s="6"/>
      <c r="N4236" s="6"/>
      <c r="O4236" s="6"/>
      <c r="P4236" s="6"/>
      <c r="Q4236" s="6"/>
      <c r="R4236" s="6"/>
      <c r="S4236" s="6"/>
      <c r="T4236" s="6"/>
      <c r="U4236" s="6"/>
      <c r="V4236" s="6"/>
      <c r="W4236" s="6"/>
      <c r="X4236" s="6"/>
      <c r="Y4236" s="6"/>
      <c r="Z4236" s="6"/>
      <c r="AA4236" s="6"/>
      <c r="AB4236" s="6"/>
      <c r="AC4236" s="6"/>
      <c r="AD4236" s="6"/>
      <c r="AE4236" s="6"/>
      <c r="AF4236" s="6"/>
      <c r="AG4236" s="6"/>
      <c r="AH4236" s="6"/>
    </row>
    <row r="4237" spans="1:34" x14ac:dyDescent="0.25">
      <c r="A4237" s="51"/>
      <c r="B4237" s="6"/>
      <c r="C4237" s="6"/>
      <c r="D4237" s="6"/>
      <c r="E4237" s="6"/>
      <c r="F4237" s="6"/>
      <c r="G4237" s="6"/>
      <c r="H4237" s="6"/>
      <c r="I4237" s="6"/>
      <c r="J4237" s="6"/>
      <c r="K4237" s="6"/>
      <c r="L4237" s="6"/>
      <c r="M4237" s="6"/>
      <c r="N4237" s="6"/>
      <c r="O4237" s="6"/>
      <c r="P4237" s="6"/>
      <c r="Q4237" s="6"/>
      <c r="R4237" s="6"/>
      <c r="S4237" s="6"/>
      <c r="T4237" s="6"/>
      <c r="U4237" s="6"/>
      <c r="V4237" s="6"/>
      <c r="W4237" s="6"/>
      <c r="X4237" s="6"/>
      <c r="Y4237" s="6"/>
      <c r="Z4237" s="6"/>
      <c r="AA4237" s="6"/>
      <c r="AB4237" s="6"/>
      <c r="AC4237" s="6"/>
      <c r="AD4237" s="6"/>
      <c r="AE4237" s="6"/>
      <c r="AF4237" s="6"/>
      <c r="AG4237" s="6"/>
      <c r="AH4237" s="6"/>
    </row>
    <row r="4238" spans="1:34" x14ac:dyDescent="0.25">
      <c r="A4238" s="51"/>
      <c r="B4238" s="6"/>
      <c r="C4238" s="6"/>
      <c r="D4238" s="6"/>
      <c r="E4238" s="6"/>
      <c r="F4238" s="6"/>
      <c r="G4238" s="6"/>
      <c r="H4238" s="6"/>
      <c r="I4238" s="6"/>
      <c r="J4238" s="6"/>
      <c r="K4238" s="6"/>
      <c r="L4238" s="6"/>
      <c r="M4238" s="6"/>
      <c r="N4238" s="6"/>
      <c r="O4238" s="6"/>
      <c r="P4238" s="6"/>
      <c r="Q4238" s="6"/>
      <c r="R4238" s="6"/>
      <c r="S4238" s="6"/>
      <c r="T4238" s="6"/>
      <c r="U4238" s="6"/>
      <c r="V4238" s="6"/>
      <c r="W4238" s="6"/>
      <c r="X4238" s="6"/>
      <c r="Y4238" s="6"/>
      <c r="Z4238" s="6"/>
      <c r="AA4238" s="6"/>
      <c r="AB4238" s="6"/>
      <c r="AC4238" s="6"/>
      <c r="AD4238" s="6"/>
      <c r="AE4238" s="6"/>
      <c r="AF4238" s="6"/>
      <c r="AG4238" s="6"/>
      <c r="AH4238" s="6"/>
    </row>
    <row r="4239" spans="1:34" x14ac:dyDescent="0.25">
      <c r="A4239" s="51"/>
      <c r="B4239" s="6"/>
      <c r="C4239" s="6"/>
      <c r="D4239" s="6"/>
      <c r="E4239" s="6"/>
      <c r="F4239" s="6"/>
      <c r="G4239" s="6"/>
      <c r="H4239" s="6"/>
      <c r="I4239" s="6"/>
      <c r="J4239" s="6"/>
      <c r="K4239" s="6"/>
      <c r="L4239" s="6"/>
      <c r="M4239" s="6"/>
      <c r="N4239" s="6"/>
      <c r="O4239" s="6"/>
      <c r="P4239" s="6"/>
      <c r="Q4239" s="6"/>
      <c r="R4239" s="6"/>
      <c r="S4239" s="6"/>
      <c r="T4239" s="6"/>
      <c r="U4239" s="6"/>
      <c r="V4239" s="6"/>
      <c r="W4239" s="6"/>
      <c r="X4239" s="6"/>
      <c r="Y4239" s="6"/>
      <c r="Z4239" s="6"/>
      <c r="AA4239" s="6"/>
      <c r="AB4239" s="6"/>
      <c r="AC4239" s="6"/>
      <c r="AD4239" s="6"/>
      <c r="AE4239" s="6"/>
      <c r="AF4239" s="6"/>
      <c r="AG4239" s="6"/>
      <c r="AH4239" s="6"/>
    </row>
    <row r="4240" spans="1:34" x14ac:dyDescent="0.25">
      <c r="A4240" s="51"/>
      <c r="B4240" s="6"/>
      <c r="C4240" s="6"/>
      <c r="D4240" s="6"/>
      <c r="E4240" s="6"/>
      <c r="F4240" s="6"/>
      <c r="G4240" s="6"/>
      <c r="H4240" s="6"/>
      <c r="I4240" s="6"/>
      <c r="J4240" s="6"/>
      <c r="K4240" s="6"/>
      <c r="L4240" s="6"/>
      <c r="M4240" s="6"/>
      <c r="N4240" s="6"/>
      <c r="O4240" s="6"/>
      <c r="P4240" s="6"/>
      <c r="Q4240" s="6"/>
      <c r="R4240" s="6"/>
      <c r="S4240" s="6"/>
      <c r="T4240" s="6"/>
      <c r="U4240" s="6"/>
      <c r="V4240" s="6"/>
      <c r="W4240" s="6"/>
      <c r="X4240" s="6"/>
      <c r="Y4240" s="6"/>
      <c r="Z4240" s="6"/>
      <c r="AA4240" s="6"/>
      <c r="AB4240" s="6"/>
      <c r="AC4240" s="6"/>
      <c r="AD4240" s="6"/>
      <c r="AE4240" s="6"/>
      <c r="AF4240" s="6"/>
      <c r="AG4240" s="6"/>
      <c r="AH4240" s="6"/>
    </row>
    <row r="4241" spans="1:34" x14ac:dyDescent="0.25">
      <c r="A4241" s="51"/>
      <c r="B4241" s="6"/>
      <c r="C4241" s="6"/>
      <c r="D4241" s="6"/>
      <c r="E4241" s="6"/>
      <c r="F4241" s="6"/>
      <c r="G4241" s="6"/>
      <c r="H4241" s="6"/>
      <c r="I4241" s="6"/>
      <c r="J4241" s="6"/>
      <c r="K4241" s="6"/>
      <c r="L4241" s="6"/>
      <c r="M4241" s="6"/>
      <c r="N4241" s="6"/>
      <c r="O4241" s="6"/>
      <c r="P4241" s="6"/>
      <c r="Q4241" s="6"/>
      <c r="R4241" s="6"/>
      <c r="S4241" s="6"/>
      <c r="T4241" s="6"/>
      <c r="U4241" s="6"/>
      <c r="V4241" s="6"/>
      <c r="W4241" s="6"/>
      <c r="X4241" s="6"/>
      <c r="Y4241" s="6"/>
      <c r="Z4241" s="6"/>
      <c r="AA4241" s="6"/>
      <c r="AB4241" s="6"/>
      <c r="AC4241" s="6"/>
      <c r="AD4241" s="6"/>
      <c r="AE4241" s="6"/>
      <c r="AF4241" s="6"/>
      <c r="AG4241" s="6"/>
      <c r="AH4241" s="6"/>
    </row>
    <row r="4242" spans="1:34" x14ac:dyDescent="0.25">
      <c r="A4242" s="51"/>
      <c r="B4242" s="6"/>
      <c r="C4242" s="6"/>
      <c r="D4242" s="6"/>
      <c r="E4242" s="6"/>
      <c r="F4242" s="6"/>
      <c r="G4242" s="6"/>
      <c r="H4242" s="6"/>
      <c r="I4242" s="6"/>
      <c r="J4242" s="6"/>
      <c r="K4242" s="6"/>
      <c r="L4242" s="6"/>
      <c r="M4242" s="6"/>
      <c r="N4242" s="6"/>
      <c r="O4242" s="6"/>
      <c r="P4242" s="6"/>
      <c r="Q4242" s="6"/>
      <c r="R4242" s="6"/>
      <c r="S4242" s="6"/>
      <c r="T4242" s="6"/>
      <c r="U4242" s="6"/>
      <c r="V4242" s="6"/>
      <c r="W4242" s="6"/>
      <c r="X4242" s="6"/>
      <c r="Y4242" s="6"/>
      <c r="Z4242" s="6"/>
      <c r="AA4242" s="6"/>
      <c r="AB4242" s="6"/>
      <c r="AC4242" s="6"/>
      <c r="AD4242" s="6"/>
      <c r="AE4242" s="6"/>
      <c r="AF4242" s="6"/>
      <c r="AG4242" s="6"/>
      <c r="AH4242" s="6"/>
    </row>
    <row r="4243" spans="1:34" x14ac:dyDescent="0.25">
      <c r="A4243" s="51"/>
      <c r="B4243" s="6"/>
      <c r="C4243" s="6"/>
      <c r="D4243" s="6"/>
      <c r="E4243" s="6"/>
      <c r="F4243" s="6"/>
      <c r="G4243" s="6"/>
      <c r="H4243" s="6"/>
      <c r="I4243" s="6"/>
      <c r="J4243" s="6"/>
      <c r="K4243" s="6"/>
      <c r="L4243" s="6"/>
      <c r="M4243" s="6"/>
      <c r="N4243" s="6"/>
      <c r="O4243" s="6"/>
      <c r="P4243" s="6"/>
      <c r="Q4243" s="6"/>
      <c r="R4243" s="6"/>
      <c r="S4243" s="6"/>
      <c r="T4243" s="6"/>
      <c r="U4243" s="6"/>
      <c r="V4243" s="6"/>
      <c r="W4243" s="6"/>
      <c r="X4243" s="6"/>
      <c r="Y4243" s="6"/>
      <c r="Z4243" s="6"/>
      <c r="AA4243" s="6"/>
      <c r="AB4243" s="6"/>
      <c r="AC4243" s="6"/>
      <c r="AD4243" s="6"/>
      <c r="AE4243" s="6"/>
      <c r="AF4243" s="6"/>
      <c r="AG4243" s="6"/>
      <c r="AH4243" s="6"/>
    </row>
    <row r="4244" spans="1:34" x14ac:dyDescent="0.25">
      <c r="A4244" s="51"/>
      <c r="B4244" s="6"/>
      <c r="C4244" s="6"/>
      <c r="D4244" s="6"/>
      <c r="E4244" s="6"/>
      <c r="F4244" s="6"/>
      <c r="G4244" s="6"/>
      <c r="H4244" s="6"/>
      <c r="I4244" s="6"/>
      <c r="J4244" s="6"/>
      <c r="K4244" s="6"/>
      <c r="L4244" s="6"/>
      <c r="M4244" s="6"/>
      <c r="N4244" s="6"/>
      <c r="O4244" s="6"/>
      <c r="P4244" s="6"/>
      <c r="Q4244" s="6"/>
      <c r="R4244" s="6"/>
      <c r="S4244" s="6"/>
      <c r="T4244" s="6"/>
      <c r="U4244" s="6"/>
      <c r="V4244" s="6"/>
      <c r="W4244" s="6"/>
      <c r="X4244" s="6"/>
      <c r="Y4244" s="6"/>
      <c r="Z4244" s="6"/>
      <c r="AA4244" s="6"/>
      <c r="AB4244" s="6"/>
      <c r="AC4244" s="6"/>
      <c r="AD4244" s="6"/>
      <c r="AE4244" s="6"/>
      <c r="AF4244" s="6"/>
      <c r="AG4244" s="6"/>
      <c r="AH4244" s="6"/>
    </row>
    <row r="4245" spans="1:34" x14ac:dyDescent="0.25">
      <c r="A4245" s="51"/>
      <c r="B4245" s="6"/>
      <c r="C4245" s="6"/>
      <c r="D4245" s="6"/>
      <c r="E4245" s="6"/>
      <c r="F4245" s="6"/>
      <c r="G4245" s="6"/>
      <c r="H4245" s="6"/>
      <c r="I4245" s="6"/>
      <c r="J4245" s="6"/>
      <c r="K4245" s="6"/>
      <c r="L4245" s="6"/>
      <c r="M4245" s="6"/>
      <c r="N4245" s="6"/>
      <c r="O4245" s="6"/>
      <c r="P4245" s="6"/>
      <c r="Q4245" s="6"/>
      <c r="R4245" s="6"/>
      <c r="S4245" s="6"/>
      <c r="T4245" s="6"/>
      <c r="U4245" s="6"/>
      <c r="V4245" s="6"/>
      <c r="W4245" s="6"/>
      <c r="X4245" s="6"/>
      <c r="Y4245" s="6"/>
      <c r="Z4245" s="6"/>
      <c r="AA4245" s="6"/>
      <c r="AB4245" s="6"/>
      <c r="AC4245" s="6"/>
      <c r="AD4245" s="6"/>
      <c r="AE4245" s="6"/>
      <c r="AF4245" s="6"/>
      <c r="AG4245" s="6"/>
      <c r="AH4245" s="6"/>
    </row>
    <row r="4246" spans="1:34" x14ac:dyDescent="0.25">
      <c r="A4246" s="51"/>
      <c r="B4246" s="6"/>
      <c r="C4246" s="6"/>
      <c r="D4246" s="6"/>
      <c r="E4246" s="6"/>
      <c r="F4246" s="6"/>
      <c r="G4246" s="6"/>
      <c r="H4246" s="6"/>
      <c r="I4246" s="6"/>
      <c r="J4246" s="6"/>
      <c r="K4246" s="6"/>
      <c r="L4246" s="6"/>
      <c r="M4246" s="6"/>
      <c r="N4246" s="6"/>
      <c r="O4246" s="6"/>
      <c r="P4246" s="6"/>
      <c r="Q4246" s="6"/>
      <c r="R4246" s="6"/>
      <c r="S4246" s="6"/>
      <c r="T4246" s="6"/>
      <c r="U4246" s="6"/>
      <c r="V4246" s="6"/>
      <c r="W4246" s="6"/>
      <c r="X4246" s="6"/>
      <c r="Y4246" s="6"/>
      <c r="Z4246" s="6"/>
      <c r="AA4246" s="6"/>
      <c r="AB4246" s="6"/>
      <c r="AC4246" s="6"/>
      <c r="AD4246" s="6"/>
      <c r="AE4246" s="6"/>
      <c r="AF4246" s="6"/>
      <c r="AG4246" s="6"/>
      <c r="AH4246" s="6"/>
    </row>
    <row r="4247" spans="1:34" x14ac:dyDescent="0.25">
      <c r="A4247" s="51"/>
      <c r="B4247" s="6"/>
      <c r="C4247" s="6"/>
      <c r="D4247" s="6"/>
      <c r="E4247" s="6"/>
      <c r="F4247" s="6"/>
      <c r="G4247" s="6"/>
      <c r="H4247" s="6"/>
      <c r="I4247" s="6"/>
      <c r="J4247" s="6"/>
      <c r="K4247" s="6"/>
      <c r="L4247" s="6"/>
      <c r="M4247" s="6"/>
      <c r="N4247" s="6"/>
      <c r="O4247" s="6"/>
      <c r="P4247" s="6"/>
      <c r="Q4247" s="6"/>
      <c r="R4247" s="6"/>
      <c r="S4247" s="6"/>
      <c r="T4247" s="6"/>
      <c r="U4247" s="6"/>
      <c r="V4247" s="6"/>
      <c r="W4247" s="6"/>
      <c r="X4247" s="6"/>
      <c r="Y4247" s="6"/>
      <c r="Z4247" s="6"/>
      <c r="AA4247" s="6"/>
      <c r="AB4247" s="6"/>
      <c r="AC4247" s="6"/>
      <c r="AD4247" s="6"/>
      <c r="AE4247" s="6"/>
      <c r="AF4247" s="6"/>
      <c r="AG4247" s="6"/>
      <c r="AH4247" s="6"/>
    </row>
    <row r="4248" spans="1:34" x14ac:dyDescent="0.25">
      <c r="A4248" s="51"/>
      <c r="B4248" s="6"/>
      <c r="C4248" s="6"/>
      <c r="D4248" s="6"/>
      <c r="E4248" s="6"/>
      <c r="F4248" s="6"/>
      <c r="G4248" s="6"/>
      <c r="H4248" s="6"/>
      <c r="I4248" s="6"/>
      <c r="J4248" s="6"/>
      <c r="K4248" s="6"/>
      <c r="L4248" s="6"/>
      <c r="M4248" s="6"/>
      <c r="N4248" s="6"/>
      <c r="O4248" s="6"/>
      <c r="P4248" s="6"/>
      <c r="Q4248" s="6"/>
      <c r="R4248" s="6"/>
      <c r="S4248" s="6"/>
      <c r="T4248" s="6"/>
      <c r="U4248" s="6"/>
      <c r="V4248" s="6"/>
      <c r="W4248" s="6"/>
      <c r="X4248" s="6"/>
      <c r="Y4248" s="6"/>
      <c r="Z4248" s="6"/>
      <c r="AA4248" s="6"/>
      <c r="AB4248" s="6"/>
      <c r="AC4248" s="6"/>
      <c r="AD4248" s="6"/>
      <c r="AE4248" s="6"/>
      <c r="AF4248" s="6"/>
      <c r="AG4248" s="6"/>
      <c r="AH4248" s="6"/>
    </row>
    <row r="4249" spans="1:34" x14ac:dyDescent="0.25">
      <c r="A4249" s="51"/>
      <c r="B4249" s="6"/>
      <c r="C4249" s="6"/>
      <c r="D4249" s="6"/>
      <c r="E4249" s="6"/>
      <c r="F4249" s="6"/>
      <c r="G4249" s="6"/>
      <c r="H4249" s="6"/>
      <c r="I4249" s="6"/>
      <c r="J4249" s="6"/>
      <c r="K4249" s="6"/>
      <c r="L4249" s="6"/>
      <c r="M4249" s="6"/>
      <c r="N4249" s="6"/>
      <c r="O4249" s="6"/>
      <c r="P4249" s="6"/>
      <c r="Q4249" s="6"/>
      <c r="R4249" s="6"/>
      <c r="S4249" s="6"/>
      <c r="T4249" s="6"/>
      <c r="U4249" s="6"/>
      <c r="V4249" s="6"/>
      <c r="W4249" s="6"/>
      <c r="X4249" s="6"/>
      <c r="Y4249" s="6"/>
      <c r="Z4249" s="6"/>
      <c r="AA4249" s="6"/>
      <c r="AB4249" s="6"/>
      <c r="AC4249" s="6"/>
      <c r="AD4249" s="6"/>
      <c r="AE4249" s="6"/>
      <c r="AF4249" s="6"/>
      <c r="AG4249" s="6"/>
      <c r="AH4249" s="6"/>
    </row>
    <row r="4250" spans="1:34" x14ac:dyDescent="0.25">
      <c r="A4250" s="51"/>
      <c r="B4250" s="6"/>
      <c r="C4250" s="6"/>
      <c r="D4250" s="6"/>
      <c r="E4250" s="6"/>
      <c r="F4250" s="6"/>
      <c r="G4250" s="6"/>
      <c r="H4250" s="6"/>
      <c r="I4250" s="6"/>
      <c r="J4250" s="6"/>
      <c r="K4250" s="6"/>
      <c r="L4250" s="6"/>
      <c r="M4250" s="6"/>
      <c r="N4250" s="6"/>
      <c r="O4250" s="6"/>
      <c r="P4250" s="6"/>
      <c r="Q4250" s="6"/>
      <c r="R4250" s="6"/>
      <c r="S4250" s="6"/>
      <c r="T4250" s="6"/>
      <c r="U4250" s="6"/>
      <c r="V4250" s="6"/>
      <c r="W4250" s="6"/>
      <c r="X4250" s="6"/>
      <c r="Y4250" s="6"/>
      <c r="Z4250" s="6"/>
      <c r="AA4250" s="6"/>
      <c r="AB4250" s="6"/>
      <c r="AC4250" s="6"/>
      <c r="AD4250" s="6"/>
      <c r="AE4250" s="6"/>
      <c r="AF4250" s="6"/>
      <c r="AG4250" s="6"/>
      <c r="AH4250" s="6"/>
    </row>
    <row r="4251" spans="1:34" x14ac:dyDescent="0.25">
      <c r="A4251" s="51"/>
      <c r="B4251" s="6"/>
      <c r="C4251" s="6"/>
      <c r="D4251" s="6"/>
      <c r="E4251" s="6"/>
      <c r="F4251" s="6"/>
      <c r="G4251" s="6"/>
      <c r="H4251" s="6"/>
      <c r="I4251" s="6"/>
      <c r="J4251" s="6"/>
      <c r="K4251" s="6"/>
      <c r="L4251" s="6"/>
      <c r="M4251" s="6"/>
      <c r="N4251" s="6"/>
      <c r="O4251" s="6"/>
      <c r="P4251" s="6"/>
      <c r="Q4251" s="6"/>
      <c r="R4251" s="6"/>
      <c r="S4251" s="6"/>
      <c r="T4251" s="6"/>
      <c r="U4251" s="6"/>
      <c r="V4251" s="6"/>
      <c r="W4251" s="6"/>
      <c r="X4251" s="6"/>
      <c r="Y4251" s="6"/>
      <c r="Z4251" s="6"/>
      <c r="AA4251" s="6"/>
      <c r="AB4251" s="6"/>
      <c r="AC4251" s="6"/>
      <c r="AD4251" s="6"/>
      <c r="AE4251" s="6"/>
      <c r="AF4251" s="6"/>
      <c r="AG4251" s="6"/>
      <c r="AH4251" s="6"/>
    </row>
    <row r="4252" spans="1:34" x14ac:dyDescent="0.25">
      <c r="A4252" s="51"/>
      <c r="B4252" s="6"/>
      <c r="C4252" s="6"/>
      <c r="D4252" s="6"/>
      <c r="E4252" s="6"/>
      <c r="F4252" s="6"/>
      <c r="G4252" s="6"/>
      <c r="H4252" s="6"/>
      <c r="I4252" s="6"/>
      <c r="J4252" s="6"/>
      <c r="K4252" s="6"/>
      <c r="L4252" s="6"/>
      <c r="M4252" s="6"/>
      <c r="N4252" s="6"/>
      <c r="O4252" s="6"/>
      <c r="P4252" s="6"/>
      <c r="Q4252" s="6"/>
      <c r="R4252" s="6"/>
      <c r="S4252" s="6"/>
      <c r="T4252" s="6"/>
      <c r="U4252" s="6"/>
      <c r="V4252" s="6"/>
      <c r="W4252" s="6"/>
      <c r="X4252" s="6"/>
      <c r="Y4252" s="6"/>
      <c r="Z4252" s="6"/>
      <c r="AA4252" s="6"/>
      <c r="AB4252" s="6"/>
      <c r="AC4252" s="6"/>
      <c r="AD4252" s="6"/>
      <c r="AE4252" s="6"/>
      <c r="AF4252" s="6"/>
      <c r="AG4252" s="6"/>
      <c r="AH4252" s="6"/>
    </row>
    <row r="4253" spans="1:34" x14ac:dyDescent="0.25">
      <c r="A4253" s="51"/>
      <c r="B4253" s="6"/>
      <c r="C4253" s="6"/>
      <c r="D4253" s="6"/>
      <c r="E4253" s="6"/>
      <c r="F4253" s="6"/>
      <c r="G4253" s="6"/>
      <c r="H4253" s="6"/>
      <c r="I4253" s="6"/>
      <c r="J4253" s="6"/>
      <c r="K4253" s="6"/>
      <c r="L4253" s="6"/>
      <c r="M4253" s="6"/>
      <c r="N4253" s="6"/>
      <c r="O4253" s="6"/>
      <c r="P4253" s="6"/>
      <c r="Q4253" s="6"/>
      <c r="R4253" s="6"/>
      <c r="S4253" s="6"/>
      <c r="T4253" s="6"/>
      <c r="U4253" s="6"/>
      <c r="V4253" s="6"/>
      <c r="W4253" s="6"/>
      <c r="X4253" s="6"/>
      <c r="Y4253" s="6"/>
      <c r="Z4253" s="6"/>
      <c r="AA4253" s="6"/>
      <c r="AB4253" s="6"/>
      <c r="AC4253" s="6"/>
      <c r="AD4253" s="6"/>
      <c r="AE4253" s="6"/>
      <c r="AF4253" s="6"/>
      <c r="AG4253" s="6"/>
      <c r="AH4253" s="6"/>
    </row>
    <row r="4254" spans="1:34" x14ac:dyDescent="0.25">
      <c r="A4254" s="51"/>
      <c r="B4254" s="6"/>
      <c r="C4254" s="6"/>
      <c r="D4254" s="6"/>
      <c r="E4254" s="6"/>
      <c r="F4254" s="6"/>
      <c r="G4254" s="6"/>
      <c r="H4254" s="6"/>
      <c r="I4254" s="6"/>
      <c r="J4254" s="6"/>
      <c r="K4254" s="6"/>
      <c r="L4254" s="6"/>
      <c r="M4254" s="6"/>
      <c r="N4254" s="6"/>
      <c r="O4254" s="6"/>
      <c r="P4254" s="6"/>
      <c r="Q4254" s="6"/>
      <c r="R4254" s="6"/>
      <c r="S4254" s="6"/>
      <c r="T4254" s="6"/>
      <c r="U4254" s="6"/>
      <c r="V4254" s="6"/>
      <c r="W4254" s="6"/>
      <c r="X4254" s="6"/>
      <c r="Y4254" s="6"/>
      <c r="Z4254" s="6"/>
      <c r="AA4254" s="6"/>
      <c r="AB4254" s="6"/>
      <c r="AC4254" s="6"/>
      <c r="AD4254" s="6"/>
      <c r="AE4254" s="6"/>
      <c r="AF4254" s="6"/>
      <c r="AG4254" s="6"/>
      <c r="AH4254" s="6"/>
    </row>
    <row r="4255" spans="1:34" x14ac:dyDescent="0.25">
      <c r="A4255" s="51"/>
      <c r="B4255" s="6"/>
      <c r="C4255" s="6"/>
      <c r="D4255" s="6"/>
      <c r="E4255" s="6"/>
      <c r="F4255" s="6"/>
      <c r="G4255" s="6"/>
      <c r="H4255" s="6"/>
      <c r="I4255" s="6"/>
      <c r="J4255" s="6"/>
      <c r="K4255" s="6"/>
      <c r="L4255" s="6"/>
      <c r="M4255" s="6"/>
      <c r="N4255" s="6"/>
      <c r="O4255" s="6"/>
      <c r="P4255" s="6"/>
      <c r="Q4255" s="6"/>
      <c r="R4255" s="6"/>
      <c r="S4255" s="6"/>
      <c r="T4255" s="6"/>
      <c r="U4255" s="6"/>
      <c r="V4255" s="6"/>
      <c r="W4255" s="6"/>
      <c r="X4255" s="6"/>
      <c r="Y4255" s="6"/>
      <c r="Z4255" s="6"/>
      <c r="AA4255" s="6"/>
      <c r="AB4255" s="6"/>
      <c r="AC4255" s="6"/>
      <c r="AD4255" s="6"/>
      <c r="AE4255" s="6"/>
      <c r="AF4255" s="6"/>
      <c r="AG4255" s="6"/>
      <c r="AH4255" s="6"/>
    </row>
    <row r="4256" spans="1:34" x14ac:dyDescent="0.25">
      <c r="A4256" s="51"/>
      <c r="B4256" s="6"/>
      <c r="C4256" s="6"/>
      <c r="D4256" s="6"/>
      <c r="E4256" s="6"/>
      <c r="F4256" s="6"/>
      <c r="G4256" s="6"/>
      <c r="H4256" s="6"/>
      <c r="I4256" s="6"/>
      <c r="J4256" s="6"/>
      <c r="K4256" s="6"/>
      <c r="L4256" s="6"/>
      <c r="M4256" s="6"/>
      <c r="N4256" s="6"/>
      <c r="O4256" s="6"/>
      <c r="P4256" s="6"/>
      <c r="Q4256" s="6"/>
      <c r="R4256" s="6"/>
      <c r="S4256" s="6"/>
      <c r="T4256" s="6"/>
      <c r="U4256" s="6"/>
      <c r="V4256" s="6"/>
      <c r="W4256" s="6"/>
      <c r="X4256" s="6"/>
      <c r="Y4256" s="6"/>
      <c r="Z4256" s="6"/>
      <c r="AA4256" s="6"/>
      <c r="AB4256" s="6"/>
      <c r="AC4256" s="6"/>
      <c r="AD4256" s="6"/>
      <c r="AE4256" s="6"/>
      <c r="AF4256" s="6"/>
      <c r="AG4256" s="6"/>
      <c r="AH4256" s="6"/>
    </row>
    <row r="4257" spans="1:34" x14ac:dyDescent="0.25">
      <c r="A4257" s="51"/>
      <c r="B4257" s="6"/>
      <c r="C4257" s="6"/>
      <c r="D4257" s="6"/>
      <c r="E4257" s="6"/>
      <c r="F4257" s="6"/>
      <c r="G4257" s="6"/>
      <c r="H4257" s="6"/>
      <c r="I4257" s="6"/>
      <c r="J4257" s="6"/>
      <c r="K4257" s="6"/>
      <c r="L4257" s="6"/>
      <c r="M4257" s="6"/>
      <c r="N4257" s="6"/>
      <c r="O4257" s="6"/>
      <c r="P4257" s="6"/>
      <c r="Q4257" s="6"/>
      <c r="R4257" s="6"/>
      <c r="S4257" s="6"/>
      <c r="T4257" s="6"/>
      <c r="U4257" s="6"/>
      <c r="V4257" s="6"/>
      <c r="W4257" s="6"/>
      <c r="X4257" s="6"/>
      <c r="Y4257" s="6"/>
      <c r="Z4257" s="6"/>
      <c r="AA4257" s="6"/>
      <c r="AB4257" s="6"/>
      <c r="AC4257" s="6"/>
      <c r="AD4257" s="6"/>
      <c r="AE4257" s="6"/>
      <c r="AF4257" s="6"/>
      <c r="AG4257" s="6"/>
      <c r="AH4257" s="6"/>
    </row>
    <row r="4258" spans="1:34" x14ac:dyDescent="0.25">
      <c r="A4258" s="51"/>
      <c r="B4258" s="6"/>
      <c r="C4258" s="6"/>
      <c r="D4258" s="6"/>
      <c r="E4258" s="6"/>
      <c r="F4258" s="6"/>
      <c r="G4258" s="6"/>
      <c r="H4258" s="6"/>
      <c r="I4258" s="6"/>
      <c r="J4258" s="6"/>
      <c r="K4258" s="6"/>
      <c r="L4258" s="6"/>
      <c r="M4258" s="6"/>
      <c r="N4258" s="6"/>
      <c r="O4258" s="6"/>
      <c r="P4258" s="6"/>
      <c r="Q4258" s="6"/>
      <c r="R4258" s="6"/>
      <c r="S4258" s="6"/>
      <c r="T4258" s="6"/>
      <c r="U4258" s="6"/>
      <c r="V4258" s="6"/>
      <c r="W4258" s="6"/>
      <c r="X4258" s="6"/>
      <c r="Y4258" s="6"/>
      <c r="Z4258" s="6"/>
      <c r="AA4258" s="6"/>
      <c r="AB4258" s="6"/>
      <c r="AC4258" s="6"/>
      <c r="AD4258" s="6"/>
      <c r="AE4258" s="6"/>
      <c r="AF4258" s="6"/>
      <c r="AG4258" s="6"/>
      <c r="AH4258" s="6"/>
    </row>
    <row r="4259" spans="1:34" x14ac:dyDescent="0.25">
      <c r="A4259" s="51"/>
      <c r="B4259" s="6"/>
      <c r="C4259" s="6"/>
      <c r="D4259" s="6"/>
      <c r="E4259" s="6"/>
      <c r="F4259" s="6"/>
      <c r="G4259" s="6"/>
      <c r="H4259" s="6"/>
      <c r="I4259" s="6"/>
      <c r="J4259" s="6"/>
      <c r="K4259" s="6"/>
      <c r="L4259" s="6"/>
      <c r="M4259" s="6"/>
      <c r="N4259" s="6"/>
      <c r="O4259" s="6"/>
      <c r="P4259" s="6"/>
      <c r="Q4259" s="6"/>
      <c r="R4259" s="6"/>
      <c r="S4259" s="6"/>
      <c r="T4259" s="6"/>
      <c r="U4259" s="6"/>
      <c r="V4259" s="6"/>
      <c r="W4259" s="6"/>
      <c r="X4259" s="6"/>
      <c r="Y4259" s="6"/>
      <c r="Z4259" s="6"/>
      <c r="AA4259" s="6"/>
      <c r="AB4259" s="6"/>
      <c r="AC4259" s="6"/>
      <c r="AD4259" s="6"/>
      <c r="AE4259" s="6"/>
      <c r="AF4259" s="6"/>
      <c r="AG4259" s="6"/>
      <c r="AH4259" s="6"/>
    </row>
    <row r="4260" spans="1:34" x14ac:dyDescent="0.25">
      <c r="A4260" s="51"/>
      <c r="B4260" s="6"/>
      <c r="C4260" s="6"/>
      <c r="D4260" s="6"/>
      <c r="E4260" s="6"/>
      <c r="F4260" s="6"/>
      <c r="G4260" s="6"/>
      <c r="H4260" s="6"/>
      <c r="I4260" s="6"/>
      <c r="J4260" s="6"/>
      <c r="K4260" s="6"/>
      <c r="L4260" s="6"/>
      <c r="M4260" s="6"/>
      <c r="N4260" s="6"/>
      <c r="O4260" s="6"/>
      <c r="P4260" s="6"/>
      <c r="Q4260" s="6"/>
      <c r="R4260" s="6"/>
      <c r="S4260" s="6"/>
      <c r="T4260" s="6"/>
      <c r="U4260" s="6"/>
      <c r="V4260" s="6"/>
      <c r="W4260" s="6"/>
      <c r="X4260" s="6"/>
      <c r="Y4260" s="6"/>
      <c r="Z4260" s="6"/>
      <c r="AA4260" s="6"/>
      <c r="AB4260" s="6"/>
      <c r="AC4260" s="6"/>
      <c r="AD4260" s="6"/>
      <c r="AE4260" s="6"/>
      <c r="AF4260" s="6"/>
      <c r="AG4260" s="6"/>
      <c r="AH4260" s="6"/>
    </row>
    <row r="4261" spans="1:34" x14ac:dyDescent="0.25">
      <c r="A4261" s="51"/>
      <c r="B4261" s="6"/>
      <c r="C4261" s="6"/>
      <c r="D4261" s="6"/>
      <c r="E4261" s="6"/>
      <c r="F4261" s="6"/>
      <c r="G4261" s="6"/>
      <c r="H4261" s="6"/>
      <c r="I4261" s="6"/>
      <c r="J4261" s="6"/>
      <c r="K4261" s="6"/>
      <c r="L4261" s="6"/>
      <c r="M4261" s="6"/>
      <c r="N4261" s="6"/>
      <c r="O4261" s="6"/>
      <c r="P4261" s="6"/>
      <c r="Q4261" s="6"/>
      <c r="R4261" s="6"/>
      <c r="S4261" s="6"/>
      <c r="T4261" s="6"/>
      <c r="U4261" s="6"/>
      <c r="V4261" s="6"/>
      <c r="W4261" s="6"/>
      <c r="X4261" s="6"/>
      <c r="Y4261" s="6"/>
      <c r="Z4261" s="6"/>
      <c r="AA4261" s="6"/>
      <c r="AB4261" s="6"/>
      <c r="AC4261" s="6"/>
      <c r="AD4261" s="6"/>
      <c r="AE4261" s="6"/>
      <c r="AF4261" s="6"/>
      <c r="AG4261" s="6"/>
      <c r="AH4261" s="6"/>
    </row>
    <row r="4262" spans="1:34" x14ac:dyDescent="0.25">
      <c r="A4262" s="51"/>
      <c r="B4262" s="6"/>
      <c r="C4262" s="6"/>
      <c r="D4262" s="6"/>
      <c r="E4262" s="6"/>
      <c r="F4262" s="6"/>
      <c r="G4262" s="6"/>
      <c r="H4262" s="6"/>
      <c r="I4262" s="6"/>
      <c r="J4262" s="6"/>
      <c r="K4262" s="6"/>
      <c r="L4262" s="6"/>
      <c r="M4262" s="6"/>
      <c r="N4262" s="6"/>
      <c r="O4262" s="6"/>
      <c r="P4262" s="6"/>
      <c r="Q4262" s="6"/>
      <c r="R4262" s="6"/>
      <c r="S4262" s="6"/>
      <c r="T4262" s="6"/>
      <c r="U4262" s="6"/>
      <c r="V4262" s="6"/>
      <c r="W4262" s="6"/>
      <c r="X4262" s="6"/>
      <c r="Y4262" s="6"/>
      <c r="Z4262" s="6"/>
      <c r="AA4262" s="6"/>
      <c r="AB4262" s="6"/>
      <c r="AC4262" s="6"/>
      <c r="AD4262" s="6"/>
      <c r="AE4262" s="6"/>
      <c r="AF4262" s="6"/>
      <c r="AG4262" s="6"/>
      <c r="AH4262" s="6"/>
    </row>
    <row r="4263" spans="1:34" x14ac:dyDescent="0.25">
      <c r="A4263" s="51"/>
      <c r="B4263" s="6"/>
      <c r="C4263" s="6"/>
      <c r="D4263" s="6"/>
      <c r="E4263" s="6"/>
      <c r="F4263" s="6"/>
      <c r="G4263" s="6"/>
      <c r="H4263" s="6"/>
      <c r="I4263" s="6"/>
      <c r="J4263" s="6"/>
      <c r="K4263" s="6"/>
      <c r="L4263" s="6"/>
      <c r="M4263" s="6"/>
      <c r="N4263" s="6"/>
      <c r="O4263" s="6"/>
      <c r="P4263" s="6"/>
      <c r="Q4263" s="6"/>
      <c r="R4263" s="6"/>
      <c r="S4263" s="6"/>
      <c r="T4263" s="6"/>
      <c r="U4263" s="6"/>
      <c r="V4263" s="6"/>
      <c r="W4263" s="6"/>
      <c r="X4263" s="6"/>
      <c r="Y4263" s="6"/>
      <c r="Z4263" s="6"/>
      <c r="AA4263" s="6"/>
      <c r="AB4263" s="6"/>
      <c r="AC4263" s="6"/>
      <c r="AD4263" s="6"/>
      <c r="AE4263" s="6"/>
      <c r="AF4263" s="6"/>
      <c r="AG4263" s="6"/>
      <c r="AH4263" s="6"/>
    </row>
    <row r="4264" spans="1:34" x14ac:dyDescent="0.25">
      <c r="A4264" s="51"/>
      <c r="B4264" s="6"/>
      <c r="C4264" s="6"/>
      <c r="D4264" s="6"/>
      <c r="E4264" s="6"/>
      <c r="F4264" s="6"/>
      <c r="G4264" s="6"/>
      <c r="H4264" s="6"/>
      <c r="I4264" s="6"/>
      <c r="J4264" s="6"/>
      <c r="K4264" s="6"/>
      <c r="L4264" s="6"/>
      <c r="M4264" s="6"/>
      <c r="N4264" s="6"/>
      <c r="O4264" s="6"/>
      <c r="P4264" s="6"/>
      <c r="Q4264" s="6"/>
      <c r="R4264" s="6"/>
      <c r="S4264" s="6"/>
      <c r="T4264" s="6"/>
      <c r="U4264" s="6"/>
      <c r="V4264" s="6"/>
      <c r="W4264" s="6"/>
      <c r="X4264" s="6"/>
      <c r="Y4264" s="6"/>
      <c r="Z4264" s="6"/>
      <c r="AA4264" s="6"/>
      <c r="AB4264" s="6"/>
      <c r="AC4264" s="6"/>
      <c r="AD4264" s="6"/>
      <c r="AE4264" s="6"/>
      <c r="AF4264" s="6"/>
      <c r="AG4264" s="6"/>
      <c r="AH4264" s="6"/>
    </row>
    <row r="4265" spans="1:34" x14ac:dyDescent="0.25">
      <c r="A4265" s="51"/>
      <c r="B4265" s="6"/>
      <c r="C4265" s="6"/>
      <c r="D4265" s="6"/>
      <c r="E4265" s="6"/>
      <c r="F4265" s="6"/>
      <c r="G4265" s="6"/>
      <c r="H4265" s="6"/>
      <c r="I4265" s="6"/>
      <c r="J4265" s="6"/>
      <c r="K4265" s="6"/>
      <c r="L4265" s="6"/>
      <c r="M4265" s="6"/>
      <c r="N4265" s="6"/>
      <c r="O4265" s="6"/>
      <c r="P4265" s="6"/>
      <c r="Q4265" s="6"/>
      <c r="R4265" s="6"/>
      <c r="S4265" s="6"/>
      <c r="T4265" s="6"/>
      <c r="U4265" s="6"/>
      <c r="V4265" s="6"/>
      <c r="W4265" s="6"/>
      <c r="X4265" s="6"/>
      <c r="Y4265" s="6"/>
      <c r="Z4265" s="6"/>
      <c r="AA4265" s="6"/>
      <c r="AB4265" s="6"/>
      <c r="AC4265" s="6"/>
      <c r="AD4265" s="6"/>
      <c r="AE4265" s="6"/>
      <c r="AF4265" s="6"/>
      <c r="AG4265" s="6"/>
      <c r="AH4265" s="6"/>
    </row>
    <row r="4266" spans="1:34" x14ac:dyDescent="0.25">
      <c r="A4266" s="51"/>
      <c r="B4266" s="6"/>
      <c r="C4266" s="6"/>
      <c r="D4266" s="6"/>
      <c r="E4266" s="6"/>
      <c r="F4266" s="6"/>
      <c r="G4266" s="6"/>
      <c r="H4266" s="6"/>
      <c r="I4266" s="6"/>
      <c r="J4266" s="6"/>
      <c r="K4266" s="6"/>
      <c r="L4266" s="6"/>
      <c r="M4266" s="6"/>
      <c r="N4266" s="6"/>
      <c r="O4266" s="6"/>
      <c r="P4266" s="6"/>
      <c r="Q4266" s="6"/>
      <c r="R4266" s="6"/>
      <c r="S4266" s="6"/>
      <c r="T4266" s="6"/>
      <c r="U4266" s="6"/>
      <c r="V4266" s="6"/>
      <c r="W4266" s="6"/>
      <c r="X4266" s="6"/>
      <c r="Y4266" s="6"/>
      <c r="Z4266" s="6"/>
      <c r="AA4266" s="6"/>
      <c r="AB4266" s="6"/>
      <c r="AC4266" s="6"/>
      <c r="AD4266" s="6"/>
      <c r="AE4266" s="6"/>
      <c r="AF4266" s="6"/>
      <c r="AG4266" s="6"/>
      <c r="AH4266" s="6"/>
    </row>
    <row r="4267" spans="1:34" x14ac:dyDescent="0.25">
      <c r="A4267" s="51"/>
      <c r="B4267" s="6"/>
      <c r="C4267" s="6"/>
      <c r="D4267" s="6"/>
      <c r="E4267" s="6"/>
      <c r="F4267" s="6"/>
      <c r="G4267" s="6"/>
      <c r="H4267" s="6"/>
      <c r="I4267" s="6"/>
      <c r="J4267" s="6"/>
      <c r="K4267" s="6"/>
      <c r="L4267" s="6"/>
      <c r="M4267" s="6"/>
      <c r="N4267" s="6"/>
      <c r="O4267" s="6"/>
      <c r="P4267" s="6"/>
      <c r="Q4267" s="6"/>
      <c r="R4267" s="6"/>
      <c r="S4267" s="6"/>
      <c r="T4267" s="6"/>
      <c r="U4267" s="6"/>
      <c r="V4267" s="6"/>
      <c r="W4267" s="6"/>
      <c r="X4267" s="6"/>
      <c r="Y4267" s="6"/>
      <c r="Z4267" s="6"/>
      <c r="AA4267" s="6"/>
      <c r="AB4267" s="6"/>
      <c r="AC4267" s="6"/>
      <c r="AD4267" s="6"/>
      <c r="AE4267" s="6"/>
      <c r="AF4267" s="6"/>
      <c r="AG4267" s="6"/>
      <c r="AH4267" s="6"/>
    </row>
    <row r="4268" spans="1:34" x14ac:dyDescent="0.25">
      <c r="A4268" s="51"/>
      <c r="B4268" s="6"/>
      <c r="C4268" s="6"/>
      <c r="D4268" s="6"/>
      <c r="E4268" s="6"/>
      <c r="F4268" s="6"/>
      <c r="G4268" s="6"/>
      <c r="H4268" s="6"/>
      <c r="I4268" s="6"/>
      <c r="J4268" s="6"/>
      <c r="K4268" s="6"/>
      <c r="L4268" s="6"/>
      <c r="M4268" s="6"/>
      <c r="N4268" s="6"/>
      <c r="O4268" s="6"/>
      <c r="P4268" s="6"/>
      <c r="Q4268" s="6"/>
      <c r="R4268" s="6"/>
      <c r="S4268" s="6"/>
      <c r="T4268" s="6"/>
      <c r="U4268" s="6"/>
      <c r="V4268" s="6"/>
      <c r="W4268" s="6"/>
      <c r="X4268" s="6"/>
      <c r="Y4268" s="6"/>
      <c r="Z4268" s="6"/>
      <c r="AA4268" s="6"/>
      <c r="AB4268" s="6"/>
      <c r="AC4268" s="6"/>
      <c r="AD4268" s="6"/>
      <c r="AE4268" s="6"/>
      <c r="AF4268" s="6"/>
      <c r="AG4268" s="6"/>
      <c r="AH4268" s="6"/>
    </row>
    <row r="4269" spans="1:34" x14ac:dyDescent="0.25">
      <c r="A4269" s="51"/>
      <c r="B4269" s="6"/>
      <c r="C4269" s="6"/>
      <c r="D4269" s="6"/>
      <c r="E4269" s="6"/>
      <c r="F4269" s="6"/>
      <c r="G4269" s="6"/>
      <c r="H4269" s="6"/>
      <c r="I4269" s="6"/>
      <c r="J4269" s="6"/>
      <c r="K4269" s="6"/>
      <c r="L4269" s="6"/>
      <c r="M4269" s="6"/>
      <c r="N4269" s="6"/>
      <c r="O4269" s="6"/>
      <c r="P4269" s="6"/>
      <c r="Q4269" s="6"/>
      <c r="R4269" s="6"/>
      <c r="S4269" s="6"/>
      <c r="T4269" s="6"/>
      <c r="U4269" s="6"/>
      <c r="V4269" s="6"/>
      <c r="W4269" s="6"/>
      <c r="X4269" s="6"/>
      <c r="Y4269" s="6"/>
      <c r="Z4269" s="6"/>
      <c r="AA4269" s="6"/>
      <c r="AB4269" s="6"/>
      <c r="AC4269" s="6"/>
      <c r="AD4269" s="6"/>
      <c r="AE4269" s="6"/>
      <c r="AF4269" s="6"/>
      <c r="AG4269" s="6"/>
      <c r="AH4269" s="6"/>
    </row>
    <row r="4270" spans="1:34" x14ac:dyDescent="0.25">
      <c r="A4270" s="51"/>
      <c r="B4270" s="6"/>
      <c r="C4270" s="6"/>
      <c r="D4270" s="6"/>
      <c r="E4270" s="6"/>
      <c r="F4270" s="6"/>
      <c r="G4270" s="6"/>
      <c r="H4270" s="6"/>
      <c r="I4270" s="6"/>
      <c r="J4270" s="6"/>
      <c r="K4270" s="6"/>
      <c r="L4270" s="6"/>
      <c r="M4270" s="6"/>
      <c r="N4270" s="6"/>
      <c r="O4270" s="6"/>
      <c r="P4270" s="6"/>
      <c r="Q4270" s="6"/>
      <c r="R4270" s="6"/>
      <c r="S4270" s="6"/>
      <c r="T4270" s="6"/>
      <c r="U4270" s="6"/>
      <c r="V4270" s="6"/>
      <c r="W4270" s="6"/>
      <c r="X4270" s="6"/>
      <c r="Y4270" s="6"/>
      <c r="Z4270" s="6"/>
      <c r="AA4270" s="6"/>
      <c r="AB4270" s="6"/>
      <c r="AC4270" s="6"/>
      <c r="AD4270" s="6"/>
      <c r="AE4270" s="6"/>
      <c r="AF4270" s="6"/>
      <c r="AG4270" s="6"/>
      <c r="AH4270" s="6"/>
    </row>
    <row r="4271" spans="1:34" x14ac:dyDescent="0.25">
      <c r="A4271" s="51"/>
      <c r="B4271" s="6"/>
      <c r="C4271" s="6"/>
      <c r="D4271" s="6"/>
      <c r="E4271" s="6"/>
      <c r="F4271" s="6"/>
      <c r="G4271" s="6"/>
      <c r="H4271" s="6"/>
      <c r="I4271" s="6"/>
      <c r="J4271" s="6"/>
      <c r="K4271" s="6"/>
      <c r="L4271" s="6"/>
      <c r="M4271" s="6"/>
      <c r="N4271" s="6"/>
      <c r="O4271" s="6"/>
      <c r="P4271" s="6"/>
      <c r="Q4271" s="6"/>
      <c r="R4271" s="6"/>
      <c r="S4271" s="6"/>
      <c r="T4271" s="6"/>
      <c r="U4271" s="6"/>
      <c r="V4271" s="6"/>
      <c r="W4271" s="6"/>
      <c r="X4271" s="6"/>
      <c r="Y4271" s="6"/>
      <c r="Z4271" s="6"/>
      <c r="AA4271" s="6"/>
      <c r="AB4271" s="6"/>
      <c r="AC4271" s="6"/>
      <c r="AD4271" s="6"/>
      <c r="AE4271" s="6"/>
      <c r="AF4271" s="6"/>
      <c r="AG4271" s="6"/>
      <c r="AH4271" s="6"/>
    </row>
    <row r="4272" spans="1:34" x14ac:dyDescent="0.25">
      <c r="A4272" s="51"/>
      <c r="B4272" s="6"/>
      <c r="C4272" s="6"/>
      <c r="D4272" s="6"/>
      <c r="E4272" s="6"/>
      <c r="F4272" s="6"/>
      <c r="G4272" s="6"/>
      <c r="H4272" s="6"/>
      <c r="I4272" s="6"/>
      <c r="J4272" s="6"/>
      <c r="K4272" s="6"/>
      <c r="L4272" s="6"/>
      <c r="M4272" s="6"/>
      <c r="N4272" s="6"/>
      <c r="O4272" s="6"/>
      <c r="P4272" s="6"/>
      <c r="Q4272" s="6"/>
      <c r="R4272" s="6"/>
      <c r="S4272" s="6"/>
      <c r="T4272" s="6"/>
      <c r="U4272" s="6"/>
      <c r="V4272" s="6"/>
      <c r="W4272" s="6"/>
      <c r="X4272" s="6"/>
      <c r="Y4272" s="6"/>
      <c r="Z4272" s="6"/>
      <c r="AA4272" s="6"/>
      <c r="AB4272" s="6"/>
      <c r="AC4272" s="6"/>
      <c r="AD4272" s="6"/>
      <c r="AE4272" s="6"/>
      <c r="AF4272" s="6"/>
      <c r="AG4272" s="6"/>
      <c r="AH4272" s="6"/>
    </row>
    <row r="4273" spans="1:34" x14ac:dyDescent="0.25">
      <c r="A4273" s="51"/>
      <c r="B4273" s="6"/>
      <c r="C4273" s="6"/>
      <c r="D4273" s="6"/>
      <c r="E4273" s="6"/>
      <c r="F4273" s="6"/>
      <c r="G4273" s="6"/>
      <c r="H4273" s="6"/>
      <c r="I4273" s="6"/>
      <c r="J4273" s="6"/>
      <c r="K4273" s="6"/>
      <c r="L4273" s="6"/>
      <c r="M4273" s="6"/>
      <c r="N4273" s="6"/>
      <c r="O4273" s="6"/>
      <c r="P4273" s="6"/>
      <c r="Q4273" s="6"/>
      <c r="R4273" s="6"/>
      <c r="S4273" s="6"/>
      <c r="T4273" s="6"/>
      <c r="U4273" s="6"/>
      <c r="V4273" s="6"/>
      <c r="W4273" s="6"/>
      <c r="X4273" s="6"/>
      <c r="Y4273" s="6"/>
      <c r="Z4273" s="6"/>
      <c r="AA4273" s="6"/>
      <c r="AB4273" s="6"/>
      <c r="AC4273" s="6"/>
      <c r="AD4273" s="6"/>
      <c r="AE4273" s="6"/>
      <c r="AF4273" s="6"/>
      <c r="AG4273" s="6"/>
      <c r="AH4273" s="6"/>
    </row>
    <row r="4274" spans="1:34" x14ac:dyDescent="0.25">
      <c r="A4274" s="51"/>
      <c r="B4274" s="6"/>
      <c r="C4274" s="6"/>
      <c r="D4274" s="6"/>
      <c r="E4274" s="6"/>
      <c r="F4274" s="6"/>
      <c r="G4274" s="6"/>
      <c r="H4274" s="6"/>
      <c r="I4274" s="6"/>
      <c r="J4274" s="6"/>
      <c r="K4274" s="6"/>
      <c r="L4274" s="6"/>
      <c r="M4274" s="6"/>
      <c r="N4274" s="6"/>
      <c r="O4274" s="6"/>
      <c r="P4274" s="6"/>
      <c r="Q4274" s="6"/>
      <c r="R4274" s="6"/>
      <c r="S4274" s="6"/>
      <c r="T4274" s="6"/>
      <c r="U4274" s="6"/>
      <c r="V4274" s="6"/>
      <c r="W4274" s="6"/>
      <c r="X4274" s="6"/>
      <c r="Y4274" s="6"/>
      <c r="Z4274" s="6"/>
      <c r="AA4274" s="6"/>
      <c r="AB4274" s="6"/>
      <c r="AC4274" s="6"/>
      <c r="AD4274" s="6"/>
      <c r="AE4274" s="6"/>
      <c r="AF4274" s="6"/>
      <c r="AG4274" s="6"/>
      <c r="AH4274" s="6"/>
    </row>
    <row r="4275" spans="1:34" x14ac:dyDescent="0.25">
      <c r="A4275" s="51"/>
      <c r="B4275" s="6"/>
      <c r="C4275" s="6"/>
      <c r="D4275" s="6"/>
      <c r="E4275" s="6"/>
      <c r="F4275" s="6"/>
      <c r="G4275" s="6"/>
      <c r="H4275" s="6"/>
      <c r="I4275" s="6"/>
      <c r="J4275" s="6"/>
      <c r="K4275" s="6"/>
      <c r="L4275" s="6"/>
      <c r="M4275" s="6"/>
      <c r="N4275" s="6"/>
      <c r="O4275" s="6"/>
      <c r="P4275" s="6"/>
      <c r="Q4275" s="6"/>
      <c r="R4275" s="6"/>
      <c r="S4275" s="6"/>
      <c r="T4275" s="6"/>
      <c r="U4275" s="6"/>
      <c r="V4275" s="6"/>
      <c r="W4275" s="6"/>
      <c r="X4275" s="6"/>
      <c r="Y4275" s="6"/>
      <c r="Z4275" s="6"/>
      <c r="AA4275" s="6"/>
      <c r="AB4275" s="6"/>
      <c r="AC4275" s="6"/>
      <c r="AD4275" s="6"/>
      <c r="AE4275" s="6"/>
      <c r="AF4275" s="6"/>
      <c r="AG4275" s="6"/>
      <c r="AH4275" s="6"/>
    </row>
    <row r="4276" spans="1:34" x14ac:dyDescent="0.25">
      <c r="A4276" s="51"/>
      <c r="B4276" s="6"/>
      <c r="C4276" s="6"/>
      <c r="D4276" s="6"/>
      <c r="E4276" s="6"/>
      <c r="F4276" s="6"/>
      <c r="G4276" s="6"/>
      <c r="H4276" s="6"/>
      <c r="I4276" s="6"/>
      <c r="J4276" s="6"/>
      <c r="K4276" s="6"/>
      <c r="L4276" s="6"/>
      <c r="M4276" s="6"/>
      <c r="N4276" s="6"/>
      <c r="O4276" s="6"/>
      <c r="P4276" s="6"/>
      <c r="Q4276" s="6"/>
      <c r="R4276" s="6"/>
      <c r="S4276" s="6"/>
      <c r="T4276" s="6"/>
      <c r="U4276" s="6"/>
      <c r="V4276" s="6"/>
      <c r="W4276" s="6"/>
      <c r="X4276" s="6"/>
      <c r="Y4276" s="6"/>
      <c r="Z4276" s="6"/>
      <c r="AA4276" s="6"/>
      <c r="AB4276" s="6"/>
      <c r="AC4276" s="6"/>
      <c r="AD4276" s="6"/>
      <c r="AE4276" s="6"/>
      <c r="AF4276" s="6"/>
      <c r="AG4276" s="6"/>
      <c r="AH4276" s="6"/>
    </row>
    <row r="4277" spans="1:34" x14ac:dyDescent="0.25">
      <c r="A4277" s="51"/>
      <c r="B4277" s="6"/>
      <c r="C4277" s="6"/>
      <c r="D4277" s="6"/>
      <c r="E4277" s="6"/>
      <c r="F4277" s="6"/>
      <c r="G4277" s="6"/>
      <c r="H4277" s="6"/>
      <c r="I4277" s="6"/>
      <c r="J4277" s="6"/>
      <c r="K4277" s="6"/>
      <c r="L4277" s="6"/>
      <c r="M4277" s="6"/>
      <c r="N4277" s="6"/>
      <c r="O4277" s="6"/>
      <c r="P4277" s="6"/>
      <c r="Q4277" s="6"/>
      <c r="R4277" s="6"/>
      <c r="S4277" s="6"/>
      <c r="T4277" s="6"/>
      <c r="U4277" s="6"/>
      <c r="V4277" s="6"/>
      <c r="W4277" s="6"/>
      <c r="X4277" s="6"/>
      <c r="Y4277" s="6"/>
      <c r="Z4277" s="6"/>
      <c r="AA4277" s="6"/>
      <c r="AB4277" s="6"/>
      <c r="AC4277" s="6"/>
      <c r="AD4277" s="6"/>
      <c r="AE4277" s="6"/>
      <c r="AF4277" s="6"/>
      <c r="AG4277" s="6"/>
      <c r="AH4277" s="6"/>
    </row>
    <row r="4278" spans="1:34" x14ac:dyDescent="0.25">
      <c r="A4278" s="51"/>
      <c r="B4278" s="6"/>
      <c r="C4278" s="6"/>
      <c r="D4278" s="6"/>
      <c r="E4278" s="6"/>
      <c r="F4278" s="6"/>
      <c r="G4278" s="6"/>
      <c r="H4278" s="6"/>
      <c r="I4278" s="6"/>
      <c r="J4278" s="6"/>
      <c r="K4278" s="6"/>
      <c r="L4278" s="6"/>
      <c r="M4278" s="6"/>
      <c r="N4278" s="6"/>
      <c r="O4278" s="6"/>
      <c r="P4278" s="6"/>
      <c r="Q4278" s="6"/>
      <c r="R4278" s="6"/>
      <c r="S4278" s="6"/>
      <c r="T4278" s="6"/>
      <c r="U4278" s="6"/>
      <c r="V4278" s="6"/>
      <c r="W4278" s="6"/>
      <c r="X4278" s="6"/>
      <c r="Y4278" s="6"/>
      <c r="Z4278" s="6"/>
      <c r="AA4278" s="6"/>
      <c r="AB4278" s="6"/>
      <c r="AC4278" s="6"/>
      <c r="AD4278" s="6"/>
      <c r="AE4278" s="6"/>
      <c r="AF4278" s="6"/>
      <c r="AG4278" s="6"/>
      <c r="AH4278" s="6"/>
    </row>
    <row r="4279" spans="1:34" x14ac:dyDescent="0.25">
      <c r="A4279" s="51"/>
      <c r="B4279" s="6"/>
      <c r="C4279" s="6"/>
      <c r="D4279" s="6"/>
      <c r="E4279" s="6"/>
      <c r="F4279" s="6"/>
      <c r="G4279" s="6"/>
      <c r="H4279" s="6"/>
      <c r="I4279" s="6"/>
      <c r="J4279" s="6"/>
      <c r="K4279" s="6"/>
      <c r="L4279" s="6"/>
      <c r="M4279" s="6"/>
      <c r="N4279" s="6"/>
      <c r="O4279" s="6"/>
      <c r="P4279" s="6"/>
      <c r="Q4279" s="6"/>
      <c r="R4279" s="6"/>
      <c r="S4279" s="6"/>
      <c r="T4279" s="6"/>
      <c r="U4279" s="6"/>
      <c r="V4279" s="6"/>
      <c r="W4279" s="6"/>
      <c r="X4279" s="6"/>
      <c r="Y4279" s="6"/>
      <c r="Z4279" s="6"/>
      <c r="AA4279" s="6"/>
      <c r="AB4279" s="6"/>
      <c r="AC4279" s="6"/>
      <c r="AD4279" s="6"/>
      <c r="AE4279" s="6"/>
      <c r="AF4279" s="6"/>
      <c r="AG4279" s="6"/>
      <c r="AH4279" s="6"/>
    </row>
    <row r="4280" spans="1:34" x14ac:dyDescent="0.25">
      <c r="A4280" s="51"/>
      <c r="B4280" s="6"/>
      <c r="C4280" s="6"/>
      <c r="D4280" s="6"/>
      <c r="E4280" s="6"/>
      <c r="F4280" s="6"/>
      <c r="G4280" s="6"/>
      <c r="H4280" s="6"/>
      <c r="I4280" s="6"/>
      <c r="J4280" s="6"/>
      <c r="K4280" s="6"/>
      <c r="L4280" s="6"/>
      <c r="M4280" s="6"/>
      <c r="N4280" s="6"/>
      <c r="O4280" s="6"/>
      <c r="P4280" s="6"/>
      <c r="Q4280" s="6"/>
      <c r="R4280" s="6"/>
      <c r="S4280" s="6"/>
      <c r="T4280" s="6"/>
      <c r="U4280" s="6"/>
      <c r="V4280" s="6"/>
      <c r="W4280" s="6"/>
      <c r="X4280" s="6"/>
      <c r="Y4280" s="6"/>
      <c r="Z4280" s="6"/>
      <c r="AA4280" s="6"/>
      <c r="AB4280" s="6"/>
      <c r="AC4280" s="6"/>
      <c r="AD4280" s="6"/>
      <c r="AE4280" s="6"/>
      <c r="AF4280" s="6"/>
      <c r="AG4280" s="6"/>
      <c r="AH4280" s="6"/>
    </row>
    <row r="4281" spans="1:34" x14ac:dyDescent="0.25">
      <c r="A4281" s="51"/>
      <c r="B4281" s="6"/>
      <c r="C4281" s="6"/>
      <c r="D4281" s="6"/>
      <c r="E4281" s="6"/>
      <c r="F4281" s="6"/>
      <c r="G4281" s="6"/>
      <c r="H4281" s="6"/>
      <c r="I4281" s="6"/>
      <c r="J4281" s="6"/>
      <c r="K4281" s="6"/>
      <c r="L4281" s="6"/>
      <c r="M4281" s="6"/>
      <c r="N4281" s="6"/>
      <c r="O4281" s="6"/>
      <c r="P4281" s="6"/>
      <c r="Q4281" s="6"/>
      <c r="R4281" s="6"/>
      <c r="S4281" s="6"/>
      <c r="T4281" s="6"/>
      <c r="U4281" s="6"/>
      <c r="V4281" s="6"/>
      <c r="W4281" s="6"/>
      <c r="X4281" s="6"/>
      <c r="Y4281" s="6"/>
      <c r="Z4281" s="6"/>
      <c r="AA4281" s="6"/>
      <c r="AB4281" s="6"/>
      <c r="AC4281" s="6"/>
      <c r="AD4281" s="6"/>
      <c r="AE4281" s="6"/>
      <c r="AF4281" s="6"/>
      <c r="AG4281" s="6"/>
      <c r="AH4281" s="6"/>
    </row>
    <row r="4282" spans="1:34" x14ac:dyDescent="0.25">
      <c r="A4282" s="51"/>
      <c r="B4282" s="6"/>
      <c r="C4282" s="6"/>
      <c r="D4282" s="6"/>
      <c r="E4282" s="6"/>
      <c r="F4282" s="6"/>
      <c r="G4282" s="6"/>
      <c r="H4282" s="6"/>
      <c r="I4282" s="6"/>
      <c r="J4282" s="6"/>
      <c r="K4282" s="6"/>
      <c r="L4282" s="6"/>
      <c r="M4282" s="6"/>
      <c r="N4282" s="6"/>
      <c r="O4282" s="6"/>
      <c r="P4282" s="6"/>
      <c r="Q4282" s="6"/>
      <c r="R4282" s="6"/>
      <c r="S4282" s="6"/>
      <c r="T4282" s="6"/>
      <c r="U4282" s="6"/>
      <c r="V4282" s="6"/>
      <c r="W4282" s="6"/>
      <c r="X4282" s="6"/>
      <c r="Y4282" s="6"/>
      <c r="Z4282" s="6"/>
      <c r="AA4282" s="6"/>
      <c r="AB4282" s="6"/>
      <c r="AC4282" s="6"/>
      <c r="AD4282" s="6"/>
      <c r="AE4282" s="6"/>
      <c r="AF4282" s="6"/>
      <c r="AG4282" s="6"/>
      <c r="AH4282" s="6"/>
    </row>
    <row r="4283" spans="1:34" x14ac:dyDescent="0.25">
      <c r="A4283" s="51"/>
      <c r="B4283" s="6"/>
      <c r="C4283" s="6"/>
      <c r="D4283" s="6"/>
      <c r="E4283" s="6"/>
      <c r="F4283" s="6"/>
      <c r="G4283" s="6"/>
      <c r="H4283" s="6"/>
      <c r="I4283" s="6"/>
      <c r="J4283" s="6"/>
      <c r="K4283" s="6"/>
      <c r="L4283" s="6"/>
      <c r="M4283" s="6"/>
      <c r="N4283" s="6"/>
      <c r="O4283" s="6"/>
      <c r="P4283" s="6"/>
      <c r="Q4283" s="6"/>
      <c r="R4283" s="6"/>
      <c r="S4283" s="6"/>
      <c r="T4283" s="6"/>
      <c r="U4283" s="6"/>
      <c r="V4283" s="6"/>
      <c r="W4283" s="6"/>
      <c r="X4283" s="6"/>
      <c r="Y4283" s="6"/>
      <c r="Z4283" s="6"/>
      <c r="AA4283" s="6"/>
      <c r="AB4283" s="6"/>
      <c r="AC4283" s="6"/>
      <c r="AD4283" s="6"/>
      <c r="AE4283" s="6"/>
      <c r="AF4283" s="6"/>
      <c r="AG4283" s="6"/>
      <c r="AH4283" s="6"/>
    </row>
    <row r="4284" spans="1:34" x14ac:dyDescent="0.25">
      <c r="A4284" s="51"/>
      <c r="B4284" s="6"/>
      <c r="C4284" s="6"/>
      <c r="D4284" s="6"/>
      <c r="E4284" s="6"/>
      <c r="F4284" s="6"/>
      <c r="G4284" s="6"/>
      <c r="H4284" s="6"/>
      <c r="I4284" s="6"/>
      <c r="J4284" s="6"/>
      <c r="K4284" s="6"/>
      <c r="L4284" s="6"/>
      <c r="M4284" s="6"/>
      <c r="N4284" s="6"/>
      <c r="O4284" s="6"/>
      <c r="P4284" s="6"/>
      <c r="Q4284" s="6"/>
      <c r="R4284" s="6"/>
      <c r="S4284" s="6"/>
      <c r="T4284" s="6"/>
      <c r="U4284" s="6"/>
      <c r="V4284" s="6"/>
      <c r="W4284" s="6"/>
      <c r="X4284" s="6"/>
      <c r="Y4284" s="6"/>
      <c r="Z4284" s="6"/>
      <c r="AA4284" s="6"/>
      <c r="AB4284" s="6"/>
      <c r="AC4284" s="6"/>
      <c r="AD4284" s="6"/>
      <c r="AE4284" s="6"/>
      <c r="AF4284" s="6"/>
      <c r="AG4284" s="6"/>
      <c r="AH4284" s="6"/>
    </row>
    <row r="4285" spans="1:34" x14ac:dyDescent="0.25">
      <c r="A4285" s="51"/>
      <c r="B4285" s="6"/>
      <c r="C4285" s="6"/>
      <c r="D4285" s="6"/>
      <c r="E4285" s="6"/>
      <c r="F4285" s="6"/>
      <c r="G4285" s="6"/>
      <c r="H4285" s="6"/>
      <c r="I4285" s="6"/>
      <c r="J4285" s="6"/>
      <c r="K4285" s="6"/>
      <c r="L4285" s="6"/>
      <c r="M4285" s="6"/>
      <c r="N4285" s="6"/>
      <c r="O4285" s="6"/>
      <c r="P4285" s="6"/>
      <c r="Q4285" s="6"/>
      <c r="R4285" s="6"/>
      <c r="S4285" s="6"/>
      <c r="T4285" s="6"/>
      <c r="U4285" s="6"/>
      <c r="V4285" s="6"/>
      <c r="W4285" s="6"/>
      <c r="X4285" s="6"/>
      <c r="Y4285" s="6"/>
      <c r="Z4285" s="6"/>
      <c r="AA4285" s="6"/>
      <c r="AB4285" s="6"/>
      <c r="AC4285" s="6"/>
      <c r="AD4285" s="6"/>
      <c r="AE4285" s="6"/>
      <c r="AF4285" s="6"/>
      <c r="AG4285" s="6"/>
      <c r="AH4285" s="6"/>
    </row>
    <row r="4286" spans="1:34" x14ac:dyDescent="0.25">
      <c r="A4286" s="51"/>
      <c r="B4286" s="6"/>
      <c r="C4286" s="6"/>
      <c r="D4286" s="6"/>
      <c r="E4286" s="6"/>
      <c r="F4286" s="6"/>
      <c r="G4286" s="6"/>
      <c r="H4286" s="6"/>
      <c r="I4286" s="6"/>
      <c r="J4286" s="6"/>
      <c r="K4286" s="6"/>
      <c r="L4286" s="6"/>
      <c r="M4286" s="6"/>
      <c r="N4286" s="6"/>
      <c r="O4286" s="6"/>
      <c r="P4286" s="6"/>
      <c r="Q4286" s="6"/>
      <c r="R4286" s="6"/>
      <c r="S4286" s="6"/>
      <c r="T4286" s="6"/>
      <c r="U4286" s="6"/>
      <c r="V4286" s="6"/>
      <c r="W4286" s="6"/>
      <c r="X4286" s="6"/>
      <c r="Y4286" s="6"/>
      <c r="Z4286" s="6"/>
      <c r="AA4286" s="6"/>
      <c r="AB4286" s="6"/>
      <c r="AC4286" s="6"/>
      <c r="AD4286" s="6"/>
      <c r="AE4286" s="6"/>
      <c r="AF4286" s="6"/>
      <c r="AG4286" s="6"/>
      <c r="AH4286" s="6"/>
    </row>
    <row r="4287" spans="1:34" x14ac:dyDescent="0.25">
      <c r="A4287" s="51"/>
      <c r="B4287" s="6"/>
      <c r="C4287" s="6"/>
      <c r="D4287" s="6"/>
      <c r="E4287" s="6"/>
      <c r="F4287" s="6"/>
      <c r="G4287" s="6"/>
      <c r="H4287" s="6"/>
      <c r="I4287" s="6"/>
      <c r="J4287" s="6"/>
      <c r="K4287" s="6"/>
      <c r="L4287" s="6"/>
      <c r="M4287" s="6"/>
      <c r="N4287" s="6"/>
      <c r="O4287" s="6"/>
      <c r="P4287" s="6"/>
      <c r="Q4287" s="6"/>
      <c r="R4287" s="6"/>
      <c r="S4287" s="6"/>
      <c r="T4287" s="6"/>
      <c r="U4287" s="6"/>
      <c r="V4287" s="6"/>
      <c r="W4287" s="6"/>
      <c r="X4287" s="6"/>
      <c r="Y4287" s="6"/>
      <c r="Z4287" s="6"/>
      <c r="AA4287" s="6"/>
      <c r="AB4287" s="6"/>
      <c r="AC4287" s="6"/>
      <c r="AD4287" s="6"/>
      <c r="AE4287" s="6"/>
      <c r="AF4287" s="6"/>
      <c r="AG4287" s="6"/>
      <c r="AH4287" s="6"/>
    </row>
    <row r="4288" spans="1:34" x14ac:dyDescent="0.25">
      <c r="A4288" s="51"/>
      <c r="B4288" s="6"/>
      <c r="C4288" s="6"/>
      <c r="D4288" s="6"/>
      <c r="E4288" s="6"/>
      <c r="F4288" s="6"/>
      <c r="G4288" s="6"/>
      <c r="H4288" s="6"/>
      <c r="I4288" s="6"/>
      <c r="J4288" s="6"/>
      <c r="K4288" s="6"/>
      <c r="L4288" s="6"/>
      <c r="M4288" s="6"/>
      <c r="N4288" s="6"/>
      <c r="O4288" s="6"/>
      <c r="P4288" s="6"/>
      <c r="Q4288" s="6"/>
      <c r="R4288" s="6"/>
      <c r="S4288" s="6"/>
      <c r="T4288" s="6"/>
      <c r="U4288" s="6"/>
      <c r="V4288" s="6"/>
      <c r="W4288" s="6"/>
      <c r="X4288" s="6"/>
      <c r="Y4288" s="6"/>
      <c r="Z4288" s="6"/>
      <c r="AA4288" s="6"/>
      <c r="AB4288" s="6"/>
      <c r="AC4288" s="6"/>
      <c r="AD4288" s="6"/>
      <c r="AE4288" s="6"/>
      <c r="AF4288" s="6"/>
      <c r="AG4288" s="6"/>
      <c r="AH4288" s="6"/>
    </row>
    <row r="4289" spans="1:34" x14ac:dyDescent="0.25">
      <c r="A4289" s="51"/>
      <c r="B4289" s="6"/>
      <c r="C4289" s="6"/>
      <c r="D4289" s="6"/>
      <c r="E4289" s="6"/>
      <c r="F4289" s="6"/>
      <c r="G4289" s="6"/>
      <c r="H4289" s="6"/>
      <c r="I4289" s="6"/>
      <c r="J4289" s="6"/>
      <c r="K4289" s="6"/>
      <c r="L4289" s="6"/>
      <c r="M4289" s="6"/>
      <c r="N4289" s="6"/>
      <c r="O4289" s="6"/>
      <c r="P4289" s="6"/>
      <c r="Q4289" s="6"/>
      <c r="R4289" s="6"/>
      <c r="S4289" s="6"/>
      <c r="T4289" s="6"/>
      <c r="U4289" s="6"/>
      <c r="V4289" s="6"/>
      <c r="W4289" s="6"/>
      <c r="X4289" s="6"/>
      <c r="Y4289" s="6"/>
      <c r="Z4289" s="6"/>
      <c r="AA4289" s="6"/>
      <c r="AB4289" s="6"/>
      <c r="AC4289" s="6"/>
      <c r="AD4289" s="6"/>
      <c r="AE4289" s="6"/>
      <c r="AF4289" s="6"/>
      <c r="AG4289" s="6"/>
      <c r="AH4289" s="6"/>
    </row>
    <row r="4290" spans="1:34" x14ac:dyDescent="0.25">
      <c r="A4290" s="51"/>
      <c r="B4290" s="6"/>
      <c r="C4290" s="6"/>
      <c r="D4290" s="6"/>
      <c r="E4290" s="6"/>
      <c r="F4290" s="6"/>
      <c r="G4290" s="6"/>
      <c r="H4290" s="6"/>
      <c r="I4290" s="6"/>
      <c r="J4290" s="6"/>
      <c r="K4290" s="6"/>
      <c r="L4290" s="6"/>
      <c r="M4290" s="6"/>
      <c r="N4290" s="6"/>
      <c r="O4290" s="6"/>
      <c r="P4290" s="6"/>
      <c r="Q4290" s="6"/>
      <c r="R4290" s="6"/>
      <c r="S4290" s="6"/>
      <c r="T4290" s="6"/>
      <c r="U4290" s="6"/>
      <c r="V4290" s="6"/>
      <c r="W4290" s="6"/>
      <c r="X4290" s="6"/>
      <c r="Y4290" s="6"/>
      <c r="Z4290" s="6"/>
      <c r="AA4290" s="6"/>
      <c r="AB4290" s="6"/>
      <c r="AC4290" s="6"/>
      <c r="AD4290" s="6"/>
      <c r="AE4290" s="6"/>
      <c r="AF4290" s="6"/>
      <c r="AG4290" s="6"/>
      <c r="AH4290" s="6"/>
    </row>
    <row r="4291" spans="1:34" x14ac:dyDescent="0.25">
      <c r="A4291" s="51"/>
      <c r="B4291" s="6"/>
      <c r="C4291" s="6"/>
      <c r="D4291" s="6"/>
      <c r="E4291" s="6"/>
      <c r="F4291" s="6"/>
      <c r="G4291" s="6"/>
      <c r="H4291" s="6"/>
      <c r="I4291" s="6"/>
      <c r="J4291" s="6"/>
      <c r="K4291" s="6"/>
      <c r="L4291" s="6"/>
      <c r="M4291" s="6"/>
      <c r="N4291" s="6"/>
      <c r="O4291" s="6"/>
      <c r="P4291" s="6"/>
      <c r="Q4291" s="6"/>
      <c r="R4291" s="6"/>
      <c r="S4291" s="6"/>
      <c r="T4291" s="6"/>
      <c r="U4291" s="6"/>
      <c r="V4291" s="6"/>
      <c r="W4291" s="6"/>
      <c r="X4291" s="6"/>
      <c r="Y4291" s="6"/>
      <c r="Z4291" s="6"/>
      <c r="AA4291" s="6"/>
      <c r="AB4291" s="6"/>
      <c r="AC4291" s="6"/>
      <c r="AD4291" s="6"/>
      <c r="AE4291" s="6"/>
      <c r="AF4291" s="6"/>
      <c r="AG4291" s="6"/>
      <c r="AH4291" s="6"/>
    </row>
    <row r="4292" spans="1:34" x14ac:dyDescent="0.25">
      <c r="A4292" s="51"/>
      <c r="B4292" s="6"/>
      <c r="C4292" s="6"/>
      <c r="D4292" s="6"/>
      <c r="E4292" s="6"/>
      <c r="F4292" s="6"/>
      <c r="G4292" s="6"/>
      <c r="H4292" s="6"/>
      <c r="I4292" s="6"/>
      <c r="J4292" s="6"/>
      <c r="K4292" s="6"/>
      <c r="L4292" s="6"/>
      <c r="M4292" s="6"/>
      <c r="N4292" s="6"/>
      <c r="O4292" s="6"/>
      <c r="P4292" s="6"/>
      <c r="Q4292" s="6"/>
      <c r="R4292" s="6"/>
      <c r="S4292" s="6"/>
      <c r="T4292" s="6"/>
      <c r="U4292" s="6"/>
      <c r="V4292" s="6"/>
      <c r="W4292" s="6"/>
      <c r="X4292" s="6"/>
      <c r="Y4292" s="6"/>
      <c r="Z4292" s="6"/>
      <c r="AA4292" s="6"/>
      <c r="AB4292" s="6"/>
      <c r="AC4292" s="6"/>
      <c r="AD4292" s="6"/>
      <c r="AE4292" s="6"/>
      <c r="AF4292" s="6"/>
      <c r="AG4292" s="6"/>
      <c r="AH4292" s="6"/>
    </row>
    <row r="4293" spans="1:34" x14ac:dyDescent="0.25">
      <c r="A4293" s="51"/>
      <c r="B4293" s="6"/>
      <c r="C4293" s="6"/>
      <c r="D4293" s="6"/>
      <c r="E4293" s="6"/>
      <c r="F4293" s="6"/>
      <c r="G4293" s="6"/>
      <c r="H4293" s="6"/>
      <c r="I4293" s="6"/>
      <c r="J4293" s="6"/>
      <c r="K4293" s="6"/>
      <c r="L4293" s="6"/>
      <c r="M4293" s="6"/>
      <c r="N4293" s="6"/>
      <c r="O4293" s="6"/>
      <c r="P4293" s="6"/>
      <c r="Q4293" s="6"/>
      <c r="R4293" s="6"/>
      <c r="S4293" s="6"/>
      <c r="T4293" s="6"/>
      <c r="U4293" s="6"/>
      <c r="V4293" s="6"/>
      <c r="W4293" s="6"/>
      <c r="X4293" s="6"/>
      <c r="Y4293" s="6"/>
      <c r="Z4293" s="6"/>
      <c r="AA4293" s="6"/>
      <c r="AB4293" s="6"/>
      <c r="AC4293" s="6"/>
      <c r="AD4293" s="6"/>
      <c r="AE4293" s="6"/>
      <c r="AF4293" s="6"/>
      <c r="AG4293" s="6"/>
      <c r="AH4293" s="6"/>
    </row>
    <row r="4294" spans="1:34" x14ac:dyDescent="0.25">
      <c r="A4294" s="51"/>
      <c r="B4294" s="6"/>
      <c r="C4294" s="6"/>
      <c r="D4294" s="6"/>
      <c r="E4294" s="6"/>
      <c r="F4294" s="6"/>
      <c r="G4294" s="6"/>
      <c r="H4294" s="6"/>
      <c r="I4294" s="6"/>
      <c r="J4294" s="6"/>
      <c r="K4294" s="6"/>
      <c r="L4294" s="6"/>
      <c r="M4294" s="6"/>
      <c r="N4294" s="6"/>
      <c r="O4294" s="6"/>
      <c r="P4294" s="6"/>
      <c r="Q4294" s="6"/>
      <c r="R4294" s="6"/>
      <c r="S4294" s="6"/>
      <c r="T4294" s="6"/>
      <c r="U4294" s="6"/>
      <c r="V4294" s="6"/>
      <c r="W4294" s="6"/>
      <c r="X4294" s="6"/>
      <c r="Y4294" s="6"/>
      <c r="Z4294" s="6"/>
      <c r="AA4294" s="6"/>
      <c r="AB4294" s="6"/>
      <c r="AC4294" s="6"/>
      <c r="AD4294" s="6"/>
      <c r="AE4294" s="6"/>
      <c r="AF4294" s="6"/>
      <c r="AG4294" s="6"/>
      <c r="AH4294" s="6"/>
    </row>
    <row r="4295" spans="1:34" x14ac:dyDescent="0.25">
      <c r="A4295" s="51"/>
      <c r="B4295" s="6"/>
      <c r="C4295" s="6"/>
      <c r="D4295" s="6"/>
      <c r="E4295" s="6"/>
      <c r="F4295" s="6"/>
      <c r="G4295" s="6"/>
      <c r="H4295" s="6"/>
      <c r="I4295" s="6"/>
      <c r="J4295" s="6"/>
      <c r="K4295" s="6"/>
      <c r="L4295" s="6"/>
      <c r="M4295" s="6"/>
      <c r="N4295" s="6"/>
      <c r="O4295" s="6"/>
      <c r="P4295" s="6"/>
      <c r="Q4295" s="6"/>
      <c r="R4295" s="6"/>
      <c r="S4295" s="6"/>
      <c r="T4295" s="6"/>
      <c r="U4295" s="6"/>
      <c r="V4295" s="6"/>
      <c r="W4295" s="6"/>
      <c r="X4295" s="6"/>
      <c r="Y4295" s="6"/>
      <c r="Z4295" s="6"/>
      <c r="AA4295" s="6"/>
      <c r="AB4295" s="6"/>
      <c r="AC4295" s="6"/>
      <c r="AD4295" s="6"/>
      <c r="AE4295" s="6"/>
      <c r="AF4295" s="6"/>
      <c r="AG4295" s="6"/>
      <c r="AH4295" s="6"/>
    </row>
    <row r="4296" spans="1:34" x14ac:dyDescent="0.25">
      <c r="A4296" s="51"/>
      <c r="B4296" s="6"/>
      <c r="C4296" s="6"/>
      <c r="D4296" s="6"/>
      <c r="E4296" s="6"/>
      <c r="F4296" s="6"/>
      <c r="G4296" s="6"/>
      <c r="H4296" s="6"/>
      <c r="I4296" s="6"/>
      <c r="J4296" s="6"/>
      <c r="K4296" s="6"/>
      <c r="L4296" s="6"/>
      <c r="M4296" s="6"/>
      <c r="N4296" s="6"/>
      <c r="O4296" s="6"/>
      <c r="P4296" s="6"/>
      <c r="Q4296" s="6"/>
      <c r="R4296" s="6"/>
      <c r="S4296" s="6"/>
      <c r="T4296" s="6"/>
      <c r="U4296" s="6"/>
      <c r="V4296" s="6"/>
      <c r="W4296" s="6"/>
      <c r="X4296" s="6"/>
      <c r="Y4296" s="6"/>
      <c r="Z4296" s="6"/>
      <c r="AA4296" s="6"/>
      <c r="AB4296" s="6"/>
      <c r="AC4296" s="6"/>
      <c r="AD4296" s="6"/>
      <c r="AE4296" s="6"/>
      <c r="AF4296" s="6"/>
      <c r="AG4296" s="6"/>
      <c r="AH4296" s="6"/>
    </row>
    <row r="4297" spans="1:34" x14ac:dyDescent="0.25">
      <c r="A4297" s="51"/>
      <c r="B4297" s="6"/>
      <c r="C4297" s="6"/>
      <c r="D4297" s="6"/>
      <c r="E4297" s="6"/>
      <c r="F4297" s="6"/>
      <c r="G4297" s="6"/>
      <c r="H4297" s="6"/>
      <c r="I4297" s="6"/>
      <c r="J4297" s="6"/>
      <c r="K4297" s="6"/>
      <c r="L4297" s="6"/>
      <c r="M4297" s="6"/>
      <c r="N4297" s="6"/>
      <c r="O4297" s="6"/>
      <c r="P4297" s="6"/>
      <c r="Q4297" s="6"/>
      <c r="R4297" s="6"/>
      <c r="S4297" s="6"/>
      <c r="T4297" s="6"/>
      <c r="U4297" s="6"/>
      <c r="V4297" s="6"/>
      <c r="W4297" s="6"/>
      <c r="X4297" s="6"/>
      <c r="Y4297" s="6"/>
      <c r="Z4297" s="6"/>
      <c r="AA4297" s="6"/>
      <c r="AB4297" s="6"/>
      <c r="AC4297" s="6"/>
      <c r="AD4297" s="6"/>
      <c r="AE4297" s="6"/>
      <c r="AF4297" s="6"/>
      <c r="AG4297" s="6"/>
      <c r="AH4297" s="6"/>
    </row>
    <row r="4298" spans="1:34" x14ac:dyDescent="0.25">
      <c r="A4298" s="51"/>
      <c r="B4298" s="6"/>
      <c r="C4298" s="6"/>
      <c r="D4298" s="6"/>
      <c r="E4298" s="6"/>
      <c r="F4298" s="6"/>
      <c r="G4298" s="6"/>
      <c r="H4298" s="6"/>
      <c r="I4298" s="6"/>
      <c r="J4298" s="6"/>
      <c r="K4298" s="6"/>
      <c r="L4298" s="6"/>
      <c r="M4298" s="6"/>
      <c r="N4298" s="6"/>
      <c r="O4298" s="6"/>
      <c r="P4298" s="6"/>
      <c r="Q4298" s="6"/>
      <c r="R4298" s="6"/>
      <c r="S4298" s="6"/>
      <c r="T4298" s="6"/>
      <c r="U4298" s="6"/>
      <c r="V4298" s="6"/>
      <c r="W4298" s="6"/>
      <c r="X4298" s="6"/>
      <c r="Y4298" s="6"/>
      <c r="Z4298" s="6"/>
      <c r="AA4298" s="6"/>
      <c r="AB4298" s="6"/>
      <c r="AC4298" s="6"/>
      <c r="AD4298" s="6"/>
      <c r="AE4298" s="6"/>
      <c r="AF4298" s="6"/>
      <c r="AG4298" s="6"/>
      <c r="AH4298" s="6"/>
    </row>
    <row r="4299" spans="1:34" x14ac:dyDescent="0.25">
      <c r="A4299" s="51"/>
      <c r="B4299" s="6"/>
      <c r="C4299" s="6"/>
      <c r="D4299" s="6"/>
      <c r="E4299" s="6"/>
      <c r="F4299" s="6"/>
      <c r="G4299" s="6"/>
      <c r="H4299" s="6"/>
      <c r="I4299" s="6"/>
      <c r="J4299" s="6"/>
      <c r="K4299" s="6"/>
      <c r="L4299" s="6"/>
      <c r="M4299" s="6"/>
      <c r="N4299" s="6"/>
      <c r="O4299" s="6"/>
      <c r="P4299" s="6"/>
      <c r="Q4299" s="6"/>
      <c r="R4299" s="6"/>
      <c r="S4299" s="6"/>
      <c r="T4299" s="6"/>
      <c r="U4299" s="6"/>
      <c r="V4299" s="6"/>
      <c r="W4299" s="6"/>
      <c r="X4299" s="6"/>
      <c r="Y4299" s="6"/>
      <c r="Z4299" s="6"/>
      <c r="AA4299" s="6"/>
      <c r="AB4299" s="6"/>
      <c r="AC4299" s="6"/>
      <c r="AD4299" s="6"/>
      <c r="AE4299" s="6"/>
      <c r="AF4299" s="6"/>
      <c r="AG4299" s="6"/>
      <c r="AH4299" s="6"/>
    </row>
    <row r="4300" spans="1:34" x14ac:dyDescent="0.25">
      <c r="A4300" s="51"/>
      <c r="B4300" s="6"/>
      <c r="C4300" s="6"/>
      <c r="D4300" s="6"/>
      <c r="E4300" s="6"/>
      <c r="F4300" s="6"/>
      <c r="G4300" s="6"/>
      <c r="H4300" s="6"/>
      <c r="I4300" s="6"/>
      <c r="J4300" s="6"/>
      <c r="K4300" s="6"/>
      <c r="L4300" s="6"/>
      <c r="M4300" s="6"/>
      <c r="N4300" s="6"/>
      <c r="O4300" s="6"/>
      <c r="P4300" s="6"/>
      <c r="Q4300" s="6"/>
      <c r="R4300" s="6"/>
      <c r="S4300" s="6"/>
      <c r="T4300" s="6"/>
      <c r="U4300" s="6"/>
      <c r="V4300" s="6"/>
      <c r="W4300" s="6"/>
      <c r="X4300" s="6"/>
      <c r="Y4300" s="6"/>
      <c r="Z4300" s="6"/>
      <c r="AA4300" s="6"/>
      <c r="AB4300" s="6"/>
      <c r="AC4300" s="6"/>
      <c r="AD4300" s="6"/>
      <c r="AE4300" s="6"/>
      <c r="AF4300" s="6"/>
      <c r="AG4300" s="6"/>
      <c r="AH4300" s="6"/>
    </row>
    <row r="4301" spans="1:34" x14ac:dyDescent="0.25">
      <c r="A4301" s="51"/>
      <c r="B4301" s="6"/>
      <c r="C4301" s="6"/>
      <c r="D4301" s="6"/>
      <c r="E4301" s="6"/>
      <c r="F4301" s="6"/>
      <c r="G4301" s="6"/>
      <c r="H4301" s="6"/>
      <c r="I4301" s="6"/>
      <c r="J4301" s="6"/>
      <c r="K4301" s="6"/>
      <c r="L4301" s="6"/>
      <c r="M4301" s="6"/>
      <c r="N4301" s="6"/>
      <c r="O4301" s="6"/>
      <c r="P4301" s="6"/>
      <c r="Q4301" s="6"/>
      <c r="R4301" s="6"/>
      <c r="S4301" s="6"/>
      <c r="T4301" s="6"/>
      <c r="U4301" s="6"/>
      <c r="V4301" s="6"/>
      <c r="W4301" s="6"/>
      <c r="X4301" s="6"/>
      <c r="Y4301" s="6"/>
      <c r="Z4301" s="6"/>
      <c r="AA4301" s="6"/>
      <c r="AB4301" s="6"/>
      <c r="AC4301" s="6"/>
      <c r="AD4301" s="6"/>
      <c r="AE4301" s="6"/>
      <c r="AF4301" s="6"/>
      <c r="AG4301" s="6"/>
      <c r="AH4301" s="6"/>
    </row>
    <row r="4302" spans="1:34" x14ac:dyDescent="0.25">
      <c r="A4302" s="51"/>
      <c r="B4302" s="6"/>
      <c r="C4302" s="6"/>
      <c r="D4302" s="6"/>
      <c r="E4302" s="6"/>
      <c r="F4302" s="6"/>
      <c r="G4302" s="6"/>
      <c r="H4302" s="6"/>
      <c r="I4302" s="6"/>
      <c r="J4302" s="6"/>
      <c r="K4302" s="6"/>
      <c r="L4302" s="6"/>
      <c r="M4302" s="6"/>
      <c r="N4302" s="6"/>
      <c r="O4302" s="6"/>
      <c r="P4302" s="6"/>
      <c r="Q4302" s="6"/>
      <c r="R4302" s="6"/>
      <c r="S4302" s="6"/>
      <c r="T4302" s="6"/>
      <c r="U4302" s="6"/>
      <c r="V4302" s="6"/>
      <c r="W4302" s="6"/>
      <c r="X4302" s="6"/>
      <c r="Y4302" s="6"/>
      <c r="Z4302" s="6"/>
      <c r="AA4302" s="6"/>
      <c r="AB4302" s="6"/>
      <c r="AC4302" s="6"/>
      <c r="AD4302" s="6"/>
      <c r="AE4302" s="6"/>
      <c r="AF4302" s="6"/>
      <c r="AG4302" s="6"/>
      <c r="AH4302" s="6"/>
    </row>
    <row r="4303" spans="1:34" x14ac:dyDescent="0.25">
      <c r="A4303" s="51"/>
      <c r="B4303" s="6"/>
      <c r="C4303" s="6"/>
      <c r="D4303" s="6"/>
      <c r="E4303" s="6"/>
      <c r="F4303" s="6"/>
      <c r="G4303" s="6"/>
      <c r="H4303" s="6"/>
      <c r="I4303" s="6"/>
      <c r="J4303" s="6"/>
      <c r="K4303" s="6"/>
      <c r="L4303" s="6"/>
      <c r="M4303" s="6"/>
      <c r="N4303" s="6"/>
      <c r="O4303" s="6"/>
      <c r="P4303" s="6"/>
      <c r="Q4303" s="6"/>
      <c r="R4303" s="6"/>
      <c r="S4303" s="6"/>
      <c r="T4303" s="6"/>
      <c r="U4303" s="6"/>
      <c r="V4303" s="6"/>
      <c r="W4303" s="6"/>
      <c r="X4303" s="6"/>
      <c r="Y4303" s="6"/>
      <c r="Z4303" s="6"/>
      <c r="AA4303" s="6"/>
      <c r="AB4303" s="6"/>
      <c r="AC4303" s="6"/>
      <c r="AD4303" s="6"/>
      <c r="AE4303" s="6"/>
      <c r="AF4303" s="6"/>
      <c r="AG4303" s="6"/>
      <c r="AH4303" s="6"/>
    </row>
    <row r="4304" spans="1:34" x14ac:dyDescent="0.25">
      <c r="A4304" s="51"/>
      <c r="B4304" s="6"/>
      <c r="C4304" s="6"/>
      <c r="D4304" s="6"/>
      <c r="E4304" s="6"/>
      <c r="F4304" s="6"/>
      <c r="G4304" s="6"/>
      <c r="H4304" s="6"/>
      <c r="I4304" s="6"/>
      <c r="J4304" s="6"/>
      <c r="K4304" s="6"/>
      <c r="L4304" s="6"/>
      <c r="M4304" s="6"/>
      <c r="N4304" s="6"/>
      <c r="O4304" s="6"/>
      <c r="P4304" s="6"/>
      <c r="Q4304" s="6"/>
      <c r="R4304" s="6"/>
      <c r="S4304" s="6"/>
      <c r="T4304" s="6"/>
      <c r="U4304" s="6"/>
      <c r="V4304" s="6"/>
      <c r="W4304" s="6"/>
      <c r="X4304" s="6"/>
      <c r="Y4304" s="6"/>
      <c r="Z4304" s="6"/>
      <c r="AA4304" s="6"/>
      <c r="AB4304" s="6"/>
      <c r="AC4304" s="6"/>
      <c r="AD4304" s="6"/>
      <c r="AE4304" s="6"/>
      <c r="AF4304" s="6"/>
      <c r="AG4304" s="6"/>
      <c r="AH4304" s="6"/>
    </row>
    <row r="4305" spans="1:34" x14ac:dyDescent="0.25">
      <c r="A4305" s="51"/>
      <c r="B4305" s="6"/>
      <c r="C4305" s="6"/>
      <c r="D4305" s="6"/>
      <c r="E4305" s="6"/>
      <c r="F4305" s="6"/>
      <c r="G4305" s="6"/>
      <c r="H4305" s="6"/>
      <c r="I4305" s="6"/>
      <c r="J4305" s="6"/>
      <c r="K4305" s="6"/>
      <c r="L4305" s="6"/>
      <c r="M4305" s="6"/>
      <c r="N4305" s="6"/>
      <c r="O4305" s="6"/>
      <c r="P4305" s="6"/>
      <c r="Q4305" s="6"/>
      <c r="R4305" s="6"/>
      <c r="S4305" s="6"/>
      <c r="T4305" s="6"/>
      <c r="U4305" s="6"/>
      <c r="V4305" s="6"/>
      <c r="W4305" s="6"/>
      <c r="X4305" s="6"/>
      <c r="Y4305" s="6"/>
      <c r="Z4305" s="6"/>
      <c r="AA4305" s="6"/>
      <c r="AB4305" s="6"/>
      <c r="AC4305" s="6"/>
      <c r="AD4305" s="6"/>
      <c r="AE4305" s="6"/>
      <c r="AF4305" s="6"/>
      <c r="AG4305" s="6"/>
      <c r="AH4305" s="6"/>
    </row>
    <row r="4306" spans="1:34" x14ac:dyDescent="0.25">
      <c r="A4306" s="51"/>
      <c r="B4306" s="6"/>
      <c r="C4306" s="6"/>
      <c r="D4306" s="6"/>
      <c r="E4306" s="6"/>
      <c r="F4306" s="6"/>
      <c r="G4306" s="6"/>
      <c r="H4306" s="6"/>
      <c r="I4306" s="6"/>
      <c r="J4306" s="6"/>
      <c r="K4306" s="6"/>
      <c r="L4306" s="6"/>
      <c r="M4306" s="6"/>
      <c r="N4306" s="6"/>
      <c r="O4306" s="6"/>
      <c r="P4306" s="6"/>
      <c r="Q4306" s="6"/>
      <c r="R4306" s="6"/>
      <c r="S4306" s="6"/>
      <c r="T4306" s="6"/>
      <c r="U4306" s="6"/>
      <c r="V4306" s="6"/>
      <c r="W4306" s="6"/>
      <c r="X4306" s="6"/>
      <c r="Y4306" s="6"/>
      <c r="Z4306" s="6"/>
      <c r="AA4306" s="6"/>
      <c r="AB4306" s="6"/>
      <c r="AC4306" s="6"/>
      <c r="AD4306" s="6"/>
      <c r="AE4306" s="6"/>
      <c r="AF4306" s="6"/>
      <c r="AG4306" s="6"/>
      <c r="AH4306" s="6"/>
    </row>
    <row r="4307" spans="1:34" x14ac:dyDescent="0.25">
      <c r="A4307" s="51"/>
      <c r="B4307" s="6"/>
      <c r="C4307" s="6"/>
      <c r="D4307" s="6"/>
      <c r="E4307" s="6"/>
      <c r="F4307" s="6"/>
      <c r="G4307" s="6"/>
      <c r="H4307" s="6"/>
      <c r="I4307" s="6"/>
      <c r="J4307" s="6"/>
      <c r="K4307" s="6"/>
      <c r="L4307" s="6"/>
      <c r="M4307" s="6"/>
      <c r="N4307" s="6"/>
      <c r="O4307" s="6"/>
      <c r="P4307" s="6"/>
      <c r="Q4307" s="6"/>
      <c r="R4307" s="6"/>
      <c r="S4307" s="6"/>
      <c r="T4307" s="6"/>
      <c r="U4307" s="6"/>
      <c r="V4307" s="6"/>
      <c r="W4307" s="6"/>
      <c r="X4307" s="6"/>
      <c r="Y4307" s="6"/>
      <c r="Z4307" s="6"/>
      <c r="AA4307" s="6"/>
      <c r="AB4307" s="6"/>
      <c r="AC4307" s="6"/>
      <c r="AD4307" s="6"/>
      <c r="AE4307" s="6"/>
      <c r="AF4307" s="6"/>
      <c r="AG4307" s="6"/>
      <c r="AH4307" s="6"/>
    </row>
    <row r="4308" spans="1:34" x14ac:dyDescent="0.25">
      <c r="A4308" s="51"/>
      <c r="B4308" s="6"/>
      <c r="C4308" s="6"/>
      <c r="D4308" s="6"/>
      <c r="E4308" s="6"/>
      <c r="F4308" s="6"/>
      <c r="G4308" s="6"/>
      <c r="H4308" s="6"/>
      <c r="I4308" s="6"/>
      <c r="J4308" s="6"/>
      <c r="K4308" s="6"/>
      <c r="L4308" s="6"/>
      <c r="M4308" s="6"/>
      <c r="N4308" s="6"/>
      <c r="O4308" s="6"/>
      <c r="P4308" s="6"/>
      <c r="Q4308" s="6"/>
      <c r="R4308" s="6"/>
      <c r="S4308" s="6"/>
      <c r="T4308" s="6"/>
      <c r="U4308" s="6"/>
      <c r="V4308" s="6"/>
      <c r="W4308" s="6"/>
      <c r="X4308" s="6"/>
      <c r="Y4308" s="6"/>
      <c r="Z4308" s="6"/>
      <c r="AA4308" s="6"/>
      <c r="AB4308" s="6"/>
      <c r="AC4308" s="6"/>
      <c r="AD4308" s="6"/>
      <c r="AE4308" s="6"/>
      <c r="AF4308" s="6"/>
      <c r="AG4308" s="6"/>
      <c r="AH4308" s="6"/>
    </row>
    <row r="4309" spans="1:34" x14ac:dyDescent="0.25">
      <c r="A4309" s="51"/>
      <c r="B4309" s="6"/>
      <c r="C4309" s="6"/>
      <c r="D4309" s="6"/>
      <c r="E4309" s="6"/>
      <c r="F4309" s="6"/>
      <c r="G4309" s="6"/>
      <c r="H4309" s="6"/>
      <c r="I4309" s="6"/>
      <c r="J4309" s="6"/>
      <c r="K4309" s="6"/>
      <c r="L4309" s="6"/>
      <c r="M4309" s="6"/>
      <c r="N4309" s="6"/>
      <c r="O4309" s="6"/>
      <c r="P4309" s="6"/>
      <c r="Q4309" s="6"/>
      <c r="R4309" s="6"/>
      <c r="S4309" s="6"/>
      <c r="T4309" s="6"/>
      <c r="U4309" s="6"/>
      <c r="V4309" s="6"/>
      <c r="W4309" s="6"/>
      <c r="X4309" s="6"/>
      <c r="Y4309" s="6"/>
      <c r="Z4309" s="6"/>
      <c r="AA4309" s="6"/>
      <c r="AB4309" s="6"/>
      <c r="AC4309" s="6"/>
      <c r="AD4309" s="6"/>
      <c r="AE4309" s="6"/>
      <c r="AF4309" s="6"/>
      <c r="AG4309" s="6"/>
      <c r="AH4309" s="6"/>
    </row>
    <row r="4310" spans="1:34" x14ac:dyDescent="0.25">
      <c r="A4310" s="51"/>
      <c r="B4310" s="6"/>
      <c r="C4310" s="6"/>
      <c r="D4310" s="6"/>
      <c r="E4310" s="6"/>
      <c r="F4310" s="6"/>
      <c r="G4310" s="6"/>
      <c r="H4310" s="6"/>
      <c r="I4310" s="6"/>
      <c r="J4310" s="6"/>
      <c r="K4310" s="6"/>
      <c r="L4310" s="6"/>
      <c r="M4310" s="6"/>
      <c r="N4310" s="6"/>
      <c r="O4310" s="6"/>
      <c r="P4310" s="6"/>
      <c r="Q4310" s="6"/>
      <c r="R4310" s="6"/>
      <c r="S4310" s="6"/>
      <c r="T4310" s="6"/>
      <c r="U4310" s="6"/>
      <c r="V4310" s="6"/>
      <c r="W4310" s="6"/>
      <c r="X4310" s="6"/>
      <c r="Y4310" s="6"/>
      <c r="Z4310" s="6"/>
      <c r="AA4310" s="6"/>
      <c r="AB4310" s="6"/>
      <c r="AC4310" s="6"/>
      <c r="AD4310" s="6"/>
      <c r="AE4310" s="6"/>
      <c r="AF4310" s="6"/>
      <c r="AG4310" s="6"/>
      <c r="AH4310" s="6"/>
    </row>
    <row r="4311" spans="1:34" x14ac:dyDescent="0.25">
      <c r="A4311" s="51"/>
      <c r="B4311" s="6"/>
      <c r="C4311" s="6"/>
      <c r="D4311" s="6"/>
      <c r="E4311" s="6"/>
      <c r="F4311" s="6"/>
      <c r="G4311" s="6"/>
      <c r="H4311" s="6"/>
      <c r="I4311" s="6"/>
      <c r="J4311" s="6"/>
      <c r="K4311" s="6"/>
      <c r="L4311" s="6"/>
      <c r="M4311" s="6"/>
      <c r="N4311" s="6"/>
      <c r="O4311" s="6"/>
      <c r="P4311" s="6"/>
      <c r="Q4311" s="6"/>
      <c r="R4311" s="6"/>
      <c r="S4311" s="6"/>
      <c r="T4311" s="6"/>
      <c r="U4311" s="6"/>
      <c r="V4311" s="6"/>
      <c r="W4311" s="6"/>
      <c r="X4311" s="6"/>
      <c r="Y4311" s="6"/>
      <c r="Z4311" s="6"/>
      <c r="AA4311" s="6"/>
      <c r="AB4311" s="6"/>
      <c r="AC4311" s="6"/>
      <c r="AD4311" s="6"/>
      <c r="AE4311" s="6"/>
      <c r="AF4311" s="6"/>
      <c r="AG4311" s="6"/>
      <c r="AH4311" s="6"/>
    </row>
    <row r="4312" spans="1:34" x14ac:dyDescent="0.25">
      <c r="A4312" s="51"/>
      <c r="B4312" s="6"/>
      <c r="C4312" s="6"/>
      <c r="D4312" s="6"/>
      <c r="E4312" s="6"/>
      <c r="F4312" s="6"/>
      <c r="G4312" s="6"/>
      <c r="H4312" s="6"/>
      <c r="I4312" s="6"/>
      <c r="J4312" s="6"/>
      <c r="K4312" s="6"/>
      <c r="L4312" s="6"/>
      <c r="M4312" s="6"/>
      <c r="N4312" s="6"/>
      <c r="O4312" s="6"/>
      <c r="P4312" s="6"/>
      <c r="Q4312" s="6"/>
      <c r="R4312" s="6"/>
      <c r="S4312" s="6"/>
      <c r="T4312" s="6"/>
      <c r="U4312" s="6"/>
      <c r="V4312" s="6"/>
      <c r="W4312" s="6"/>
      <c r="X4312" s="6"/>
      <c r="Y4312" s="6"/>
      <c r="Z4312" s="6"/>
      <c r="AA4312" s="6"/>
      <c r="AB4312" s="6"/>
      <c r="AC4312" s="6"/>
      <c r="AD4312" s="6"/>
      <c r="AE4312" s="6"/>
      <c r="AF4312" s="6"/>
      <c r="AG4312" s="6"/>
      <c r="AH4312" s="6"/>
    </row>
    <row r="4313" spans="1:34" x14ac:dyDescent="0.25">
      <c r="A4313" s="51"/>
      <c r="B4313" s="6"/>
      <c r="C4313" s="6"/>
      <c r="D4313" s="6"/>
      <c r="E4313" s="6"/>
      <c r="F4313" s="6"/>
      <c r="G4313" s="6"/>
      <c r="H4313" s="6"/>
      <c r="I4313" s="6"/>
      <c r="J4313" s="6"/>
      <c r="K4313" s="6"/>
      <c r="L4313" s="6"/>
      <c r="M4313" s="6"/>
      <c r="N4313" s="6"/>
      <c r="O4313" s="6"/>
      <c r="P4313" s="6"/>
      <c r="Q4313" s="6"/>
      <c r="R4313" s="6"/>
      <c r="S4313" s="6"/>
      <c r="T4313" s="6"/>
      <c r="U4313" s="6"/>
      <c r="V4313" s="6"/>
      <c r="W4313" s="6"/>
      <c r="X4313" s="6"/>
      <c r="Y4313" s="6"/>
      <c r="Z4313" s="6"/>
      <c r="AA4313" s="6"/>
      <c r="AB4313" s="6"/>
      <c r="AC4313" s="6"/>
      <c r="AD4313" s="6"/>
      <c r="AE4313" s="6"/>
      <c r="AF4313" s="6"/>
      <c r="AG4313" s="6"/>
      <c r="AH4313" s="6"/>
    </row>
    <row r="4314" spans="1:34" x14ac:dyDescent="0.25">
      <c r="A4314" s="51"/>
      <c r="B4314" s="6"/>
      <c r="C4314" s="6"/>
      <c r="D4314" s="6"/>
      <c r="E4314" s="6"/>
      <c r="F4314" s="6"/>
      <c r="G4314" s="6"/>
      <c r="H4314" s="6"/>
      <c r="I4314" s="6"/>
      <c r="J4314" s="6"/>
      <c r="K4314" s="6"/>
      <c r="L4314" s="6"/>
      <c r="M4314" s="6"/>
      <c r="N4314" s="6"/>
      <c r="O4314" s="6"/>
      <c r="P4314" s="6"/>
      <c r="Q4314" s="6"/>
      <c r="R4314" s="6"/>
      <c r="S4314" s="6"/>
      <c r="T4314" s="6"/>
      <c r="U4314" s="6"/>
      <c r="V4314" s="6"/>
      <c r="W4314" s="6"/>
      <c r="X4314" s="6"/>
      <c r="Y4314" s="6"/>
      <c r="Z4314" s="6"/>
      <c r="AA4314" s="6"/>
      <c r="AB4314" s="6"/>
      <c r="AC4314" s="6"/>
      <c r="AD4314" s="6"/>
      <c r="AE4314" s="6"/>
      <c r="AF4314" s="6"/>
      <c r="AG4314" s="6"/>
      <c r="AH4314" s="6"/>
    </row>
    <row r="4315" spans="1:34" x14ac:dyDescent="0.25">
      <c r="A4315" s="51"/>
      <c r="B4315" s="6"/>
      <c r="C4315" s="6"/>
      <c r="D4315" s="6"/>
      <c r="E4315" s="6"/>
      <c r="F4315" s="6"/>
      <c r="G4315" s="6"/>
      <c r="H4315" s="6"/>
      <c r="I4315" s="6"/>
      <c r="J4315" s="6"/>
      <c r="K4315" s="6"/>
      <c r="L4315" s="6"/>
      <c r="M4315" s="6"/>
      <c r="N4315" s="6"/>
      <c r="O4315" s="6"/>
      <c r="P4315" s="6"/>
      <c r="Q4315" s="6"/>
      <c r="R4315" s="6"/>
      <c r="S4315" s="6"/>
      <c r="T4315" s="6"/>
      <c r="U4315" s="6"/>
      <c r="V4315" s="6"/>
      <c r="W4315" s="6"/>
      <c r="X4315" s="6"/>
      <c r="Y4315" s="6"/>
      <c r="Z4315" s="6"/>
      <c r="AA4315" s="6"/>
      <c r="AB4315" s="6"/>
      <c r="AC4315" s="6"/>
      <c r="AD4315" s="6"/>
      <c r="AE4315" s="6"/>
      <c r="AF4315" s="6"/>
      <c r="AG4315" s="6"/>
      <c r="AH4315" s="6"/>
    </row>
    <row r="4316" spans="1:34" x14ac:dyDescent="0.25">
      <c r="A4316" s="51"/>
      <c r="B4316" s="6"/>
      <c r="C4316" s="6"/>
      <c r="D4316" s="6"/>
      <c r="E4316" s="6"/>
      <c r="F4316" s="6"/>
      <c r="G4316" s="6"/>
      <c r="H4316" s="6"/>
      <c r="I4316" s="6"/>
      <c r="J4316" s="6"/>
      <c r="K4316" s="6"/>
      <c r="L4316" s="6"/>
      <c r="M4316" s="6"/>
      <c r="N4316" s="6"/>
      <c r="O4316" s="6"/>
      <c r="P4316" s="6"/>
      <c r="Q4316" s="6"/>
      <c r="R4316" s="6"/>
      <c r="S4316" s="6"/>
      <c r="T4316" s="6"/>
      <c r="U4316" s="6"/>
      <c r="V4316" s="6"/>
      <c r="W4316" s="6"/>
      <c r="X4316" s="6"/>
      <c r="Y4316" s="6"/>
      <c r="Z4316" s="6"/>
      <c r="AA4316" s="6"/>
      <c r="AB4316" s="6"/>
      <c r="AC4316" s="6"/>
      <c r="AD4316" s="6"/>
      <c r="AE4316" s="6"/>
      <c r="AF4316" s="6"/>
      <c r="AG4316" s="6"/>
      <c r="AH4316" s="6"/>
    </row>
    <row r="4317" spans="1:34" x14ac:dyDescent="0.25">
      <c r="A4317" s="51"/>
      <c r="B4317" s="6"/>
      <c r="C4317" s="6"/>
      <c r="D4317" s="6"/>
      <c r="E4317" s="6"/>
      <c r="F4317" s="6"/>
      <c r="G4317" s="6"/>
      <c r="H4317" s="6"/>
      <c r="I4317" s="6"/>
      <c r="J4317" s="6"/>
      <c r="K4317" s="6"/>
      <c r="L4317" s="6"/>
      <c r="M4317" s="6"/>
      <c r="N4317" s="6"/>
      <c r="O4317" s="6"/>
      <c r="P4317" s="6"/>
      <c r="Q4317" s="6"/>
      <c r="R4317" s="6"/>
      <c r="S4317" s="6"/>
      <c r="T4317" s="6"/>
      <c r="U4317" s="6"/>
      <c r="V4317" s="6"/>
      <c r="W4317" s="6"/>
      <c r="X4317" s="6"/>
      <c r="Y4317" s="6"/>
      <c r="Z4317" s="6"/>
      <c r="AA4317" s="6"/>
      <c r="AB4317" s="6"/>
      <c r="AC4317" s="6"/>
      <c r="AD4317" s="6"/>
      <c r="AE4317" s="6"/>
      <c r="AF4317" s="6"/>
      <c r="AG4317" s="6"/>
      <c r="AH4317" s="6"/>
    </row>
    <row r="4318" spans="1:34" x14ac:dyDescent="0.25">
      <c r="A4318" s="51"/>
      <c r="B4318" s="6"/>
      <c r="C4318" s="6"/>
      <c r="D4318" s="6"/>
      <c r="E4318" s="6"/>
      <c r="F4318" s="6"/>
      <c r="G4318" s="6"/>
      <c r="H4318" s="6"/>
      <c r="I4318" s="6"/>
      <c r="J4318" s="6"/>
      <c r="K4318" s="6"/>
      <c r="L4318" s="6"/>
      <c r="M4318" s="6"/>
      <c r="N4318" s="6"/>
      <c r="O4318" s="6"/>
      <c r="P4318" s="6"/>
      <c r="Q4318" s="6"/>
      <c r="R4318" s="6"/>
      <c r="S4318" s="6"/>
      <c r="T4318" s="6"/>
      <c r="U4318" s="6"/>
      <c r="V4318" s="6"/>
      <c r="W4318" s="6"/>
      <c r="X4318" s="6"/>
      <c r="Y4318" s="6"/>
      <c r="Z4318" s="6"/>
      <c r="AA4318" s="6"/>
      <c r="AB4318" s="6"/>
      <c r="AC4318" s="6"/>
      <c r="AD4318" s="6"/>
      <c r="AE4318" s="6"/>
      <c r="AF4318" s="6"/>
      <c r="AG4318" s="6"/>
      <c r="AH4318" s="6"/>
    </row>
    <row r="4319" spans="1:34" x14ac:dyDescent="0.25">
      <c r="A4319" s="51"/>
      <c r="B4319" s="6"/>
      <c r="C4319" s="6"/>
      <c r="D4319" s="6"/>
      <c r="E4319" s="6"/>
      <c r="F4319" s="6"/>
      <c r="G4319" s="6"/>
      <c r="H4319" s="6"/>
      <c r="I4319" s="6"/>
      <c r="J4319" s="6"/>
      <c r="K4319" s="6"/>
      <c r="L4319" s="6"/>
      <c r="M4319" s="6"/>
      <c r="N4319" s="6"/>
      <c r="O4319" s="6"/>
      <c r="P4319" s="6"/>
      <c r="Q4319" s="6"/>
      <c r="R4319" s="6"/>
      <c r="S4319" s="6"/>
      <c r="T4319" s="6"/>
      <c r="U4319" s="6"/>
      <c r="V4319" s="6"/>
      <c r="W4319" s="6"/>
      <c r="X4319" s="6"/>
      <c r="Y4319" s="6"/>
      <c r="Z4319" s="6"/>
      <c r="AA4319" s="6"/>
      <c r="AB4319" s="6"/>
      <c r="AC4319" s="6"/>
      <c r="AD4319" s="6"/>
      <c r="AE4319" s="6"/>
      <c r="AF4319" s="6"/>
      <c r="AG4319" s="6"/>
      <c r="AH4319" s="6"/>
    </row>
    <row r="4320" spans="1:34" x14ac:dyDescent="0.25">
      <c r="A4320" s="51"/>
      <c r="B4320" s="6"/>
      <c r="C4320" s="6"/>
      <c r="D4320" s="6"/>
      <c r="E4320" s="6"/>
      <c r="F4320" s="6"/>
      <c r="G4320" s="6"/>
      <c r="H4320" s="6"/>
      <c r="I4320" s="6"/>
      <c r="J4320" s="6"/>
      <c r="K4320" s="6"/>
      <c r="L4320" s="6"/>
      <c r="M4320" s="6"/>
      <c r="N4320" s="6"/>
      <c r="O4320" s="6"/>
      <c r="P4320" s="6"/>
      <c r="Q4320" s="6"/>
      <c r="R4320" s="6"/>
      <c r="S4320" s="6"/>
      <c r="T4320" s="6"/>
      <c r="U4320" s="6"/>
      <c r="V4320" s="6"/>
      <c r="W4320" s="6"/>
      <c r="X4320" s="6"/>
      <c r="Y4320" s="6"/>
      <c r="Z4320" s="6"/>
      <c r="AA4320" s="6"/>
      <c r="AB4320" s="6"/>
      <c r="AC4320" s="6"/>
      <c r="AD4320" s="6"/>
      <c r="AE4320" s="6"/>
      <c r="AF4320" s="6"/>
      <c r="AG4320" s="6"/>
      <c r="AH4320" s="6"/>
    </row>
    <row r="4321" spans="1:34" x14ac:dyDescent="0.25">
      <c r="A4321" s="51"/>
      <c r="B4321" s="6"/>
      <c r="C4321" s="6"/>
      <c r="D4321" s="6"/>
      <c r="E4321" s="6"/>
      <c r="F4321" s="6"/>
      <c r="G4321" s="6"/>
      <c r="H4321" s="6"/>
      <c r="I4321" s="6"/>
      <c r="J4321" s="6"/>
      <c r="K4321" s="6"/>
      <c r="L4321" s="6"/>
      <c r="M4321" s="6"/>
      <c r="N4321" s="6"/>
      <c r="O4321" s="6"/>
      <c r="P4321" s="6"/>
      <c r="Q4321" s="6"/>
      <c r="R4321" s="6"/>
      <c r="S4321" s="6"/>
      <c r="T4321" s="6"/>
      <c r="U4321" s="6"/>
      <c r="V4321" s="6"/>
      <c r="W4321" s="6"/>
      <c r="X4321" s="6"/>
      <c r="Y4321" s="6"/>
      <c r="Z4321" s="6"/>
      <c r="AA4321" s="6"/>
      <c r="AB4321" s="6"/>
      <c r="AC4321" s="6"/>
      <c r="AD4321" s="6"/>
      <c r="AE4321" s="6"/>
      <c r="AF4321" s="6"/>
      <c r="AG4321" s="6"/>
      <c r="AH4321" s="6"/>
    </row>
    <row r="4322" spans="1:34" x14ac:dyDescent="0.25">
      <c r="A4322" s="51"/>
      <c r="B4322" s="6"/>
      <c r="C4322" s="6"/>
      <c r="D4322" s="6"/>
      <c r="E4322" s="6"/>
      <c r="F4322" s="6"/>
      <c r="G4322" s="6"/>
      <c r="H4322" s="6"/>
      <c r="I4322" s="6"/>
      <c r="J4322" s="6"/>
      <c r="K4322" s="6"/>
      <c r="L4322" s="6"/>
      <c r="M4322" s="6"/>
      <c r="N4322" s="6"/>
      <c r="O4322" s="6"/>
      <c r="P4322" s="6"/>
      <c r="Q4322" s="6"/>
      <c r="R4322" s="6"/>
      <c r="S4322" s="6"/>
      <c r="T4322" s="6"/>
      <c r="U4322" s="6"/>
      <c r="V4322" s="6"/>
      <c r="W4322" s="6"/>
      <c r="X4322" s="6"/>
      <c r="Y4322" s="6"/>
      <c r="Z4322" s="6"/>
      <c r="AA4322" s="6"/>
      <c r="AB4322" s="6"/>
      <c r="AC4322" s="6"/>
      <c r="AD4322" s="6"/>
      <c r="AE4322" s="6"/>
      <c r="AF4322" s="6"/>
      <c r="AG4322" s="6"/>
      <c r="AH4322" s="6"/>
    </row>
    <row r="4323" spans="1:34" x14ac:dyDescent="0.25">
      <c r="A4323" s="51"/>
      <c r="B4323" s="6"/>
      <c r="C4323" s="6"/>
      <c r="D4323" s="6"/>
      <c r="E4323" s="6"/>
      <c r="F4323" s="6"/>
      <c r="G4323" s="6"/>
      <c r="H4323" s="6"/>
      <c r="I4323" s="6"/>
      <c r="J4323" s="6"/>
      <c r="K4323" s="6"/>
      <c r="L4323" s="6"/>
      <c r="M4323" s="6"/>
      <c r="N4323" s="6"/>
      <c r="O4323" s="6"/>
      <c r="P4323" s="6"/>
      <c r="Q4323" s="6"/>
      <c r="R4323" s="6"/>
      <c r="S4323" s="6"/>
      <c r="T4323" s="6"/>
      <c r="U4323" s="6"/>
      <c r="V4323" s="6"/>
      <c r="W4323" s="6"/>
      <c r="X4323" s="6"/>
      <c r="Y4323" s="6"/>
      <c r="Z4323" s="6"/>
      <c r="AA4323" s="6"/>
      <c r="AB4323" s="6"/>
      <c r="AC4323" s="6"/>
      <c r="AD4323" s="6"/>
      <c r="AE4323" s="6"/>
      <c r="AF4323" s="6"/>
      <c r="AG4323" s="6"/>
      <c r="AH4323" s="6"/>
    </row>
    <row r="4324" spans="1:34" x14ac:dyDescent="0.25">
      <c r="A4324" s="51"/>
      <c r="B4324" s="6"/>
      <c r="C4324" s="6"/>
      <c r="D4324" s="6"/>
      <c r="E4324" s="6"/>
      <c r="F4324" s="6"/>
      <c r="G4324" s="6"/>
      <c r="H4324" s="6"/>
      <c r="I4324" s="6"/>
      <c r="J4324" s="6"/>
      <c r="K4324" s="6"/>
      <c r="L4324" s="6"/>
      <c r="M4324" s="6"/>
      <c r="N4324" s="6"/>
      <c r="O4324" s="6"/>
      <c r="P4324" s="6"/>
      <c r="Q4324" s="6"/>
      <c r="R4324" s="6"/>
      <c r="S4324" s="6"/>
      <c r="T4324" s="6"/>
      <c r="U4324" s="6"/>
      <c r="V4324" s="6"/>
      <c r="W4324" s="6"/>
      <c r="X4324" s="6"/>
      <c r="Y4324" s="6"/>
      <c r="Z4324" s="6"/>
      <c r="AA4324" s="6"/>
      <c r="AB4324" s="6"/>
      <c r="AC4324" s="6"/>
      <c r="AD4324" s="6"/>
      <c r="AE4324" s="6"/>
      <c r="AF4324" s="6"/>
      <c r="AG4324" s="6"/>
      <c r="AH4324" s="6"/>
    </row>
    <row r="4325" spans="1:34" x14ac:dyDescent="0.25">
      <c r="A4325" s="51"/>
      <c r="B4325" s="6"/>
      <c r="C4325" s="6"/>
      <c r="D4325" s="6"/>
      <c r="E4325" s="6"/>
      <c r="F4325" s="6"/>
      <c r="G4325" s="6"/>
      <c r="H4325" s="6"/>
      <c r="I4325" s="6"/>
      <c r="J4325" s="6"/>
      <c r="K4325" s="6"/>
      <c r="L4325" s="6"/>
      <c r="M4325" s="6"/>
      <c r="N4325" s="6"/>
      <c r="O4325" s="6"/>
      <c r="P4325" s="6"/>
      <c r="Q4325" s="6"/>
      <c r="R4325" s="6"/>
      <c r="S4325" s="6"/>
      <c r="T4325" s="6"/>
      <c r="U4325" s="6"/>
      <c r="V4325" s="6"/>
      <c r="W4325" s="6"/>
      <c r="X4325" s="6"/>
      <c r="Y4325" s="6"/>
      <c r="Z4325" s="6"/>
      <c r="AA4325" s="6"/>
      <c r="AB4325" s="6"/>
      <c r="AC4325" s="6"/>
      <c r="AD4325" s="6"/>
      <c r="AE4325" s="6"/>
      <c r="AF4325" s="6"/>
      <c r="AG4325" s="6"/>
      <c r="AH4325" s="6"/>
    </row>
    <row r="4326" spans="1:34" x14ac:dyDescent="0.25">
      <c r="A4326" s="51"/>
      <c r="B4326" s="6"/>
      <c r="C4326" s="6"/>
      <c r="D4326" s="6"/>
      <c r="E4326" s="6"/>
      <c r="F4326" s="6"/>
      <c r="G4326" s="6"/>
      <c r="H4326" s="6"/>
      <c r="I4326" s="6"/>
      <c r="J4326" s="6"/>
      <c r="K4326" s="6"/>
      <c r="L4326" s="6"/>
      <c r="M4326" s="6"/>
      <c r="N4326" s="6"/>
      <c r="O4326" s="6"/>
      <c r="P4326" s="6"/>
      <c r="Q4326" s="6"/>
      <c r="R4326" s="6"/>
      <c r="S4326" s="6"/>
      <c r="T4326" s="6"/>
      <c r="U4326" s="6"/>
      <c r="V4326" s="6"/>
      <c r="W4326" s="6"/>
      <c r="X4326" s="6"/>
      <c r="Y4326" s="6"/>
      <c r="Z4326" s="6"/>
      <c r="AA4326" s="6"/>
      <c r="AB4326" s="6"/>
      <c r="AC4326" s="6"/>
      <c r="AD4326" s="6"/>
      <c r="AE4326" s="6"/>
      <c r="AF4326" s="6"/>
      <c r="AG4326" s="6"/>
      <c r="AH4326" s="6"/>
    </row>
    <row r="4327" spans="1:34" x14ac:dyDescent="0.25">
      <c r="A4327" s="51"/>
      <c r="B4327" s="6"/>
      <c r="C4327" s="6"/>
      <c r="D4327" s="6"/>
      <c r="E4327" s="6"/>
      <c r="F4327" s="6"/>
      <c r="G4327" s="6"/>
      <c r="H4327" s="6"/>
      <c r="I4327" s="6"/>
      <c r="J4327" s="6"/>
      <c r="K4327" s="6"/>
      <c r="L4327" s="6"/>
      <c r="M4327" s="6"/>
      <c r="N4327" s="6"/>
      <c r="O4327" s="6"/>
      <c r="P4327" s="6"/>
      <c r="Q4327" s="6"/>
      <c r="R4327" s="6"/>
      <c r="S4327" s="6"/>
      <c r="T4327" s="6"/>
      <c r="U4327" s="6"/>
      <c r="V4327" s="6"/>
      <c r="W4327" s="6"/>
      <c r="X4327" s="6"/>
      <c r="Y4327" s="6"/>
      <c r="Z4327" s="6"/>
      <c r="AA4327" s="6"/>
      <c r="AB4327" s="6"/>
      <c r="AC4327" s="6"/>
      <c r="AD4327" s="6"/>
      <c r="AE4327" s="6"/>
      <c r="AF4327" s="6"/>
      <c r="AG4327" s="6"/>
      <c r="AH4327" s="6"/>
    </row>
    <row r="4328" spans="1:34" x14ac:dyDescent="0.25">
      <c r="A4328" s="51"/>
      <c r="B4328" s="6"/>
      <c r="C4328" s="6"/>
      <c r="D4328" s="6"/>
      <c r="E4328" s="6"/>
      <c r="F4328" s="6"/>
      <c r="G4328" s="6"/>
      <c r="H4328" s="6"/>
      <c r="I4328" s="6"/>
      <c r="J4328" s="6"/>
      <c r="K4328" s="6"/>
      <c r="L4328" s="6"/>
      <c r="M4328" s="6"/>
      <c r="N4328" s="6"/>
      <c r="O4328" s="6"/>
      <c r="P4328" s="6"/>
      <c r="Q4328" s="6"/>
      <c r="R4328" s="6"/>
      <c r="S4328" s="6"/>
      <c r="T4328" s="6"/>
      <c r="U4328" s="6"/>
      <c r="V4328" s="6"/>
      <c r="W4328" s="6"/>
      <c r="X4328" s="6"/>
      <c r="Y4328" s="6"/>
      <c r="Z4328" s="6"/>
      <c r="AA4328" s="6"/>
      <c r="AB4328" s="6"/>
      <c r="AC4328" s="6"/>
      <c r="AD4328" s="6"/>
      <c r="AE4328" s="6"/>
      <c r="AF4328" s="6"/>
      <c r="AG4328" s="6"/>
      <c r="AH4328" s="6"/>
    </row>
    <row r="4329" spans="1:34" x14ac:dyDescent="0.25">
      <c r="A4329" s="51"/>
      <c r="B4329" s="6"/>
      <c r="C4329" s="6"/>
      <c r="D4329" s="6"/>
      <c r="E4329" s="6"/>
      <c r="F4329" s="6"/>
      <c r="G4329" s="6"/>
      <c r="H4329" s="6"/>
      <c r="I4329" s="6"/>
      <c r="J4329" s="6"/>
      <c r="K4329" s="6"/>
      <c r="L4329" s="6"/>
      <c r="M4329" s="6"/>
      <c r="N4329" s="6"/>
      <c r="O4329" s="6"/>
      <c r="P4329" s="6"/>
      <c r="Q4329" s="6"/>
      <c r="R4329" s="6"/>
      <c r="S4329" s="6"/>
      <c r="T4329" s="6"/>
      <c r="U4329" s="6"/>
      <c r="V4329" s="6"/>
      <c r="W4329" s="6"/>
      <c r="X4329" s="6"/>
      <c r="Y4329" s="6"/>
      <c r="Z4329" s="6"/>
      <c r="AA4329" s="6"/>
      <c r="AB4329" s="6"/>
      <c r="AC4329" s="6"/>
      <c r="AD4329" s="6"/>
      <c r="AE4329" s="6"/>
      <c r="AF4329" s="6"/>
      <c r="AG4329" s="6"/>
      <c r="AH4329" s="6"/>
    </row>
    <row r="4330" spans="1:34" x14ac:dyDescent="0.25">
      <c r="A4330" s="51"/>
      <c r="B4330" s="6"/>
      <c r="C4330" s="6"/>
      <c r="D4330" s="6"/>
      <c r="E4330" s="6"/>
      <c r="F4330" s="6"/>
      <c r="G4330" s="6"/>
      <c r="H4330" s="6"/>
      <c r="I4330" s="6"/>
      <c r="J4330" s="6"/>
      <c r="K4330" s="6"/>
      <c r="L4330" s="6"/>
      <c r="M4330" s="6"/>
      <c r="N4330" s="6"/>
      <c r="O4330" s="6"/>
      <c r="P4330" s="6"/>
      <c r="Q4330" s="6"/>
      <c r="R4330" s="6"/>
      <c r="S4330" s="6"/>
      <c r="T4330" s="6"/>
      <c r="U4330" s="6"/>
      <c r="V4330" s="6"/>
      <c r="W4330" s="6"/>
      <c r="X4330" s="6"/>
      <c r="Y4330" s="6"/>
      <c r="Z4330" s="6"/>
      <c r="AA4330" s="6"/>
      <c r="AB4330" s="6"/>
      <c r="AC4330" s="6"/>
      <c r="AD4330" s="6"/>
      <c r="AE4330" s="6"/>
      <c r="AF4330" s="6"/>
      <c r="AG4330" s="6"/>
      <c r="AH4330" s="6"/>
    </row>
    <row r="4331" spans="1:34" x14ac:dyDescent="0.25">
      <c r="A4331" s="51"/>
      <c r="B4331" s="6"/>
      <c r="C4331" s="6"/>
      <c r="D4331" s="6"/>
      <c r="E4331" s="6"/>
      <c r="F4331" s="6"/>
      <c r="G4331" s="6"/>
      <c r="H4331" s="6"/>
      <c r="I4331" s="6"/>
      <c r="J4331" s="6"/>
      <c r="K4331" s="6"/>
      <c r="L4331" s="6"/>
      <c r="M4331" s="6"/>
      <c r="N4331" s="6"/>
      <c r="O4331" s="6"/>
      <c r="P4331" s="6"/>
      <c r="Q4331" s="6"/>
      <c r="R4331" s="6"/>
      <c r="S4331" s="6"/>
      <c r="T4331" s="6"/>
      <c r="U4331" s="6"/>
      <c r="V4331" s="6"/>
      <c r="W4331" s="6"/>
      <c r="X4331" s="6"/>
      <c r="Y4331" s="6"/>
      <c r="Z4331" s="6"/>
      <c r="AA4331" s="6"/>
      <c r="AB4331" s="6"/>
      <c r="AC4331" s="6"/>
      <c r="AD4331" s="6"/>
      <c r="AE4331" s="6"/>
      <c r="AF4331" s="6"/>
      <c r="AG4331" s="6"/>
      <c r="AH4331" s="6"/>
    </row>
    <row r="4332" spans="1:34" x14ac:dyDescent="0.25">
      <c r="A4332" s="51"/>
      <c r="B4332" s="6"/>
      <c r="C4332" s="6"/>
      <c r="D4332" s="6"/>
      <c r="E4332" s="6"/>
      <c r="F4332" s="6"/>
      <c r="G4332" s="6"/>
      <c r="H4332" s="6"/>
      <c r="I4332" s="6"/>
      <c r="J4332" s="6"/>
      <c r="K4332" s="6"/>
      <c r="L4332" s="6"/>
      <c r="M4332" s="6"/>
      <c r="N4332" s="6"/>
      <c r="O4332" s="6"/>
      <c r="P4332" s="6"/>
      <c r="Q4332" s="6"/>
      <c r="R4332" s="6"/>
      <c r="S4332" s="6"/>
      <c r="T4332" s="6"/>
      <c r="U4332" s="6"/>
      <c r="V4332" s="6"/>
      <c r="W4332" s="6"/>
      <c r="X4332" s="6"/>
      <c r="Y4332" s="6"/>
      <c r="Z4332" s="6"/>
      <c r="AA4332" s="6"/>
      <c r="AB4332" s="6"/>
      <c r="AC4332" s="6"/>
      <c r="AD4332" s="6"/>
      <c r="AE4332" s="6"/>
      <c r="AF4332" s="6"/>
      <c r="AG4332" s="6"/>
      <c r="AH4332" s="6"/>
    </row>
    <row r="4333" spans="1:34" x14ac:dyDescent="0.25">
      <c r="A4333" s="51"/>
      <c r="B4333" s="6"/>
      <c r="C4333" s="6"/>
      <c r="D4333" s="6"/>
      <c r="E4333" s="6"/>
      <c r="F4333" s="6"/>
      <c r="G4333" s="6"/>
      <c r="H4333" s="6"/>
      <c r="I4333" s="6"/>
      <c r="J4333" s="6"/>
      <c r="K4333" s="6"/>
      <c r="L4333" s="6"/>
      <c r="M4333" s="6"/>
      <c r="N4333" s="6"/>
      <c r="O4333" s="6"/>
      <c r="P4333" s="6"/>
      <c r="Q4333" s="6"/>
      <c r="R4333" s="6"/>
      <c r="S4333" s="6"/>
      <c r="T4333" s="6"/>
      <c r="U4333" s="6"/>
      <c r="V4333" s="6"/>
      <c r="W4333" s="6"/>
      <c r="X4333" s="6"/>
      <c r="Y4333" s="6"/>
      <c r="Z4333" s="6"/>
      <c r="AA4333" s="6"/>
      <c r="AB4333" s="6"/>
      <c r="AC4333" s="6"/>
      <c r="AD4333" s="6"/>
      <c r="AE4333" s="6"/>
      <c r="AF4333" s="6"/>
      <c r="AG4333" s="6"/>
      <c r="AH4333" s="6"/>
    </row>
    <row r="4334" spans="1:34" x14ac:dyDescent="0.25">
      <c r="A4334" s="51"/>
      <c r="B4334" s="6"/>
      <c r="C4334" s="6"/>
      <c r="D4334" s="6"/>
      <c r="E4334" s="6"/>
      <c r="F4334" s="6"/>
      <c r="G4334" s="6"/>
      <c r="H4334" s="6"/>
      <c r="I4334" s="6"/>
      <c r="J4334" s="6"/>
      <c r="K4334" s="6"/>
      <c r="L4334" s="6"/>
      <c r="M4334" s="6"/>
      <c r="N4334" s="6"/>
      <c r="O4334" s="6"/>
      <c r="P4334" s="6"/>
      <c r="Q4334" s="6"/>
      <c r="R4334" s="6"/>
      <c r="S4334" s="6"/>
      <c r="T4334" s="6"/>
      <c r="U4334" s="6"/>
      <c r="V4334" s="6"/>
      <c r="W4334" s="6"/>
      <c r="X4334" s="6"/>
      <c r="Y4334" s="6"/>
      <c r="Z4334" s="6"/>
      <c r="AA4334" s="6"/>
      <c r="AB4334" s="6"/>
      <c r="AC4334" s="6"/>
      <c r="AD4334" s="6"/>
      <c r="AE4334" s="6"/>
      <c r="AF4334" s="6"/>
      <c r="AG4334" s="6"/>
      <c r="AH4334" s="6"/>
    </row>
    <row r="4335" spans="1:34" x14ac:dyDescent="0.25">
      <c r="A4335" s="51"/>
      <c r="B4335" s="6"/>
      <c r="C4335" s="6"/>
      <c r="D4335" s="6"/>
      <c r="E4335" s="6"/>
      <c r="F4335" s="6"/>
      <c r="G4335" s="6"/>
      <c r="H4335" s="6"/>
      <c r="I4335" s="6"/>
      <c r="J4335" s="6"/>
      <c r="K4335" s="6"/>
      <c r="L4335" s="6"/>
      <c r="M4335" s="6"/>
      <c r="N4335" s="6"/>
      <c r="O4335" s="6"/>
      <c r="P4335" s="6"/>
      <c r="Q4335" s="6"/>
      <c r="R4335" s="6"/>
      <c r="S4335" s="6"/>
      <c r="T4335" s="6"/>
      <c r="U4335" s="6"/>
      <c r="V4335" s="6"/>
      <c r="W4335" s="6"/>
      <c r="X4335" s="6"/>
      <c r="Y4335" s="6"/>
      <c r="Z4335" s="6"/>
      <c r="AA4335" s="6"/>
      <c r="AB4335" s="6"/>
      <c r="AC4335" s="6"/>
      <c r="AD4335" s="6"/>
      <c r="AE4335" s="6"/>
      <c r="AF4335" s="6"/>
      <c r="AG4335" s="6"/>
      <c r="AH4335" s="6"/>
    </row>
    <row r="4336" spans="1:34" x14ac:dyDescent="0.25">
      <c r="A4336" s="51"/>
      <c r="B4336" s="6"/>
      <c r="C4336" s="6"/>
      <c r="D4336" s="6"/>
      <c r="E4336" s="6"/>
      <c r="F4336" s="6"/>
      <c r="G4336" s="6"/>
      <c r="H4336" s="6"/>
      <c r="I4336" s="6"/>
      <c r="J4336" s="6"/>
      <c r="K4336" s="6"/>
      <c r="L4336" s="6"/>
      <c r="M4336" s="6"/>
      <c r="N4336" s="6"/>
      <c r="O4336" s="6"/>
      <c r="P4336" s="6"/>
      <c r="Q4336" s="6"/>
      <c r="R4336" s="6"/>
      <c r="S4336" s="6"/>
      <c r="T4336" s="6"/>
      <c r="U4336" s="6"/>
      <c r="V4336" s="6"/>
      <c r="W4336" s="6"/>
      <c r="X4336" s="6"/>
      <c r="Y4336" s="6"/>
      <c r="Z4336" s="6"/>
      <c r="AA4336" s="6"/>
      <c r="AB4336" s="6"/>
      <c r="AC4336" s="6"/>
      <c r="AD4336" s="6"/>
      <c r="AE4336" s="6"/>
      <c r="AF4336" s="6"/>
      <c r="AG4336" s="6"/>
      <c r="AH4336" s="6"/>
    </row>
    <row r="4337" spans="1:34" x14ac:dyDescent="0.25">
      <c r="A4337" s="51"/>
      <c r="B4337" s="6"/>
      <c r="C4337" s="6"/>
      <c r="D4337" s="6"/>
      <c r="E4337" s="6"/>
      <c r="F4337" s="6"/>
      <c r="G4337" s="6"/>
      <c r="H4337" s="6"/>
      <c r="I4337" s="6"/>
      <c r="J4337" s="6"/>
      <c r="K4337" s="6"/>
      <c r="L4337" s="6"/>
      <c r="M4337" s="6"/>
      <c r="N4337" s="6"/>
      <c r="O4337" s="6"/>
      <c r="P4337" s="6"/>
      <c r="Q4337" s="6"/>
      <c r="R4337" s="6"/>
      <c r="S4337" s="6"/>
      <c r="T4337" s="6"/>
      <c r="U4337" s="6"/>
      <c r="V4337" s="6"/>
      <c r="W4337" s="6"/>
      <c r="X4337" s="6"/>
      <c r="Y4337" s="6"/>
      <c r="Z4337" s="6"/>
      <c r="AA4337" s="6"/>
      <c r="AB4337" s="6"/>
      <c r="AC4337" s="6"/>
      <c r="AD4337" s="6"/>
      <c r="AE4337" s="6"/>
      <c r="AF4337" s="6"/>
      <c r="AG4337" s="6"/>
      <c r="AH4337" s="6"/>
    </row>
    <row r="4338" spans="1:34" x14ac:dyDescent="0.25">
      <c r="A4338" s="51"/>
      <c r="B4338" s="6"/>
      <c r="C4338" s="6"/>
      <c r="D4338" s="6"/>
      <c r="E4338" s="6"/>
      <c r="F4338" s="6"/>
      <c r="G4338" s="6"/>
      <c r="H4338" s="6"/>
      <c r="I4338" s="6"/>
      <c r="J4338" s="6"/>
      <c r="K4338" s="6"/>
      <c r="L4338" s="6"/>
      <c r="M4338" s="6"/>
      <c r="N4338" s="6"/>
      <c r="O4338" s="6"/>
      <c r="P4338" s="6"/>
      <c r="Q4338" s="6"/>
      <c r="R4338" s="6"/>
      <c r="S4338" s="6"/>
      <c r="T4338" s="6"/>
      <c r="U4338" s="6"/>
      <c r="V4338" s="6"/>
      <c r="W4338" s="6"/>
      <c r="X4338" s="6"/>
      <c r="Y4338" s="6"/>
      <c r="Z4338" s="6"/>
      <c r="AA4338" s="6"/>
      <c r="AB4338" s="6"/>
      <c r="AC4338" s="6"/>
      <c r="AD4338" s="6"/>
      <c r="AE4338" s="6"/>
      <c r="AF4338" s="6"/>
      <c r="AG4338" s="6"/>
      <c r="AH4338" s="6"/>
    </row>
    <row r="4339" spans="1:34" x14ac:dyDescent="0.25">
      <c r="A4339" s="51"/>
      <c r="B4339" s="6"/>
      <c r="C4339" s="6"/>
      <c r="D4339" s="6"/>
      <c r="E4339" s="6"/>
      <c r="F4339" s="6"/>
      <c r="G4339" s="6"/>
      <c r="H4339" s="6"/>
      <c r="I4339" s="6"/>
      <c r="J4339" s="6"/>
      <c r="K4339" s="6"/>
      <c r="L4339" s="6"/>
      <c r="M4339" s="6"/>
      <c r="N4339" s="6"/>
      <c r="O4339" s="6"/>
      <c r="P4339" s="6"/>
      <c r="Q4339" s="6"/>
      <c r="R4339" s="6"/>
      <c r="S4339" s="6"/>
      <c r="T4339" s="6"/>
      <c r="U4339" s="6"/>
      <c r="V4339" s="6"/>
      <c r="W4339" s="6"/>
      <c r="X4339" s="6"/>
      <c r="Y4339" s="6"/>
      <c r="Z4339" s="6"/>
      <c r="AA4339" s="6"/>
      <c r="AB4339" s="6"/>
      <c r="AC4339" s="6"/>
      <c r="AD4339" s="6"/>
      <c r="AE4339" s="6"/>
      <c r="AF4339" s="6"/>
      <c r="AG4339" s="6"/>
      <c r="AH4339" s="6"/>
    </row>
    <row r="4340" spans="1:34" x14ac:dyDescent="0.25">
      <c r="A4340" s="51"/>
      <c r="B4340" s="6"/>
      <c r="C4340" s="6"/>
      <c r="D4340" s="6"/>
      <c r="E4340" s="6"/>
      <c r="F4340" s="6"/>
      <c r="G4340" s="6"/>
      <c r="H4340" s="6"/>
      <c r="I4340" s="6"/>
      <c r="J4340" s="6"/>
      <c r="K4340" s="6"/>
      <c r="L4340" s="6"/>
      <c r="M4340" s="6"/>
      <c r="N4340" s="6"/>
      <c r="O4340" s="6"/>
      <c r="P4340" s="6"/>
      <c r="Q4340" s="6"/>
      <c r="R4340" s="6"/>
      <c r="S4340" s="6"/>
      <c r="T4340" s="6"/>
      <c r="U4340" s="6"/>
      <c r="V4340" s="6"/>
      <c r="W4340" s="6"/>
      <c r="X4340" s="6"/>
      <c r="Y4340" s="6"/>
      <c r="Z4340" s="6"/>
      <c r="AA4340" s="6"/>
      <c r="AB4340" s="6"/>
      <c r="AC4340" s="6"/>
      <c r="AD4340" s="6"/>
      <c r="AE4340" s="6"/>
      <c r="AF4340" s="6"/>
      <c r="AG4340" s="6"/>
      <c r="AH4340" s="6"/>
    </row>
    <row r="4341" spans="1:34" x14ac:dyDescent="0.25">
      <c r="A4341" s="51"/>
      <c r="B4341" s="6"/>
      <c r="C4341" s="6"/>
      <c r="D4341" s="6"/>
      <c r="E4341" s="6"/>
      <c r="F4341" s="6"/>
      <c r="G4341" s="6"/>
      <c r="H4341" s="6"/>
      <c r="I4341" s="6"/>
      <c r="J4341" s="6"/>
      <c r="K4341" s="6"/>
      <c r="L4341" s="6"/>
      <c r="M4341" s="6"/>
      <c r="N4341" s="6"/>
      <c r="O4341" s="6"/>
      <c r="P4341" s="6"/>
      <c r="Q4341" s="6"/>
      <c r="R4341" s="6"/>
      <c r="S4341" s="6"/>
      <c r="T4341" s="6"/>
      <c r="U4341" s="6"/>
      <c r="V4341" s="6"/>
      <c r="W4341" s="6"/>
      <c r="X4341" s="6"/>
      <c r="Y4341" s="6"/>
      <c r="Z4341" s="6"/>
      <c r="AA4341" s="6"/>
      <c r="AB4341" s="6"/>
      <c r="AC4341" s="6"/>
      <c r="AD4341" s="6"/>
      <c r="AE4341" s="6"/>
      <c r="AF4341" s="6"/>
      <c r="AG4341" s="6"/>
      <c r="AH4341" s="6"/>
    </row>
    <row r="4342" spans="1:34" x14ac:dyDescent="0.25">
      <c r="A4342" s="51"/>
      <c r="B4342" s="6"/>
      <c r="C4342" s="6"/>
      <c r="D4342" s="6"/>
      <c r="E4342" s="6"/>
      <c r="F4342" s="6"/>
      <c r="G4342" s="6"/>
      <c r="H4342" s="6"/>
      <c r="I4342" s="6"/>
      <c r="J4342" s="6"/>
      <c r="K4342" s="6"/>
      <c r="L4342" s="6"/>
      <c r="M4342" s="6"/>
      <c r="N4342" s="6"/>
      <c r="O4342" s="6"/>
      <c r="P4342" s="6"/>
      <c r="Q4342" s="6"/>
      <c r="R4342" s="6"/>
      <c r="S4342" s="6"/>
      <c r="T4342" s="6"/>
      <c r="U4342" s="6"/>
      <c r="V4342" s="6"/>
      <c r="W4342" s="6"/>
      <c r="X4342" s="6"/>
      <c r="Y4342" s="6"/>
      <c r="Z4342" s="6"/>
      <c r="AA4342" s="6"/>
      <c r="AB4342" s="6"/>
      <c r="AC4342" s="6"/>
      <c r="AD4342" s="6"/>
      <c r="AE4342" s="6"/>
      <c r="AF4342" s="6"/>
      <c r="AG4342" s="6"/>
      <c r="AH4342" s="6"/>
    </row>
    <row r="4343" spans="1:34" x14ac:dyDescent="0.25">
      <c r="A4343" s="51"/>
      <c r="B4343" s="6"/>
      <c r="C4343" s="6"/>
      <c r="D4343" s="6"/>
      <c r="E4343" s="6"/>
      <c r="F4343" s="6"/>
      <c r="G4343" s="6"/>
      <c r="H4343" s="6"/>
      <c r="I4343" s="6"/>
      <c r="J4343" s="6"/>
      <c r="K4343" s="6"/>
      <c r="L4343" s="6"/>
      <c r="M4343" s="6"/>
      <c r="N4343" s="6"/>
      <c r="O4343" s="6"/>
      <c r="P4343" s="6"/>
      <c r="Q4343" s="6"/>
      <c r="R4343" s="6"/>
      <c r="S4343" s="6"/>
      <c r="T4343" s="6"/>
      <c r="U4343" s="6"/>
      <c r="V4343" s="6"/>
      <c r="W4343" s="6"/>
      <c r="X4343" s="6"/>
      <c r="Y4343" s="6"/>
      <c r="Z4343" s="6"/>
      <c r="AA4343" s="6"/>
      <c r="AB4343" s="6"/>
      <c r="AC4343" s="6"/>
      <c r="AD4343" s="6"/>
      <c r="AE4343" s="6"/>
      <c r="AF4343" s="6"/>
      <c r="AG4343" s="6"/>
      <c r="AH4343" s="6"/>
    </row>
    <row r="4344" spans="1:34" x14ac:dyDescent="0.25">
      <c r="A4344" s="51"/>
      <c r="B4344" s="6"/>
      <c r="C4344" s="6"/>
      <c r="D4344" s="6"/>
      <c r="E4344" s="6"/>
      <c r="F4344" s="6"/>
      <c r="G4344" s="6"/>
      <c r="H4344" s="6"/>
      <c r="I4344" s="6"/>
      <c r="J4344" s="6"/>
      <c r="K4344" s="6"/>
      <c r="L4344" s="6"/>
      <c r="M4344" s="6"/>
      <c r="N4344" s="6"/>
      <c r="O4344" s="6"/>
      <c r="P4344" s="6"/>
      <c r="Q4344" s="6"/>
      <c r="R4344" s="6"/>
      <c r="S4344" s="6"/>
      <c r="T4344" s="6"/>
      <c r="U4344" s="6"/>
      <c r="V4344" s="6"/>
      <c r="W4344" s="6"/>
      <c r="X4344" s="6"/>
      <c r="Y4344" s="6"/>
      <c r="Z4344" s="6"/>
      <c r="AA4344" s="6"/>
      <c r="AB4344" s="6"/>
      <c r="AC4344" s="6"/>
      <c r="AD4344" s="6"/>
      <c r="AE4344" s="6"/>
      <c r="AF4344" s="6"/>
      <c r="AG4344" s="6"/>
      <c r="AH4344" s="6"/>
    </row>
    <row r="4345" spans="1:34" x14ac:dyDescent="0.25">
      <c r="A4345" s="51"/>
      <c r="B4345" s="6"/>
      <c r="C4345" s="6"/>
      <c r="D4345" s="6"/>
      <c r="E4345" s="6"/>
      <c r="F4345" s="6"/>
      <c r="G4345" s="6"/>
      <c r="H4345" s="6"/>
      <c r="I4345" s="6"/>
      <c r="J4345" s="6"/>
      <c r="K4345" s="6"/>
      <c r="L4345" s="6"/>
      <c r="M4345" s="6"/>
      <c r="N4345" s="6"/>
      <c r="O4345" s="6"/>
      <c r="P4345" s="6"/>
      <c r="Q4345" s="6"/>
      <c r="R4345" s="6"/>
      <c r="S4345" s="6"/>
      <c r="T4345" s="6"/>
      <c r="U4345" s="6"/>
      <c r="V4345" s="6"/>
      <c r="W4345" s="6"/>
      <c r="X4345" s="6"/>
      <c r="Y4345" s="6"/>
      <c r="Z4345" s="6"/>
      <c r="AA4345" s="6"/>
      <c r="AB4345" s="6"/>
      <c r="AC4345" s="6"/>
      <c r="AD4345" s="6"/>
      <c r="AE4345" s="6"/>
      <c r="AF4345" s="6"/>
      <c r="AG4345" s="6"/>
      <c r="AH4345" s="6"/>
    </row>
    <row r="4346" spans="1:34" x14ac:dyDescent="0.25">
      <c r="A4346" s="51"/>
      <c r="B4346" s="6"/>
      <c r="C4346" s="6"/>
      <c r="D4346" s="6"/>
      <c r="E4346" s="6"/>
      <c r="F4346" s="6"/>
      <c r="G4346" s="6"/>
      <c r="H4346" s="6"/>
      <c r="I4346" s="6"/>
      <c r="J4346" s="6"/>
      <c r="K4346" s="6"/>
      <c r="L4346" s="6"/>
      <c r="M4346" s="6"/>
      <c r="N4346" s="6"/>
      <c r="O4346" s="6"/>
      <c r="P4346" s="6"/>
      <c r="Q4346" s="6"/>
      <c r="R4346" s="6"/>
      <c r="S4346" s="6"/>
      <c r="T4346" s="6"/>
      <c r="U4346" s="6"/>
      <c r="V4346" s="6"/>
      <c r="W4346" s="6"/>
      <c r="X4346" s="6"/>
      <c r="Y4346" s="6"/>
      <c r="Z4346" s="6"/>
      <c r="AA4346" s="6"/>
      <c r="AB4346" s="6"/>
      <c r="AC4346" s="6"/>
      <c r="AD4346" s="6"/>
      <c r="AE4346" s="6"/>
      <c r="AF4346" s="6"/>
      <c r="AG4346" s="6"/>
      <c r="AH4346" s="6"/>
    </row>
    <row r="4347" spans="1:34" x14ac:dyDescent="0.25">
      <c r="A4347" s="51"/>
      <c r="B4347" s="6"/>
      <c r="C4347" s="6"/>
      <c r="D4347" s="6"/>
      <c r="E4347" s="6"/>
      <c r="F4347" s="6"/>
      <c r="G4347" s="6"/>
      <c r="H4347" s="6"/>
      <c r="I4347" s="6"/>
      <c r="J4347" s="6"/>
      <c r="K4347" s="6"/>
      <c r="L4347" s="6"/>
      <c r="M4347" s="6"/>
      <c r="N4347" s="6"/>
      <c r="O4347" s="6"/>
      <c r="P4347" s="6"/>
      <c r="Q4347" s="6"/>
      <c r="R4347" s="6"/>
      <c r="S4347" s="6"/>
      <c r="T4347" s="6"/>
      <c r="U4347" s="6"/>
      <c r="V4347" s="6"/>
      <c r="W4347" s="6"/>
      <c r="X4347" s="6"/>
      <c r="Y4347" s="6"/>
      <c r="Z4347" s="6"/>
      <c r="AA4347" s="6"/>
      <c r="AB4347" s="6"/>
      <c r="AC4347" s="6"/>
      <c r="AD4347" s="6"/>
      <c r="AE4347" s="6"/>
      <c r="AF4347" s="6"/>
      <c r="AG4347" s="6"/>
      <c r="AH4347" s="6"/>
    </row>
    <row r="4348" spans="1:34" x14ac:dyDescent="0.25">
      <c r="A4348" s="51"/>
      <c r="B4348" s="6"/>
      <c r="C4348" s="6"/>
      <c r="D4348" s="6"/>
      <c r="E4348" s="6"/>
      <c r="F4348" s="6"/>
      <c r="G4348" s="6"/>
      <c r="H4348" s="6"/>
      <c r="I4348" s="6"/>
      <c r="J4348" s="6"/>
      <c r="K4348" s="6"/>
      <c r="L4348" s="6"/>
      <c r="M4348" s="6"/>
      <c r="N4348" s="6"/>
      <c r="O4348" s="6"/>
      <c r="P4348" s="6"/>
      <c r="Q4348" s="6"/>
      <c r="R4348" s="6"/>
      <c r="S4348" s="6"/>
      <c r="T4348" s="6"/>
      <c r="U4348" s="6"/>
      <c r="V4348" s="6"/>
      <c r="W4348" s="6"/>
      <c r="X4348" s="6"/>
      <c r="Y4348" s="6"/>
      <c r="Z4348" s="6"/>
      <c r="AA4348" s="6"/>
      <c r="AB4348" s="6"/>
      <c r="AC4348" s="6"/>
      <c r="AD4348" s="6"/>
      <c r="AE4348" s="6"/>
      <c r="AF4348" s="6"/>
      <c r="AG4348" s="6"/>
      <c r="AH4348" s="6"/>
    </row>
    <row r="4349" spans="1:34" x14ac:dyDescent="0.25">
      <c r="A4349" s="51"/>
      <c r="B4349" s="6"/>
      <c r="C4349" s="6"/>
      <c r="D4349" s="6"/>
      <c r="E4349" s="6"/>
      <c r="F4349" s="6"/>
      <c r="G4349" s="6"/>
      <c r="H4349" s="6"/>
      <c r="I4349" s="6"/>
      <c r="J4349" s="6"/>
      <c r="K4349" s="6"/>
      <c r="L4349" s="6"/>
      <c r="M4349" s="6"/>
      <c r="N4349" s="6"/>
      <c r="O4349" s="6"/>
      <c r="P4349" s="6"/>
      <c r="Q4349" s="6"/>
      <c r="R4349" s="6"/>
      <c r="S4349" s="6"/>
      <c r="T4349" s="6"/>
      <c r="U4349" s="6"/>
      <c r="V4349" s="6"/>
      <c r="W4349" s="6"/>
      <c r="X4349" s="6"/>
      <c r="Y4349" s="6"/>
      <c r="Z4349" s="6"/>
      <c r="AA4349" s="6"/>
      <c r="AB4349" s="6"/>
      <c r="AC4349" s="6"/>
      <c r="AD4349" s="6"/>
      <c r="AE4349" s="6"/>
      <c r="AF4349" s="6"/>
      <c r="AG4349" s="6"/>
      <c r="AH4349" s="6"/>
    </row>
    <row r="4350" spans="1:34" x14ac:dyDescent="0.25">
      <c r="A4350" s="51"/>
      <c r="B4350" s="6"/>
      <c r="C4350" s="6"/>
      <c r="D4350" s="6"/>
      <c r="E4350" s="6"/>
      <c r="F4350" s="6"/>
      <c r="G4350" s="6"/>
      <c r="H4350" s="6"/>
      <c r="I4350" s="6"/>
      <c r="J4350" s="6"/>
      <c r="K4350" s="6"/>
      <c r="L4350" s="6"/>
      <c r="M4350" s="6"/>
      <c r="N4350" s="6"/>
      <c r="O4350" s="6"/>
      <c r="P4350" s="6"/>
      <c r="Q4350" s="6"/>
      <c r="R4350" s="6"/>
      <c r="S4350" s="6"/>
      <c r="T4350" s="6"/>
      <c r="U4350" s="6"/>
      <c r="V4350" s="6"/>
      <c r="W4350" s="6"/>
      <c r="X4350" s="6"/>
      <c r="Y4350" s="6"/>
      <c r="Z4350" s="6"/>
      <c r="AA4350" s="6"/>
      <c r="AB4350" s="6"/>
      <c r="AC4350" s="6"/>
      <c r="AD4350" s="6"/>
      <c r="AE4350" s="6"/>
      <c r="AF4350" s="6"/>
      <c r="AG4350" s="6"/>
      <c r="AH4350" s="6"/>
    </row>
    <row r="4351" spans="1:34" x14ac:dyDescent="0.25">
      <c r="A4351" s="51"/>
      <c r="B4351" s="6"/>
      <c r="C4351" s="6"/>
      <c r="D4351" s="6"/>
      <c r="E4351" s="6"/>
      <c r="F4351" s="6"/>
      <c r="G4351" s="6"/>
      <c r="H4351" s="6"/>
      <c r="I4351" s="6"/>
      <c r="J4351" s="6"/>
      <c r="K4351" s="6"/>
      <c r="L4351" s="6"/>
      <c r="M4351" s="6"/>
      <c r="N4351" s="6"/>
      <c r="O4351" s="6"/>
      <c r="P4351" s="6"/>
      <c r="Q4351" s="6"/>
      <c r="R4351" s="6"/>
      <c r="S4351" s="6"/>
      <c r="T4351" s="6"/>
      <c r="U4351" s="6"/>
      <c r="V4351" s="6"/>
      <c r="W4351" s="6"/>
      <c r="X4351" s="6"/>
      <c r="Y4351" s="6"/>
      <c r="Z4351" s="6"/>
      <c r="AA4351" s="6"/>
      <c r="AB4351" s="6"/>
      <c r="AC4351" s="6"/>
      <c r="AD4351" s="6"/>
      <c r="AE4351" s="6"/>
      <c r="AF4351" s="6"/>
      <c r="AG4351" s="6"/>
      <c r="AH4351" s="6"/>
    </row>
    <row r="4352" spans="1:34" x14ac:dyDescent="0.25">
      <c r="A4352" s="51"/>
      <c r="B4352" s="6"/>
      <c r="C4352" s="6"/>
      <c r="D4352" s="6"/>
      <c r="E4352" s="6"/>
      <c r="F4352" s="6"/>
      <c r="G4352" s="6"/>
      <c r="H4352" s="6"/>
      <c r="I4352" s="6"/>
      <c r="J4352" s="6"/>
      <c r="K4352" s="6"/>
      <c r="L4352" s="6"/>
      <c r="M4352" s="6"/>
      <c r="N4352" s="6"/>
      <c r="O4352" s="6"/>
      <c r="P4352" s="6"/>
      <c r="Q4352" s="6"/>
      <c r="R4352" s="6"/>
      <c r="S4352" s="6"/>
      <c r="T4352" s="6"/>
      <c r="U4352" s="6"/>
      <c r="V4352" s="6"/>
      <c r="W4352" s="6"/>
      <c r="X4352" s="6"/>
      <c r="Y4352" s="6"/>
      <c r="Z4352" s="6"/>
      <c r="AA4352" s="6"/>
      <c r="AB4352" s="6"/>
      <c r="AC4352" s="6"/>
      <c r="AD4352" s="6"/>
      <c r="AE4352" s="6"/>
      <c r="AF4352" s="6"/>
      <c r="AG4352" s="6"/>
      <c r="AH4352" s="6"/>
    </row>
    <row r="4353" spans="1:34" x14ac:dyDescent="0.25">
      <c r="A4353" s="51"/>
      <c r="B4353" s="6"/>
      <c r="C4353" s="6"/>
      <c r="D4353" s="6"/>
      <c r="E4353" s="6"/>
      <c r="F4353" s="6"/>
      <c r="G4353" s="6"/>
      <c r="H4353" s="6"/>
      <c r="I4353" s="6"/>
      <c r="J4353" s="6"/>
      <c r="K4353" s="6"/>
      <c r="L4353" s="6"/>
      <c r="M4353" s="6"/>
      <c r="N4353" s="6"/>
      <c r="O4353" s="6"/>
      <c r="P4353" s="6"/>
      <c r="Q4353" s="6"/>
      <c r="R4353" s="6"/>
      <c r="S4353" s="6"/>
      <c r="T4353" s="6"/>
      <c r="U4353" s="6"/>
      <c r="V4353" s="6"/>
      <c r="W4353" s="6"/>
      <c r="X4353" s="6"/>
      <c r="Y4353" s="6"/>
      <c r="Z4353" s="6"/>
      <c r="AA4353" s="6"/>
      <c r="AB4353" s="6"/>
      <c r="AC4353" s="6"/>
      <c r="AD4353" s="6"/>
      <c r="AE4353" s="6"/>
      <c r="AF4353" s="6"/>
      <c r="AG4353" s="6"/>
      <c r="AH4353" s="6"/>
    </row>
    <row r="4354" spans="1:34" x14ac:dyDescent="0.25">
      <c r="A4354" s="51"/>
      <c r="B4354" s="6"/>
      <c r="C4354" s="6"/>
      <c r="D4354" s="6"/>
      <c r="E4354" s="6"/>
      <c r="F4354" s="6"/>
      <c r="G4354" s="6"/>
      <c r="H4354" s="6"/>
      <c r="I4354" s="6"/>
      <c r="J4354" s="6"/>
      <c r="K4354" s="6"/>
      <c r="L4354" s="6"/>
      <c r="M4354" s="6"/>
      <c r="N4354" s="6"/>
      <c r="O4354" s="6"/>
      <c r="P4354" s="6"/>
      <c r="Q4354" s="6"/>
      <c r="R4354" s="6"/>
      <c r="S4354" s="6"/>
      <c r="T4354" s="6"/>
      <c r="U4354" s="6"/>
      <c r="V4354" s="6"/>
      <c r="W4354" s="6"/>
      <c r="X4354" s="6"/>
      <c r="Y4354" s="6"/>
      <c r="Z4354" s="6"/>
      <c r="AA4354" s="6"/>
      <c r="AB4354" s="6"/>
      <c r="AC4354" s="6"/>
      <c r="AD4354" s="6"/>
      <c r="AE4354" s="6"/>
      <c r="AF4354" s="6"/>
      <c r="AG4354" s="6"/>
      <c r="AH4354" s="6"/>
    </row>
    <row r="4355" spans="1:34" x14ac:dyDescent="0.25">
      <c r="A4355" s="51"/>
      <c r="B4355" s="6"/>
      <c r="C4355" s="6"/>
      <c r="D4355" s="6"/>
      <c r="E4355" s="6"/>
      <c r="F4355" s="6"/>
      <c r="G4355" s="6"/>
      <c r="H4355" s="6"/>
      <c r="I4355" s="6"/>
      <c r="J4355" s="6"/>
      <c r="K4355" s="6"/>
      <c r="L4355" s="6"/>
      <c r="M4355" s="6"/>
      <c r="N4355" s="6"/>
      <c r="O4355" s="6"/>
      <c r="P4355" s="6"/>
      <c r="Q4355" s="6"/>
      <c r="R4355" s="6"/>
      <c r="S4355" s="6"/>
      <c r="T4355" s="6"/>
      <c r="U4355" s="6"/>
      <c r="V4355" s="6"/>
      <c r="W4355" s="6"/>
      <c r="X4355" s="6"/>
      <c r="Y4355" s="6"/>
      <c r="Z4355" s="6"/>
      <c r="AA4355" s="6"/>
      <c r="AB4355" s="6"/>
      <c r="AC4355" s="6"/>
      <c r="AD4355" s="6"/>
      <c r="AE4355" s="6"/>
      <c r="AF4355" s="6"/>
      <c r="AG4355" s="6"/>
      <c r="AH4355" s="6"/>
    </row>
    <row r="4356" spans="1:34" x14ac:dyDescent="0.25">
      <c r="A4356" s="51"/>
      <c r="B4356" s="6"/>
      <c r="C4356" s="6"/>
      <c r="D4356" s="6"/>
      <c r="E4356" s="6"/>
      <c r="F4356" s="6"/>
      <c r="G4356" s="6"/>
      <c r="H4356" s="6"/>
      <c r="I4356" s="6"/>
      <c r="J4356" s="6"/>
      <c r="K4356" s="6"/>
      <c r="L4356" s="6"/>
      <c r="M4356" s="6"/>
      <c r="N4356" s="6"/>
      <c r="O4356" s="6"/>
      <c r="P4356" s="6"/>
      <c r="Q4356" s="6"/>
      <c r="R4356" s="6"/>
      <c r="S4356" s="6"/>
      <c r="T4356" s="6"/>
      <c r="U4356" s="6"/>
      <c r="V4356" s="6"/>
      <c r="W4356" s="6"/>
      <c r="X4356" s="6"/>
      <c r="Y4356" s="6"/>
      <c r="Z4356" s="6"/>
      <c r="AA4356" s="6"/>
      <c r="AB4356" s="6"/>
      <c r="AC4356" s="6"/>
      <c r="AD4356" s="6"/>
      <c r="AE4356" s="6"/>
      <c r="AF4356" s="6"/>
      <c r="AG4356" s="6"/>
      <c r="AH4356" s="6"/>
    </row>
    <row r="4357" spans="1:34" x14ac:dyDescent="0.25">
      <c r="A4357" s="51"/>
      <c r="B4357" s="6"/>
      <c r="C4357" s="6"/>
      <c r="D4357" s="6"/>
      <c r="E4357" s="6"/>
      <c r="F4357" s="6"/>
      <c r="G4357" s="6"/>
      <c r="H4357" s="6"/>
      <c r="I4357" s="6"/>
      <c r="J4357" s="6"/>
      <c r="K4357" s="6"/>
      <c r="L4357" s="6"/>
      <c r="M4357" s="6"/>
      <c r="N4357" s="6"/>
      <c r="O4357" s="6"/>
      <c r="P4357" s="6"/>
      <c r="Q4357" s="6"/>
      <c r="R4357" s="6"/>
      <c r="S4357" s="6"/>
      <c r="T4357" s="6"/>
      <c r="U4357" s="6"/>
      <c r="V4357" s="6"/>
      <c r="W4357" s="6"/>
      <c r="X4357" s="6"/>
      <c r="Y4357" s="6"/>
      <c r="Z4357" s="6"/>
      <c r="AA4357" s="6"/>
      <c r="AB4357" s="6"/>
      <c r="AC4357" s="6"/>
      <c r="AD4357" s="6"/>
      <c r="AE4357" s="6"/>
      <c r="AF4357" s="6"/>
      <c r="AG4357" s="6"/>
      <c r="AH4357" s="6"/>
    </row>
    <row r="4358" spans="1:34" x14ac:dyDescent="0.25">
      <c r="A4358" s="51"/>
      <c r="B4358" s="6"/>
      <c r="C4358" s="6"/>
      <c r="D4358" s="6"/>
      <c r="E4358" s="6"/>
      <c r="F4358" s="6"/>
      <c r="G4358" s="6"/>
      <c r="H4358" s="6"/>
      <c r="I4358" s="6"/>
      <c r="J4358" s="6"/>
      <c r="K4358" s="6"/>
      <c r="L4358" s="6"/>
      <c r="M4358" s="6"/>
      <c r="N4358" s="6"/>
      <c r="O4358" s="6"/>
      <c r="P4358" s="6"/>
      <c r="Q4358" s="6"/>
      <c r="R4358" s="6"/>
      <c r="S4358" s="6"/>
      <c r="T4358" s="6"/>
      <c r="U4358" s="6"/>
      <c r="V4358" s="6"/>
      <c r="W4358" s="6"/>
      <c r="X4358" s="6"/>
      <c r="Y4358" s="6"/>
      <c r="Z4358" s="6"/>
      <c r="AA4358" s="6"/>
      <c r="AB4358" s="6"/>
      <c r="AC4358" s="6"/>
      <c r="AD4358" s="6"/>
      <c r="AE4358" s="6"/>
      <c r="AF4358" s="6"/>
      <c r="AG4358" s="6"/>
      <c r="AH4358" s="6"/>
    </row>
    <row r="4359" spans="1:34" x14ac:dyDescent="0.25">
      <c r="A4359" s="51"/>
      <c r="B4359" s="6"/>
      <c r="C4359" s="6"/>
      <c r="D4359" s="6"/>
      <c r="E4359" s="6"/>
      <c r="F4359" s="6"/>
      <c r="G4359" s="6"/>
      <c r="H4359" s="6"/>
      <c r="I4359" s="6"/>
      <c r="J4359" s="6"/>
      <c r="K4359" s="6"/>
      <c r="L4359" s="6"/>
      <c r="M4359" s="6"/>
      <c r="N4359" s="6"/>
      <c r="O4359" s="6"/>
      <c r="P4359" s="6"/>
      <c r="Q4359" s="6"/>
      <c r="R4359" s="6"/>
      <c r="S4359" s="6"/>
      <c r="T4359" s="6"/>
      <c r="U4359" s="6"/>
      <c r="V4359" s="6"/>
      <c r="W4359" s="6"/>
      <c r="X4359" s="6"/>
      <c r="Y4359" s="6"/>
      <c r="Z4359" s="6"/>
      <c r="AA4359" s="6"/>
      <c r="AB4359" s="6"/>
      <c r="AC4359" s="6"/>
      <c r="AD4359" s="6"/>
      <c r="AE4359" s="6"/>
      <c r="AF4359" s="6"/>
      <c r="AG4359" s="6"/>
      <c r="AH4359" s="6"/>
    </row>
    <row r="4360" spans="1:34" x14ac:dyDescent="0.25">
      <c r="A4360" s="51"/>
      <c r="B4360" s="6"/>
      <c r="C4360" s="6"/>
      <c r="D4360" s="6"/>
      <c r="E4360" s="6"/>
      <c r="F4360" s="6"/>
      <c r="G4360" s="6"/>
      <c r="H4360" s="6"/>
      <c r="I4360" s="6"/>
      <c r="J4360" s="6"/>
      <c r="K4360" s="6"/>
      <c r="L4360" s="6"/>
      <c r="M4360" s="6"/>
      <c r="N4360" s="6"/>
      <c r="O4360" s="6"/>
      <c r="P4360" s="6"/>
      <c r="Q4360" s="6"/>
      <c r="R4360" s="6"/>
      <c r="S4360" s="6"/>
      <c r="T4360" s="6"/>
      <c r="U4360" s="6"/>
      <c r="V4360" s="6"/>
      <c r="W4360" s="6"/>
      <c r="X4360" s="6"/>
      <c r="Y4360" s="6"/>
      <c r="Z4360" s="6"/>
      <c r="AA4360" s="6"/>
      <c r="AB4360" s="6"/>
      <c r="AC4360" s="6"/>
      <c r="AD4360" s="6"/>
      <c r="AE4360" s="6"/>
      <c r="AF4360" s="6"/>
      <c r="AG4360" s="6"/>
      <c r="AH4360" s="6"/>
    </row>
    <row r="4361" spans="1:34" x14ac:dyDescent="0.25">
      <c r="A4361" s="51"/>
      <c r="B4361" s="6"/>
      <c r="C4361" s="6"/>
      <c r="D4361" s="6"/>
      <c r="E4361" s="6"/>
      <c r="F4361" s="6"/>
      <c r="G4361" s="6"/>
      <c r="H4361" s="6"/>
      <c r="I4361" s="6"/>
      <c r="J4361" s="6"/>
      <c r="K4361" s="6"/>
      <c r="L4361" s="6"/>
      <c r="M4361" s="6"/>
      <c r="N4361" s="6"/>
      <c r="O4361" s="6"/>
      <c r="P4361" s="6"/>
      <c r="Q4361" s="6"/>
      <c r="R4361" s="6"/>
      <c r="S4361" s="6"/>
      <c r="T4361" s="6"/>
      <c r="U4361" s="6"/>
      <c r="V4361" s="6"/>
      <c r="W4361" s="6"/>
      <c r="X4361" s="6"/>
      <c r="Y4361" s="6"/>
      <c r="Z4361" s="6"/>
      <c r="AA4361" s="6"/>
      <c r="AB4361" s="6"/>
      <c r="AC4361" s="6"/>
      <c r="AD4361" s="6"/>
      <c r="AE4361" s="6"/>
      <c r="AF4361" s="6"/>
      <c r="AG4361" s="6"/>
      <c r="AH4361" s="6"/>
    </row>
    <row r="4362" spans="1:34" x14ac:dyDescent="0.25">
      <c r="A4362" s="51"/>
      <c r="B4362" s="6"/>
      <c r="C4362" s="6"/>
      <c r="D4362" s="6"/>
      <c r="E4362" s="6"/>
      <c r="F4362" s="6"/>
      <c r="G4362" s="6"/>
      <c r="H4362" s="6"/>
      <c r="I4362" s="6"/>
      <c r="J4362" s="6"/>
      <c r="K4362" s="6"/>
      <c r="L4362" s="6"/>
      <c r="M4362" s="6"/>
      <c r="N4362" s="6"/>
      <c r="O4362" s="6"/>
      <c r="P4362" s="6"/>
      <c r="Q4362" s="6"/>
      <c r="R4362" s="6"/>
      <c r="S4362" s="6"/>
      <c r="T4362" s="6"/>
      <c r="U4362" s="6"/>
      <c r="V4362" s="6"/>
      <c r="W4362" s="6"/>
      <c r="X4362" s="6"/>
      <c r="Y4362" s="6"/>
      <c r="Z4362" s="6"/>
      <c r="AA4362" s="6"/>
      <c r="AB4362" s="6"/>
      <c r="AC4362" s="6"/>
      <c r="AD4362" s="6"/>
      <c r="AE4362" s="6"/>
      <c r="AF4362" s="6"/>
      <c r="AG4362" s="6"/>
      <c r="AH4362" s="6"/>
    </row>
    <row r="4363" spans="1:34" x14ac:dyDescent="0.25">
      <c r="A4363" s="51"/>
      <c r="B4363" s="6"/>
      <c r="C4363" s="6"/>
      <c r="D4363" s="6"/>
      <c r="E4363" s="6"/>
      <c r="F4363" s="6"/>
      <c r="G4363" s="6"/>
      <c r="H4363" s="6"/>
      <c r="I4363" s="6"/>
      <c r="J4363" s="6"/>
      <c r="K4363" s="6"/>
      <c r="L4363" s="6"/>
      <c r="M4363" s="6"/>
      <c r="N4363" s="6"/>
      <c r="O4363" s="6"/>
      <c r="P4363" s="6"/>
      <c r="Q4363" s="6"/>
      <c r="R4363" s="6"/>
      <c r="S4363" s="6"/>
      <c r="T4363" s="6"/>
      <c r="U4363" s="6"/>
      <c r="V4363" s="6"/>
      <c r="W4363" s="6"/>
      <c r="X4363" s="6"/>
      <c r="Y4363" s="6"/>
      <c r="Z4363" s="6"/>
      <c r="AA4363" s="6"/>
      <c r="AB4363" s="6"/>
      <c r="AC4363" s="6"/>
      <c r="AD4363" s="6"/>
      <c r="AE4363" s="6"/>
      <c r="AF4363" s="6"/>
      <c r="AG4363" s="6"/>
      <c r="AH4363" s="6"/>
    </row>
    <row r="4364" spans="1:34" x14ac:dyDescent="0.25">
      <c r="A4364" s="51"/>
      <c r="B4364" s="6"/>
      <c r="C4364" s="6"/>
      <c r="D4364" s="6"/>
      <c r="E4364" s="6"/>
      <c r="F4364" s="6"/>
      <c r="G4364" s="6"/>
      <c r="H4364" s="6"/>
      <c r="I4364" s="6"/>
      <c r="J4364" s="6"/>
      <c r="K4364" s="6"/>
      <c r="L4364" s="6"/>
      <c r="M4364" s="6"/>
      <c r="N4364" s="6"/>
      <c r="O4364" s="6"/>
      <c r="P4364" s="6"/>
      <c r="Q4364" s="6"/>
      <c r="R4364" s="6"/>
      <c r="S4364" s="6"/>
      <c r="T4364" s="6"/>
      <c r="U4364" s="6"/>
      <c r="V4364" s="6"/>
      <c r="W4364" s="6"/>
      <c r="X4364" s="6"/>
      <c r="Y4364" s="6"/>
      <c r="Z4364" s="6"/>
      <c r="AA4364" s="6"/>
      <c r="AB4364" s="6"/>
      <c r="AC4364" s="6"/>
      <c r="AD4364" s="6"/>
      <c r="AE4364" s="6"/>
      <c r="AF4364" s="6"/>
      <c r="AG4364" s="6"/>
      <c r="AH4364" s="6"/>
    </row>
    <row r="4365" spans="1:34" x14ac:dyDescent="0.25">
      <c r="A4365" s="51"/>
      <c r="B4365" s="6"/>
      <c r="C4365" s="6"/>
      <c r="D4365" s="6"/>
      <c r="E4365" s="6"/>
      <c r="F4365" s="6"/>
      <c r="G4365" s="6"/>
      <c r="H4365" s="6"/>
      <c r="I4365" s="6"/>
      <c r="J4365" s="6"/>
      <c r="K4365" s="6"/>
      <c r="L4365" s="6"/>
      <c r="M4365" s="6"/>
      <c r="N4365" s="6"/>
      <c r="O4365" s="6"/>
      <c r="P4365" s="6"/>
      <c r="Q4365" s="6"/>
      <c r="R4365" s="6"/>
      <c r="S4365" s="6"/>
      <c r="T4365" s="6"/>
      <c r="U4365" s="6"/>
      <c r="V4365" s="6"/>
      <c r="W4365" s="6"/>
      <c r="X4365" s="6"/>
      <c r="Y4365" s="6"/>
      <c r="Z4365" s="6"/>
      <c r="AA4365" s="6"/>
      <c r="AB4365" s="6"/>
      <c r="AC4365" s="6"/>
      <c r="AD4365" s="6"/>
      <c r="AE4365" s="6"/>
      <c r="AF4365" s="6"/>
      <c r="AG4365" s="6"/>
      <c r="AH4365" s="6"/>
    </row>
    <row r="4366" spans="1:34" x14ac:dyDescent="0.25">
      <c r="A4366" s="51"/>
      <c r="B4366" s="6"/>
      <c r="C4366" s="6"/>
      <c r="D4366" s="6"/>
      <c r="E4366" s="6"/>
      <c r="F4366" s="6"/>
      <c r="G4366" s="6"/>
      <c r="H4366" s="6"/>
      <c r="I4366" s="6"/>
      <c r="J4366" s="6"/>
      <c r="K4366" s="6"/>
      <c r="L4366" s="6"/>
      <c r="M4366" s="6"/>
      <c r="N4366" s="6"/>
      <c r="O4366" s="6"/>
      <c r="P4366" s="6"/>
      <c r="Q4366" s="6"/>
      <c r="R4366" s="6"/>
      <c r="S4366" s="6"/>
      <c r="T4366" s="6"/>
      <c r="U4366" s="6"/>
      <c r="V4366" s="6"/>
      <c r="W4366" s="6"/>
      <c r="X4366" s="6"/>
      <c r="Y4366" s="6"/>
      <c r="Z4366" s="6"/>
      <c r="AA4366" s="6"/>
      <c r="AB4366" s="6"/>
      <c r="AC4366" s="6"/>
      <c r="AD4366" s="6"/>
      <c r="AE4366" s="6"/>
      <c r="AF4366" s="6"/>
      <c r="AG4366" s="6"/>
      <c r="AH4366" s="6"/>
    </row>
    <row r="4367" spans="1:34" x14ac:dyDescent="0.25">
      <c r="A4367" s="51"/>
      <c r="B4367" s="6"/>
      <c r="C4367" s="6"/>
      <c r="D4367" s="6"/>
      <c r="E4367" s="6"/>
      <c r="F4367" s="6"/>
      <c r="G4367" s="6"/>
      <c r="H4367" s="6"/>
      <c r="I4367" s="6"/>
      <c r="J4367" s="6"/>
      <c r="K4367" s="6"/>
      <c r="L4367" s="6"/>
      <c r="M4367" s="6"/>
      <c r="N4367" s="6"/>
      <c r="O4367" s="6"/>
      <c r="P4367" s="6"/>
      <c r="Q4367" s="6"/>
      <c r="R4367" s="6"/>
      <c r="S4367" s="6"/>
      <c r="T4367" s="6"/>
      <c r="U4367" s="6"/>
      <c r="V4367" s="6"/>
      <c r="W4367" s="6"/>
      <c r="X4367" s="6"/>
      <c r="Y4367" s="6"/>
      <c r="Z4367" s="6"/>
      <c r="AA4367" s="6"/>
      <c r="AB4367" s="6"/>
      <c r="AC4367" s="6"/>
      <c r="AD4367" s="6"/>
      <c r="AE4367" s="6"/>
      <c r="AF4367" s="6"/>
      <c r="AG4367" s="6"/>
      <c r="AH4367" s="6"/>
    </row>
    <row r="4368" spans="1:34" x14ac:dyDescent="0.25">
      <c r="A4368" s="51"/>
      <c r="B4368" s="6"/>
      <c r="C4368" s="6"/>
      <c r="D4368" s="6"/>
      <c r="E4368" s="6"/>
      <c r="F4368" s="6"/>
      <c r="G4368" s="6"/>
      <c r="H4368" s="6"/>
      <c r="I4368" s="6"/>
      <c r="J4368" s="6"/>
      <c r="K4368" s="6"/>
      <c r="L4368" s="6"/>
      <c r="M4368" s="6"/>
      <c r="N4368" s="6"/>
      <c r="O4368" s="6"/>
      <c r="P4368" s="6"/>
      <c r="Q4368" s="6"/>
      <c r="R4368" s="6"/>
      <c r="S4368" s="6"/>
      <c r="T4368" s="6"/>
      <c r="U4368" s="6"/>
      <c r="V4368" s="6"/>
      <c r="W4368" s="6"/>
      <c r="X4368" s="6"/>
      <c r="Y4368" s="6"/>
      <c r="Z4368" s="6"/>
      <c r="AA4368" s="6"/>
      <c r="AB4368" s="6"/>
      <c r="AC4368" s="6"/>
      <c r="AD4368" s="6"/>
      <c r="AE4368" s="6"/>
      <c r="AF4368" s="6"/>
      <c r="AG4368" s="6"/>
      <c r="AH4368" s="6"/>
    </row>
    <row r="4369" spans="1:34" x14ac:dyDescent="0.25">
      <c r="A4369" s="51"/>
      <c r="B4369" s="6"/>
      <c r="C4369" s="6"/>
      <c r="D4369" s="6"/>
      <c r="E4369" s="6"/>
      <c r="F4369" s="6"/>
      <c r="G4369" s="6"/>
      <c r="H4369" s="6"/>
      <c r="I4369" s="6"/>
      <c r="J4369" s="6"/>
      <c r="K4369" s="6"/>
      <c r="L4369" s="6"/>
      <c r="M4369" s="6"/>
      <c r="N4369" s="6"/>
      <c r="O4369" s="6"/>
      <c r="P4369" s="6"/>
      <c r="Q4369" s="6"/>
      <c r="R4369" s="6"/>
      <c r="S4369" s="6"/>
      <c r="T4369" s="6"/>
      <c r="U4369" s="6"/>
      <c r="V4369" s="6"/>
      <c r="W4369" s="6"/>
      <c r="X4369" s="6"/>
      <c r="Y4369" s="6"/>
      <c r="Z4369" s="6"/>
      <c r="AA4369" s="6"/>
      <c r="AB4369" s="6"/>
      <c r="AC4369" s="6"/>
      <c r="AD4369" s="6"/>
      <c r="AE4369" s="6"/>
      <c r="AF4369" s="6"/>
      <c r="AG4369" s="6"/>
      <c r="AH4369" s="6"/>
    </row>
    <row r="4370" spans="1:34" x14ac:dyDescent="0.25">
      <c r="A4370" s="51"/>
      <c r="B4370" s="6"/>
      <c r="C4370" s="6"/>
      <c r="D4370" s="6"/>
      <c r="E4370" s="6"/>
      <c r="F4370" s="6"/>
      <c r="G4370" s="6"/>
      <c r="H4370" s="6"/>
      <c r="I4370" s="6"/>
      <c r="J4370" s="6"/>
      <c r="K4370" s="6"/>
      <c r="L4370" s="6"/>
      <c r="M4370" s="6"/>
      <c r="N4370" s="6"/>
      <c r="O4370" s="6"/>
      <c r="P4370" s="6"/>
      <c r="Q4370" s="6"/>
      <c r="R4370" s="6"/>
      <c r="S4370" s="6"/>
      <c r="T4370" s="6"/>
      <c r="U4370" s="6"/>
      <c r="V4370" s="6"/>
      <c r="W4370" s="6"/>
      <c r="X4370" s="6"/>
      <c r="Y4370" s="6"/>
      <c r="Z4370" s="6"/>
      <c r="AA4370" s="6"/>
      <c r="AB4370" s="6"/>
      <c r="AC4370" s="6"/>
      <c r="AD4370" s="6"/>
      <c r="AE4370" s="6"/>
      <c r="AF4370" s="6"/>
      <c r="AG4370" s="6"/>
      <c r="AH4370" s="6"/>
    </row>
    <row r="4371" spans="1:34" x14ac:dyDescent="0.25">
      <c r="A4371" s="51"/>
      <c r="B4371" s="6"/>
      <c r="C4371" s="6"/>
      <c r="D4371" s="6"/>
      <c r="E4371" s="6"/>
      <c r="F4371" s="6"/>
      <c r="G4371" s="6"/>
      <c r="H4371" s="6"/>
      <c r="I4371" s="6"/>
      <c r="J4371" s="6"/>
      <c r="K4371" s="6"/>
      <c r="L4371" s="6"/>
      <c r="M4371" s="6"/>
      <c r="N4371" s="6"/>
      <c r="O4371" s="6"/>
      <c r="P4371" s="6"/>
      <c r="Q4371" s="6"/>
      <c r="R4371" s="6"/>
      <c r="S4371" s="6"/>
      <c r="T4371" s="6"/>
      <c r="U4371" s="6"/>
      <c r="V4371" s="6"/>
      <c r="W4371" s="6"/>
      <c r="X4371" s="6"/>
      <c r="Y4371" s="6"/>
      <c r="Z4371" s="6"/>
      <c r="AA4371" s="6"/>
      <c r="AB4371" s="6"/>
      <c r="AC4371" s="6"/>
      <c r="AD4371" s="6"/>
      <c r="AE4371" s="6"/>
      <c r="AF4371" s="6"/>
      <c r="AG4371" s="6"/>
      <c r="AH4371" s="6"/>
    </row>
    <row r="4372" spans="1:34" x14ac:dyDescent="0.25">
      <c r="A4372" s="51"/>
      <c r="B4372" s="6"/>
      <c r="C4372" s="6"/>
      <c r="D4372" s="6"/>
      <c r="E4372" s="6"/>
      <c r="F4372" s="6"/>
      <c r="G4372" s="6"/>
      <c r="H4372" s="6"/>
      <c r="I4372" s="6"/>
      <c r="J4372" s="6"/>
      <c r="K4372" s="6"/>
      <c r="L4372" s="6"/>
      <c r="M4372" s="6"/>
      <c r="N4372" s="6"/>
      <c r="O4372" s="6"/>
      <c r="P4372" s="6"/>
      <c r="Q4372" s="6"/>
      <c r="R4372" s="6"/>
      <c r="S4372" s="6"/>
      <c r="T4372" s="6"/>
      <c r="U4372" s="6"/>
      <c r="V4372" s="6"/>
      <c r="W4372" s="6"/>
      <c r="X4372" s="6"/>
      <c r="Y4372" s="6"/>
      <c r="Z4372" s="6"/>
      <c r="AA4372" s="6"/>
      <c r="AB4372" s="6"/>
      <c r="AC4372" s="6"/>
      <c r="AD4372" s="6"/>
      <c r="AE4372" s="6"/>
      <c r="AF4372" s="6"/>
      <c r="AG4372" s="6"/>
      <c r="AH4372" s="6"/>
    </row>
    <row r="4373" spans="1:34" x14ac:dyDescent="0.25">
      <c r="A4373" s="51"/>
      <c r="B4373" s="6"/>
      <c r="C4373" s="6"/>
      <c r="D4373" s="6"/>
      <c r="E4373" s="6"/>
      <c r="F4373" s="6"/>
      <c r="G4373" s="6"/>
      <c r="H4373" s="6"/>
      <c r="I4373" s="6"/>
      <c r="J4373" s="6"/>
      <c r="K4373" s="6"/>
      <c r="L4373" s="6"/>
      <c r="M4373" s="6"/>
      <c r="N4373" s="6"/>
      <c r="O4373" s="6"/>
      <c r="P4373" s="6"/>
      <c r="Q4373" s="6"/>
      <c r="R4373" s="6"/>
      <c r="S4373" s="6"/>
      <c r="T4373" s="6"/>
      <c r="U4373" s="6"/>
      <c r="V4373" s="6"/>
      <c r="W4373" s="6"/>
      <c r="X4373" s="6"/>
      <c r="Y4373" s="6"/>
      <c r="Z4373" s="6"/>
      <c r="AA4373" s="6"/>
      <c r="AB4373" s="6"/>
      <c r="AC4373" s="6"/>
      <c r="AD4373" s="6"/>
      <c r="AE4373" s="6"/>
      <c r="AF4373" s="6"/>
      <c r="AG4373" s="6"/>
      <c r="AH4373" s="6"/>
    </row>
    <row r="4374" spans="1:34" x14ac:dyDescent="0.25">
      <c r="A4374" s="51"/>
      <c r="B4374" s="6"/>
      <c r="C4374" s="6"/>
      <c r="D4374" s="6"/>
      <c r="E4374" s="6"/>
      <c r="F4374" s="6"/>
      <c r="G4374" s="6"/>
      <c r="H4374" s="6"/>
      <c r="I4374" s="6"/>
      <c r="J4374" s="6"/>
      <c r="K4374" s="6"/>
      <c r="L4374" s="6"/>
      <c r="M4374" s="6"/>
      <c r="N4374" s="6"/>
      <c r="O4374" s="6"/>
      <c r="P4374" s="6"/>
      <c r="Q4374" s="6"/>
      <c r="R4374" s="6"/>
      <c r="S4374" s="6"/>
      <c r="T4374" s="6"/>
      <c r="U4374" s="6"/>
      <c r="V4374" s="6"/>
      <c r="W4374" s="6"/>
      <c r="X4374" s="6"/>
      <c r="Y4374" s="6"/>
      <c r="Z4374" s="6"/>
      <c r="AA4374" s="6"/>
      <c r="AB4374" s="6"/>
      <c r="AC4374" s="6"/>
      <c r="AD4374" s="6"/>
      <c r="AE4374" s="6"/>
      <c r="AF4374" s="6"/>
      <c r="AG4374" s="6"/>
      <c r="AH4374" s="6"/>
    </row>
    <row r="4375" spans="1:34" x14ac:dyDescent="0.25">
      <c r="A4375" s="51"/>
      <c r="B4375" s="6"/>
      <c r="C4375" s="6"/>
      <c r="D4375" s="6"/>
      <c r="E4375" s="6"/>
      <c r="F4375" s="6"/>
      <c r="G4375" s="6"/>
      <c r="H4375" s="6"/>
      <c r="I4375" s="6"/>
      <c r="J4375" s="6"/>
      <c r="K4375" s="6"/>
      <c r="L4375" s="6"/>
      <c r="M4375" s="6"/>
      <c r="N4375" s="6"/>
      <c r="O4375" s="6"/>
      <c r="P4375" s="6"/>
      <c r="Q4375" s="6"/>
      <c r="R4375" s="6"/>
      <c r="S4375" s="6"/>
      <c r="T4375" s="6"/>
      <c r="U4375" s="6"/>
      <c r="V4375" s="6"/>
      <c r="W4375" s="6"/>
      <c r="X4375" s="6"/>
      <c r="Y4375" s="6"/>
      <c r="Z4375" s="6"/>
      <c r="AA4375" s="6"/>
      <c r="AB4375" s="6"/>
      <c r="AC4375" s="6"/>
      <c r="AD4375" s="6"/>
      <c r="AE4375" s="6"/>
      <c r="AF4375" s="6"/>
      <c r="AG4375" s="6"/>
      <c r="AH4375" s="6"/>
    </row>
    <row r="4376" spans="1:34" x14ac:dyDescent="0.25">
      <c r="A4376" s="51"/>
      <c r="B4376" s="6"/>
      <c r="C4376" s="6"/>
      <c r="D4376" s="6"/>
      <c r="E4376" s="6"/>
      <c r="F4376" s="6"/>
      <c r="G4376" s="6"/>
      <c r="H4376" s="6"/>
      <c r="I4376" s="6"/>
      <c r="J4376" s="6"/>
      <c r="K4376" s="6"/>
      <c r="L4376" s="6"/>
      <c r="M4376" s="6"/>
      <c r="N4376" s="6"/>
      <c r="O4376" s="6"/>
      <c r="P4376" s="6"/>
      <c r="Q4376" s="6"/>
      <c r="R4376" s="6"/>
      <c r="S4376" s="6"/>
      <c r="T4376" s="6"/>
      <c r="U4376" s="6"/>
      <c r="V4376" s="6"/>
      <c r="W4376" s="6"/>
      <c r="X4376" s="6"/>
      <c r="Y4376" s="6"/>
      <c r="Z4376" s="6"/>
      <c r="AA4376" s="6"/>
      <c r="AB4376" s="6"/>
      <c r="AC4376" s="6"/>
      <c r="AD4376" s="6"/>
      <c r="AE4376" s="6"/>
      <c r="AF4376" s="6"/>
      <c r="AG4376" s="6"/>
      <c r="AH4376" s="6"/>
    </row>
    <row r="4377" spans="1:34" x14ac:dyDescent="0.25">
      <c r="A4377" s="51"/>
      <c r="B4377" s="6"/>
      <c r="C4377" s="6"/>
      <c r="D4377" s="6"/>
      <c r="E4377" s="6"/>
      <c r="F4377" s="6"/>
      <c r="G4377" s="6"/>
      <c r="H4377" s="6"/>
      <c r="I4377" s="6"/>
      <c r="J4377" s="6"/>
      <c r="K4377" s="6"/>
      <c r="L4377" s="6"/>
      <c r="M4377" s="6"/>
      <c r="N4377" s="6"/>
      <c r="O4377" s="6"/>
      <c r="P4377" s="6"/>
      <c r="Q4377" s="6"/>
      <c r="R4377" s="6"/>
      <c r="S4377" s="6"/>
      <c r="T4377" s="6"/>
      <c r="U4377" s="6"/>
      <c r="V4377" s="6"/>
      <c r="W4377" s="6"/>
      <c r="X4377" s="6"/>
      <c r="Y4377" s="6"/>
      <c r="Z4377" s="6"/>
      <c r="AA4377" s="6"/>
      <c r="AB4377" s="6"/>
      <c r="AC4377" s="6"/>
      <c r="AD4377" s="6"/>
      <c r="AE4377" s="6"/>
      <c r="AF4377" s="6"/>
      <c r="AG4377" s="6"/>
      <c r="AH4377" s="6"/>
    </row>
    <row r="4378" spans="1:34" x14ac:dyDescent="0.25">
      <c r="A4378" s="51"/>
      <c r="B4378" s="6"/>
      <c r="C4378" s="6"/>
      <c r="D4378" s="6"/>
      <c r="E4378" s="6"/>
      <c r="F4378" s="6"/>
      <c r="G4378" s="6"/>
      <c r="H4378" s="6"/>
      <c r="I4378" s="6"/>
      <c r="J4378" s="6"/>
      <c r="K4378" s="6"/>
      <c r="L4378" s="6"/>
      <c r="M4378" s="6"/>
      <c r="N4378" s="6"/>
      <c r="O4378" s="6"/>
      <c r="P4378" s="6"/>
      <c r="Q4378" s="6"/>
      <c r="R4378" s="6"/>
      <c r="S4378" s="6"/>
      <c r="T4378" s="6"/>
      <c r="U4378" s="6"/>
      <c r="V4378" s="6"/>
      <c r="W4378" s="6"/>
      <c r="X4378" s="6"/>
      <c r="Y4378" s="6"/>
      <c r="Z4378" s="6"/>
      <c r="AA4378" s="6"/>
      <c r="AB4378" s="6"/>
      <c r="AC4378" s="6"/>
      <c r="AD4378" s="6"/>
      <c r="AE4378" s="6"/>
      <c r="AF4378" s="6"/>
      <c r="AG4378" s="6"/>
      <c r="AH4378" s="6"/>
    </row>
    <row r="4379" spans="1:34" x14ac:dyDescent="0.25">
      <c r="A4379" s="51"/>
      <c r="B4379" s="6"/>
      <c r="C4379" s="6"/>
      <c r="D4379" s="6"/>
      <c r="E4379" s="6"/>
      <c r="F4379" s="6"/>
      <c r="G4379" s="6"/>
      <c r="H4379" s="6"/>
      <c r="I4379" s="6"/>
      <c r="J4379" s="6"/>
      <c r="K4379" s="6"/>
      <c r="L4379" s="6"/>
      <c r="M4379" s="6"/>
      <c r="N4379" s="6"/>
      <c r="O4379" s="6"/>
      <c r="P4379" s="6"/>
      <c r="Q4379" s="6"/>
      <c r="R4379" s="6"/>
      <c r="S4379" s="6"/>
      <c r="T4379" s="6"/>
      <c r="U4379" s="6"/>
      <c r="V4379" s="6"/>
      <c r="W4379" s="6"/>
      <c r="X4379" s="6"/>
      <c r="Y4379" s="6"/>
      <c r="Z4379" s="6"/>
      <c r="AA4379" s="6"/>
      <c r="AB4379" s="6"/>
      <c r="AC4379" s="6"/>
      <c r="AD4379" s="6"/>
      <c r="AE4379" s="6"/>
      <c r="AF4379" s="6"/>
      <c r="AG4379" s="6"/>
      <c r="AH4379" s="6"/>
    </row>
    <row r="4380" spans="1:34" x14ac:dyDescent="0.25">
      <c r="A4380" s="51"/>
      <c r="B4380" s="6"/>
      <c r="C4380" s="6"/>
      <c r="D4380" s="6"/>
      <c r="E4380" s="6"/>
      <c r="F4380" s="6"/>
      <c r="G4380" s="6"/>
      <c r="H4380" s="6"/>
      <c r="I4380" s="6"/>
      <c r="J4380" s="6"/>
      <c r="K4380" s="6"/>
      <c r="L4380" s="6"/>
      <c r="M4380" s="6"/>
      <c r="N4380" s="6"/>
      <c r="O4380" s="6"/>
      <c r="P4380" s="6"/>
      <c r="Q4380" s="6"/>
      <c r="R4380" s="6"/>
      <c r="S4380" s="6"/>
      <c r="T4380" s="6"/>
      <c r="U4380" s="6"/>
      <c r="V4380" s="6"/>
      <c r="W4380" s="6"/>
      <c r="X4380" s="6"/>
      <c r="Y4380" s="6"/>
      <c r="Z4380" s="6"/>
      <c r="AA4380" s="6"/>
      <c r="AB4380" s="6"/>
      <c r="AC4380" s="6"/>
      <c r="AD4380" s="6"/>
      <c r="AE4380" s="6"/>
      <c r="AF4380" s="6"/>
      <c r="AG4380" s="6"/>
      <c r="AH4380" s="6"/>
    </row>
    <row r="4381" spans="1:34" x14ac:dyDescent="0.25">
      <c r="A4381" s="51"/>
      <c r="B4381" s="6"/>
      <c r="C4381" s="6"/>
      <c r="D4381" s="6"/>
      <c r="E4381" s="6"/>
      <c r="F4381" s="6"/>
      <c r="G4381" s="6"/>
      <c r="H4381" s="6"/>
      <c r="I4381" s="6"/>
      <c r="J4381" s="6"/>
      <c r="K4381" s="6"/>
      <c r="L4381" s="6"/>
      <c r="M4381" s="6"/>
      <c r="N4381" s="6"/>
      <c r="O4381" s="6"/>
      <c r="P4381" s="6"/>
      <c r="Q4381" s="6"/>
      <c r="R4381" s="6"/>
      <c r="S4381" s="6"/>
      <c r="T4381" s="6"/>
      <c r="U4381" s="6"/>
      <c r="V4381" s="6"/>
      <c r="W4381" s="6"/>
      <c r="X4381" s="6"/>
      <c r="Y4381" s="6"/>
      <c r="Z4381" s="6"/>
      <c r="AA4381" s="6"/>
      <c r="AB4381" s="6"/>
      <c r="AC4381" s="6"/>
      <c r="AD4381" s="6"/>
      <c r="AE4381" s="6"/>
      <c r="AF4381" s="6"/>
      <c r="AG4381" s="6"/>
      <c r="AH4381" s="6"/>
    </row>
    <row r="4382" spans="1:34" x14ac:dyDescent="0.25">
      <c r="A4382" s="51"/>
      <c r="B4382" s="6"/>
      <c r="C4382" s="6"/>
      <c r="D4382" s="6"/>
      <c r="E4382" s="6"/>
      <c r="F4382" s="6"/>
      <c r="G4382" s="6"/>
      <c r="H4382" s="6"/>
      <c r="I4382" s="6"/>
      <c r="J4382" s="6"/>
      <c r="K4382" s="6"/>
      <c r="L4382" s="6"/>
      <c r="M4382" s="6"/>
      <c r="N4382" s="6"/>
      <c r="O4382" s="6"/>
      <c r="P4382" s="6"/>
      <c r="Q4382" s="6"/>
      <c r="R4382" s="6"/>
      <c r="S4382" s="6"/>
      <c r="T4382" s="6"/>
      <c r="U4382" s="6"/>
      <c r="V4382" s="6"/>
      <c r="W4382" s="6"/>
      <c r="X4382" s="6"/>
      <c r="Y4382" s="6"/>
      <c r="Z4382" s="6"/>
      <c r="AA4382" s="6"/>
      <c r="AB4382" s="6"/>
      <c r="AC4382" s="6"/>
      <c r="AD4382" s="6"/>
      <c r="AE4382" s="6"/>
      <c r="AF4382" s="6"/>
      <c r="AG4382" s="6"/>
      <c r="AH4382" s="6"/>
    </row>
    <row r="4383" spans="1:34" x14ac:dyDescent="0.25">
      <c r="A4383" s="51"/>
      <c r="B4383" s="6"/>
      <c r="C4383" s="6"/>
      <c r="D4383" s="6"/>
      <c r="E4383" s="6"/>
      <c r="F4383" s="6"/>
      <c r="G4383" s="6"/>
      <c r="H4383" s="6"/>
      <c r="I4383" s="6"/>
      <c r="J4383" s="6"/>
      <c r="K4383" s="6"/>
      <c r="L4383" s="6"/>
      <c r="M4383" s="6"/>
      <c r="N4383" s="6"/>
      <c r="O4383" s="6"/>
      <c r="P4383" s="6"/>
      <c r="Q4383" s="6"/>
      <c r="R4383" s="6"/>
      <c r="S4383" s="6"/>
      <c r="T4383" s="6"/>
      <c r="U4383" s="6"/>
      <c r="V4383" s="6"/>
      <c r="W4383" s="6"/>
      <c r="X4383" s="6"/>
      <c r="Y4383" s="6"/>
      <c r="Z4383" s="6"/>
      <c r="AA4383" s="6"/>
      <c r="AB4383" s="6"/>
      <c r="AC4383" s="6"/>
      <c r="AD4383" s="6"/>
      <c r="AE4383" s="6"/>
      <c r="AF4383" s="6"/>
      <c r="AG4383" s="6"/>
      <c r="AH4383" s="6"/>
    </row>
    <row r="4384" spans="1:34" x14ac:dyDescent="0.25">
      <c r="A4384" s="51"/>
      <c r="B4384" s="6"/>
      <c r="C4384" s="6"/>
      <c r="D4384" s="6"/>
      <c r="E4384" s="6"/>
      <c r="F4384" s="6"/>
      <c r="G4384" s="6"/>
      <c r="H4384" s="6"/>
      <c r="I4384" s="6"/>
      <c r="J4384" s="6"/>
      <c r="K4384" s="6"/>
      <c r="L4384" s="6"/>
      <c r="M4384" s="6"/>
      <c r="N4384" s="6"/>
      <c r="O4384" s="6"/>
      <c r="P4384" s="6"/>
      <c r="Q4384" s="6"/>
      <c r="R4384" s="6"/>
      <c r="S4384" s="6"/>
      <c r="T4384" s="6"/>
      <c r="U4384" s="6"/>
      <c r="V4384" s="6"/>
      <c r="W4384" s="6"/>
      <c r="X4384" s="6"/>
      <c r="Y4384" s="6"/>
      <c r="Z4384" s="6"/>
      <c r="AA4384" s="6"/>
      <c r="AB4384" s="6"/>
      <c r="AC4384" s="6"/>
      <c r="AD4384" s="6"/>
      <c r="AE4384" s="6"/>
      <c r="AF4384" s="6"/>
      <c r="AG4384" s="6"/>
      <c r="AH4384" s="6"/>
    </row>
    <row r="4385" spans="1:34" x14ac:dyDescent="0.25">
      <c r="A4385" s="51"/>
      <c r="B4385" s="6"/>
      <c r="C4385" s="6"/>
      <c r="D4385" s="6"/>
      <c r="E4385" s="6"/>
      <c r="F4385" s="6"/>
      <c r="G4385" s="6"/>
      <c r="H4385" s="6"/>
      <c r="I4385" s="6"/>
      <c r="J4385" s="6"/>
      <c r="K4385" s="6"/>
      <c r="L4385" s="6"/>
      <c r="M4385" s="6"/>
      <c r="N4385" s="6"/>
      <c r="O4385" s="6"/>
      <c r="P4385" s="6"/>
      <c r="Q4385" s="6"/>
      <c r="R4385" s="6"/>
      <c r="S4385" s="6"/>
      <c r="T4385" s="6"/>
      <c r="U4385" s="6"/>
      <c r="V4385" s="6"/>
      <c r="W4385" s="6"/>
      <c r="X4385" s="6"/>
      <c r="Y4385" s="6"/>
      <c r="Z4385" s="6"/>
      <c r="AA4385" s="6"/>
      <c r="AB4385" s="6"/>
      <c r="AC4385" s="6"/>
      <c r="AD4385" s="6"/>
      <c r="AE4385" s="6"/>
      <c r="AF4385" s="6"/>
      <c r="AG4385" s="6"/>
      <c r="AH4385" s="6"/>
    </row>
    <row r="4386" spans="1:34" x14ac:dyDescent="0.25">
      <c r="A4386" s="51"/>
      <c r="B4386" s="6"/>
      <c r="C4386" s="6"/>
      <c r="D4386" s="6"/>
      <c r="E4386" s="6"/>
      <c r="F4386" s="6"/>
      <c r="G4386" s="6"/>
      <c r="H4386" s="6"/>
      <c r="I4386" s="6"/>
      <c r="J4386" s="6"/>
      <c r="K4386" s="6"/>
      <c r="L4386" s="6"/>
      <c r="M4386" s="6"/>
      <c r="N4386" s="6"/>
      <c r="O4386" s="6"/>
      <c r="P4386" s="6"/>
      <c r="Q4386" s="6"/>
      <c r="R4386" s="6"/>
      <c r="S4386" s="6"/>
      <c r="T4386" s="6"/>
      <c r="U4386" s="6"/>
      <c r="V4386" s="6"/>
      <c r="W4386" s="6"/>
      <c r="X4386" s="6"/>
      <c r="Y4386" s="6"/>
      <c r="Z4386" s="6"/>
      <c r="AA4386" s="6"/>
      <c r="AB4386" s="6"/>
      <c r="AC4386" s="6"/>
      <c r="AD4386" s="6"/>
      <c r="AE4386" s="6"/>
      <c r="AF4386" s="6"/>
      <c r="AG4386" s="6"/>
      <c r="AH4386" s="6"/>
    </row>
    <row r="4387" spans="1:34" x14ac:dyDescent="0.25">
      <c r="A4387" s="51"/>
      <c r="B4387" s="6"/>
      <c r="C4387" s="6"/>
      <c r="D4387" s="6"/>
      <c r="E4387" s="6"/>
      <c r="F4387" s="6"/>
      <c r="G4387" s="6"/>
      <c r="H4387" s="6"/>
      <c r="I4387" s="6"/>
      <c r="J4387" s="6"/>
      <c r="K4387" s="6"/>
      <c r="L4387" s="6"/>
      <c r="M4387" s="6"/>
      <c r="N4387" s="6"/>
      <c r="O4387" s="6"/>
      <c r="P4387" s="6"/>
      <c r="Q4387" s="6"/>
      <c r="R4387" s="6"/>
      <c r="S4387" s="6"/>
      <c r="T4387" s="6"/>
      <c r="U4387" s="6"/>
      <c r="V4387" s="6"/>
      <c r="W4387" s="6"/>
      <c r="X4387" s="6"/>
      <c r="Y4387" s="6"/>
      <c r="Z4387" s="6"/>
      <c r="AA4387" s="6"/>
      <c r="AB4387" s="6"/>
      <c r="AC4387" s="6"/>
      <c r="AD4387" s="6"/>
      <c r="AE4387" s="6"/>
      <c r="AF4387" s="6"/>
      <c r="AG4387" s="6"/>
      <c r="AH4387" s="6"/>
    </row>
    <row r="4388" spans="1:34" x14ac:dyDescent="0.25">
      <c r="A4388" s="51"/>
      <c r="B4388" s="6"/>
      <c r="C4388" s="6"/>
      <c r="D4388" s="6"/>
      <c r="E4388" s="6"/>
      <c r="F4388" s="6"/>
      <c r="G4388" s="6"/>
      <c r="H4388" s="6"/>
      <c r="I4388" s="6"/>
      <c r="J4388" s="6"/>
      <c r="K4388" s="6"/>
      <c r="L4388" s="6"/>
      <c r="M4388" s="6"/>
      <c r="N4388" s="6"/>
      <c r="O4388" s="6"/>
      <c r="P4388" s="6"/>
      <c r="Q4388" s="6"/>
      <c r="R4388" s="6"/>
      <c r="S4388" s="6"/>
      <c r="T4388" s="6"/>
      <c r="U4388" s="6"/>
      <c r="V4388" s="6"/>
      <c r="W4388" s="6"/>
      <c r="X4388" s="6"/>
      <c r="Y4388" s="6"/>
      <c r="Z4388" s="6"/>
      <c r="AA4388" s="6"/>
      <c r="AB4388" s="6"/>
      <c r="AC4388" s="6"/>
      <c r="AD4388" s="6"/>
      <c r="AE4388" s="6"/>
      <c r="AF4388" s="6"/>
      <c r="AG4388" s="6"/>
      <c r="AH4388" s="6"/>
    </row>
    <row r="4389" spans="1:34" x14ac:dyDescent="0.25">
      <c r="A4389" s="51"/>
      <c r="B4389" s="6"/>
      <c r="C4389" s="6"/>
      <c r="D4389" s="6"/>
      <c r="E4389" s="6"/>
      <c r="F4389" s="6"/>
      <c r="G4389" s="6"/>
      <c r="H4389" s="6"/>
      <c r="I4389" s="6"/>
      <c r="J4389" s="6"/>
      <c r="K4389" s="6"/>
      <c r="L4389" s="6"/>
      <c r="M4389" s="6"/>
      <c r="N4389" s="6"/>
      <c r="O4389" s="6"/>
      <c r="P4389" s="6"/>
      <c r="Q4389" s="6"/>
      <c r="R4389" s="6"/>
      <c r="S4389" s="6"/>
      <c r="T4389" s="6"/>
      <c r="U4389" s="6"/>
      <c r="V4389" s="6"/>
      <c r="W4389" s="6"/>
      <c r="X4389" s="6"/>
      <c r="Y4389" s="6"/>
      <c r="Z4389" s="6"/>
      <c r="AA4389" s="6"/>
      <c r="AB4389" s="6"/>
      <c r="AC4389" s="6"/>
      <c r="AD4389" s="6"/>
      <c r="AE4389" s="6"/>
      <c r="AF4389" s="6"/>
      <c r="AG4389" s="6"/>
      <c r="AH4389" s="6"/>
    </row>
    <row r="4390" spans="1:34" x14ac:dyDescent="0.25">
      <c r="A4390" s="51"/>
      <c r="B4390" s="6"/>
      <c r="C4390" s="6"/>
      <c r="D4390" s="6"/>
      <c r="E4390" s="6"/>
      <c r="F4390" s="6"/>
      <c r="G4390" s="6"/>
      <c r="H4390" s="6"/>
      <c r="I4390" s="6"/>
      <c r="J4390" s="6"/>
      <c r="K4390" s="6"/>
      <c r="L4390" s="6"/>
      <c r="M4390" s="6"/>
      <c r="N4390" s="6"/>
      <c r="O4390" s="6"/>
      <c r="P4390" s="6"/>
      <c r="Q4390" s="6"/>
      <c r="R4390" s="6"/>
      <c r="S4390" s="6"/>
      <c r="T4390" s="6"/>
      <c r="U4390" s="6"/>
      <c r="V4390" s="6"/>
      <c r="W4390" s="6"/>
      <c r="X4390" s="6"/>
      <c r="Y4390" s="6"/>
      <c r="Z4390" s="6"/>
      <c r="AA4390" s="6"/>
      <c r="AB4390" s="6"/>
      <c r="AC4390" s="6"/>
      <c r="AD4390" s="6"/>
      <c r="AE4390" s="6"/>
      <c r="AF4390" s="6"/>
      <c r="AG4390" s="6"/>
      <c r="AH4390" s="6"/>
    </row>
    <row r="4391" spans="1:34" x14ac:dyDescent="0.25">
      <c r="A4391" s="51"/>
      <c r="B4391" s="6"/>
      <c r="C4391" s="6"/>
      <c r="D4391" s="6"/>
      <c r="E4391" s="6"/>
      <c r="F4391" s="6"/>
      <c r="G4391" s="6"/>
      <c r="H4391" s="6"/>
      <c r="I4391" s="6"/>
      <c r="J4391" s="6"/>
      <c r="K4391" s="6"/>
      <c r="L4391" s="6"/>
      <c r="M4391" s="6"/>
      <c r="N4391" s="6"/>
      <c r="O4391" s="6"/>
      <c r="P4391" s="6"/>
      <c r="Q4391" s="6"/>
      <c r="R4391" s="6"/>
      <c r="S4391" s="6"/>
      <c r="T4391" s="6"/>
      <c r="U4391" s="6"/>
      <c r="V4391" s="6"/>
      <c r="W4391" s="6"/>
      <c r="X4391" s="6"/>
      <c r="Y4391" s="6"/>
      <c r="Z4391" s="6"/>
      <c r="AA4391" s="6"/>
      <c r="AB4391" s="6"/>
      <c r="AC4391" s="6"/>
      <c r="AD4391" s="6"/>
      <c r="AE4391" s="6"/>
      <c r="AF4391" s="6"/>
      <c r="AG4391" s="6"/>
      <c r="AH4391" s="6"/>
    </row>
    <row r="4392" spans="1:34" x14ac:dyDescent="0.25">
      <c r="A4392" s="51"/>
      <c r="B4392" s="6"/>
      <c r="C4392" s="6"/>
      <c r="D4392" s="6"/>
      <c r="E4392" s="6"/>
      <c r="F4392" s="6"/>
      <c r="G4392" s="6"/>
      <c r="H4392" s="6"/>
      <c r="I4392" s="6"/>
      <c r="J4392" s="6"/>
      <c r="K4392" s="6"/>
      <c r="L4392" s="6"/>
      <c r="M4392" s="6"/>
      <c r="N4392" s="6"/>
      <c r="O4392" s="6"/>
      <c r="P4392" s="6"/>
      <c r="Q4392" s="6"/>
      <c r="R4392" s="6"/>
      <c r="S4392" s="6"/>
      <c r="T4392" s="6"/>
      <c r="U4392" s="6"/>
      <c r="V4392" s="6"/>
      <c r="W4392" s="6"/>
      <c r="X4392" s="6"/>
      <c r="Y4392" s="6"/>
      <c r="Z4392" s="6"/>
      <c r="AA4392" s="6"/>
      <c r="AB4392" s="6"/>
      <c r="AC4392" s="6"/>
      <c r="AD4392" s="6"/>
      <c r="AE4392" s="6"/>
      <c r="AF4392" s="6"/>
      <c r="AG4392" s="6"/>
      <c r="AH4392" s="6"/>
    </row>
    <row r="4393" spans="1:34" x14ac:dyDescent="0.25">
      <c r="A4393" s="51"/>
      <c r="B4393" s="6"/>
      <c r="C4393" s="6"/>
      <c r="D4393" s="6"/>
      <c r="E4393" s="6"/>
      <c r="F4393" s="6"/>
      <c r="G4393" s="6"/>
      <c r="H4393" s="6"/>
      <c r="I4393" s="6"/>
      <c r="J4393" s="6"/>
      <c r="K4393" s="6"/>
      <c r="L4393" s="6"/>
      <c r="M4393" s="6"/>
      <c r="N4393" s="6"/>
      <c r="O4393" s="6"/>
      <c r="P4393" s="6"/>
      <c r="Q4393" s="6"/>
      <c r="R4393" s="6"/>
      <c r="S4393" s="6"/>
      <c r="T4393" s="6"/>
      <c r="U4393" s="6"/>
      <c r="V4393" s="6"/>
      <c r="W4393" s="6"/>
      <c r="X4393" s="6"/>
      <c r="Y4393" s="6"/>
      <c r="Z4393" s="6"/>
      <c r="AA4393" s="6"/>
      <c r="AB4393" s="6"/>
      <c r="AC4393" s="6"/>
      <c r="AD4393" s="6"/>
      <c r="AE4393" s="6"/>
      <c r="AF4393" s="6"/>
      <c r="AG4393" s="6"/>
      <c r="AH4393" s="6"/>
    </row>
    <row r="4394" spans="1:34" x14ac:dyDescent="0.25">
      <c r="A4394" s="51"/>
      <c r="B4394" s="6"/>
      <c r="C4394" s="6"/>
      <c r="D4394" s="6"/>
      <c r="E4394" s="6"/>
      <c r="F4394" s="6"/>
      <c r="G4394" s="6"/>
      <c r="H4394" s="6"/>
      <c r="I4394" s="6"/>
      <c r="J4394" s="6"/>
      <c r="K4394" s="6"/>
      <c r="L4394" s="6"/>
      <c r="M4394" s="6"/>
      <c r="N4394" s="6"/>
      <c r="O4394" s="6"/>
      <c r="P4394" s="6"/>
      <c r="Q4394" s="6"/>
      <c r="R4394" s="6"/>
      <c r="S4394" s="6"/>
      <c r="T4394" s="6"/>
      <c r="U4394" s="6"/>
      <c r="V4394" s="6"/>
      <c r="W4394" s="6"/>
      <c r="X4394" s="6"/>
      <c r="Y4394" s="6"/>
      <c r="Z4394" s="6"/>
      <c r="AA4394" s="6"/>
      <c r="AB4394" s="6"/>
      <c r="AC4394" s="6"/>
      <c r="AD4394" s="6"/>
      <c r="AE4394" s="6"/>
      <c r="AF4394" s="6"/>
      <c r="AG4394" s="6"/>
      <c r="AH4394" s="6"/>
    </row>
    <row r="4395" spans="1:34" x14ac:dyDescent="0.25">
      <c r="A4395" s="51"/>
      <c r="B4395" s="6"/>
      <c r="C4395" s="6"/>
      <c r="D4395" s="6"/>
      <c r="E4395" s="6"/>
      <c r="F4395" s="6"/>
      <c r="G4395" s="6"/>
      <c r="H4395" s="6"/>
      <c r="I4395" s="6"/>
      <c r="J4395" s="6"/>
      <c r="K4395" s="6"/>
      <c r="L4395" s="6"/>
      <c r="M4395" s="6"/>
      <c r="N4395" s="6"/>
      <c r="O4395" s="6"/>
      <c r="P4395" s="6"/>
      <c r="Q4395" s="6"/>
      <c r="R4395" s="6"/>
      <c r="S4395" s="6"/>
      <c r="T4395" s="6"/>
      <c r="U4395" s="6"/>
      <c r="V4395" s="6"/>
      <c r="W4395" s="6"/>
      <c r="X4395" s="6"/>
      <c r="Y4395" s="6"/>
      <c r="Z4395" s="6"/>
      <c r="AA4395" s="6"/>
      <c r="AB4395" s="6"/>
      <c r="AC4395" s="6"/>
      <c r="AD4395" s="6"/>
      <c r="AE4395" s="6"/>
      <c r="AF4395" s="6"/>
      <c r="AG4395" s="6"/>
      <c r="AH4395" s="6"/>
    </row>
    <row r="4396" spans="1:34" x14ac:dyDescent="0.25">
      <c r="A4396" s="51"/>
      <c r="B4396" s="6"/>
      <c r="C4396" s="6"/>
      <c r="D4396" s="6"/>
      <c r="E4396" s="6"/>
      <c r="F4396" s="6"/>
      <c r="G4396" s="6"/>
      <c r="H4396" s="6"/>
      <c r="I4396" s="6"/>
      <c r="J4396" s="6"/>
      <c r="K4396" s="6"/>
      <c r="L4396" s="6"/>
      <c r="M4396" s="6"/>
      <c r="N4396" s="6"/>
      <c r="O4396" s="6"/>
      <c r="P4396" s="6"/>
      <c r="Q4396" s="6"/>
      <c r="R4396" s="6"/>
      <c r="S4396" s="6"/>
      <c r="T4396" s="6"/>
      <c r="U4396" s="6"/>
      <c r="V4396" s="6"/>
      <c r="W4396" s="6"/>
      <c r="X4396" s="6"/>
      <c r="Y4396" s="6"/>
      <c r="Z4396" s="6"/>
      <c r="AA4396" s="6"/>
      <c r="AB4396" s="6"/>
      <c r="AC4396" s="6"/>
      <c r="AD4396" s="6"/>
      <c r="AE4396" s="6"/>
      <c r="AF4396" s="6"/>
      <c r="AG4396" s="6"/>
      <c r="AH4396" s="6"/>
    </row>
    <row r="4397" spans="1:34" x14ac:dyDescent="0.25">
      <c r="A4397" s="51"/>
      <c r="B4397" s="6"/>
      <c r="C4397" s="6"/>
      <c r="D4397" s="6"/>
      <c r="E4397" s="6"/>
      <c r="F4397" s="6"/>
      <c r="G4397" s="6"/>
      <c r="H4397" s="6"/>
      <c r="I4397" s="6"/>
      <c r="J4397" s="6"/>
      <c r="K4397" s="6"/>
      <c r="L4397" s="6"/>
      <c r="M4397" s="6"/>
      <c r="N4397" s="6"/>
      <c r="O4397" s="6"/>
      <c r="P4397" s="6"/>
      <c r="Q4397" s="6"/>
      <c r="R4397" s="6"/>
      <c r="S4397" s="6"/>
      <c r="T4397" s="6"/>
      <c r="U4397" s="6"/>
      <c r="V4397" s="6"/>
      <c r="W4397" s="6"/>
      <c r="X4397" s="6"/>
      <c r="Y4397" s="6"/>
      <c r="Z4397" s="6"/>
      <c r="AA4397" s="6"/>
      <c r="AB4397" s="6"/>
      <c r="AC4397" s="6"/>
      <c r="AD4397" s="6"/>
      <c r="AE4397" s="6"/>
      <c r="AF4397" s="6"/>
      <c r="AG4397" s="6"/>
      <c r="AH4397" s="6"/>
    </row>
    <row r="4398" spans="1:34" x14ac:dyDescent="0.25">
      <c r="A4398" s="51"/>
      <c r="B4398" s="6"/>
      <c r="C4398" s="6"/>
      <c r="D4398" s="6"/>
      <c r="E4398" s="6"/>
      <c r="F4398" s="6"/>
      <c r="G4398" s="6"/>
      <c r="H4398" s="6"/>
      <c r="I4398" s="6"/>
      <c r="J4398" s="6"/>
      <c r="K4398" s="6"/>
      <c r="L4398" s="6"/>
      <c r="M4398" s="6"/>
      <c r="N4398" s="6"/>
      <c r="O4398" s="6"/>
      <c r="P4398" s="6"/>
      <c r="Q4398" s="6"/>
      <c r="R4398" s="6"/>
      <c r="S4398" s="6"/>
      <c r="T4398" s="6"/>
      <c r="U4398" s="6"/>
      <c r="V4398" s="6"/>
      <c r="W4398" s="6"/>
      <c r="X4398" s="6"/>
      <c r="Y4398" s="6"/>
      <c r="Z4398" s="6"/>
      <c r="AA4398" s="6"/>
      <c r="AB4398" s="6"/>
      <c r="AC4398" s="6"/>
      <c r="AD4398" s="6"/>
      <c r="AE4398" s="6"/>
      <c r="AF4398" s="6"/>
      <c r="AG4398" s="6"/>
      <c r="AH4398" s="6"/>
    </row>
    <row r="4399" spans="1:34" x14ac:dyDescent="0.25">
      <c r="A4399" s="51"/>
      <c r="B4399" s="6"/>
      <c r="C4399" s="6"/>
      <c r="D4399" s="6"/>
      <c r="E4399" s="6"/>
      <c r="F4399" s="6"/>
      <c r="G4399" s="6"/>
      <c r="H4399" s="6"/>
      <c r="I4399" s="6"/>
      <c r="J4399" s="6"/>
      <c r="K4399" s="6"/>
      <c r="L4399" s="6"/>
      <c r="M4399" s="6"/>
      <c r="N4399" s="6"/>
      <c r="O4399" s="6"/>
      <c r="P4399" s="6"/>
      <c r="Q4399" s="6"/>
      <c r="R4399" s="6"/>
      <c r="S4399" s="6"/>
      <c r="T4399" s="6"/>
      <c r="U4399" s="6"/>
      <c r="V4399" s="6"/>
      <c r="W4399" s="6"/>
      <c r="X4399" s="6"/>
      <c r="Y4399" s="6"/>
      <c r="Z4399" s="6"/>
      <c r="AA4399" s="6"/>
      <c r="AB4399" s="6"/>
      <c r="AC4399" s="6"/>
      <c r="AD4399" s="6"/>
      <c r="AE4399" s="6"/>
      <c r="AF4399" s="6"/>
      <c r="AG4399" s="6"/>
      <c r="AH4399" s="6"/>
    </row>
    <row r="4400" spans="1:34" x14ac:dyDescent="0.25">
      <c r="A4400" s="51"/>
      <c r="B4400" s="6"/>
      <c r="C4400" s="6"/>
      <c r="D4400" s="6"/>
      <c r="E4400" s="6"/>
      <c r="F4400" s="6"/>
      <c r="G4400" s="6"/>
      <c r="H4400" s="6"/>
      <c r="I4400" s="6"/>
      <c r="J4400" s="6"/>
      <c r="K4400" s="6"/>
      <c r="L4400" s="6"/>
      <c r="M4400" s="6"/>
      <c r="N4400" s="6"/>
      <c r="O4400" s="6"/>
      <c r="P4400" s="6"/>
      <c r="Q4400" s="6"/>
      <c r="R4400" s="6"/>
      <c r="S4400" s="6"/>
      <c r="T4400" s="6"/>
      <c r="U4400" s="6"/>
      <c r="V4400" s="6"/>
      <c r="W4400" s="6"/>
      <c r="X4400" s="6"/>
      <c r="Y4400" s="6"/>
      <c r="Z4400" s="6"/>
      <c r="AA4400" s="6"/>
      <c r="AB4400" s="6"/>
      <c r="AC4400" s="6"/>
      <c r="AD4400" s="6"/>
      <c r="AE4400" s="6"/>
      <c r="AF4400" s="6"/>
      <c r="AG4400" s="6"/>
      <c r="AH4400" s="6"/>
    </row>
    <row r="4401" spans="1:34" x14ac:dyDescent="0.25">
      <c r="A4401" s="51"/>
      <c r="B4401" s="6"/>
      <c r="C4401" s="6"/>
      <c r="D4401" s="6"/>
      <c r="E4401" s="6"/>
      <c r="F4401" s="6"/>
      <c r="G4401" s="6"/>
      <c r="H4401" s="6"/>
      <c r="I4401" s="6"/>
      <c r="J4401" s="6"/>
      <c r="K4401" s="6"/>
      <c r="L4401" s="6"/>
      <c r="M4401" s="6"/>
      <c r="N4401" s="6"/>
      <c r="O4401" s="6"/>
      <c r="P4401" s="6"/>
      <c r="Q4401" s="6"/>
      <c r="R4401" s="6"/>
      <c r="S4401" s="6"/>
      <c r="T4401" s="6"/>
      <c r="U4401" s="6"/>
      <c r="V4401" s="6"/>
      <c r="W4401" s="6"/>
      <c r="X4401" s="6"/>
      <c r="Y4401" s="6"/>
      <c r="Z4401" s="6"/>
      <c r="AA4401" s="6"/>
      <c r="AB4401" s="6"/>
      <c r="AC4401" s="6"/>
      <c r="AD4401" s="6"/>
      <c r="AE4401" s="6"/>
      <c r="AF4401" s="6"/>
      <c r="AG4401" s="6"/>
      <c r="AH4401" s="6"/>
    </row>
    <row r="4402" spans="1:34" x14ac:dyDescent="0.25">
      <c r="A4402" s="51"/>
      <c r="B4402" s="6"/>
      <c r="C4402" s="6"/>
      <c r="D4402" s="6"/>
      <c r="E4402" s="6"/>
      <c r="F4402" s="6"/>
      <c r="G4402" s="6"/>
      <c r="H4402" s="6"/>
      <c r="I4402" s="6"/>
      <c r="J4402" s="6"/>
      <c r="K4402" s="6"/>
      <c r="L4402" s="6"/>
      <c r="M4402" s="6"/>
      <c r="N4402" s="6"/>
      <c r="O4402" s="6"/>
      <c r="P4402" s="6"/>
      <c r="Q4402" s="6"/>
      <c r="R4402" s="6"/>
      <c r="S4402" s="6"/>
      <c r="T4402" s="6"/>
      <c r="U4402" s="6"/>
      <c r="V4402" s="6"/>
      <c r="W4402" s="6"/>
      <c r="X4402" s="6"/>
      <c r="Y4402" s="6"/>
      <c r="Z4402" s="6"/>
      <c r="AA4402" s="6"/>
      <c r="AB4402" s="6"/>
      <c r="AC4402" s="6"/>
      <c r="AD4402" s="6"/>
      <c r="AE4402" s="6"/>
      <c r="AF4402" s="6"/>
      <c r="AG4402" s="6"/>
      <c r="AH4402" s="6"/>
    </row>
    <row r="4403" spans="1:34" x14ac:dyDescent="0.25">
      <c r="A4403" s="51"/>
      <c r="B4403" s="6"/>
      <c r="C4403" s="6"/>
      <c r="D4403" s="6"/>
      <c r="E4403" s="6"/>
      <c r="F4403" s="6"/>
      <c r="G4403" s="6"/>
      <c r="H4403" s="6"/>
      <c r="I4403" s="6"/>
      <c r="J4403" s="6"/>
      <c r="K4403" s="6"/>
      <c r="L4403" s="6"/>
      <c r="M4403" s="6"/>
      <c r="N4403" s="6"/>
      <c r="O4403" s="6"/>
      <c r="P4403" s="6"/>
      <c r="Q4403" s="6"/>
      <c r="R4403" s="6"/>
      <c r="S4403" s="6"/>
      <c r="T4403" s="6"/>
      <c r="U4403" s="6"/>
      <c r="V4403" s="6"/>
      <c r="W4403" s="6"/>
      <c r="X4403" s="6"/>
      <c r="Y4403" s="6"/>
      <c r="Z4403" s="6"/>
      <c r="AA4403" s="6"/>
      <c r="AB4403" s="6"/>
      <c r="AC4403" s="6"/>
      <c r="AD4403" s="6"/>
      <c r="AE4403" s="6"/>
      <c r="AF4403" s="6"/>
      <c r="AG4403" s="6"/>
      <c r="AH4403" s="6"/>
    </row>
    <row r="4404" spans="1:34" x14ac:dyDescent="0.25">
      <c r="A4404" s="51"/>
      <c r="B4404" s="6"/>
      <c r="C4404" s="6"/>
      <c r="D4404" s="6"/>
      <c r="E4404" s="6"/>
      <c r="F4404" s="6"/>
      <c r="G4404" s="6"/>
      <c r="H4404" s="6"/>
      <c r="I4404" s="6"/>
      <c r="J4404" s="6"/>
      <c r="K4404" s="6"/>
      <c r="L4404" s="6"/>
      <c r="M4404" s="6"/>
      <c r="N4404" s="6"/>
      <c r="O4404" s="6"/>
      <c r="P4404" s="6"/>
      <c r="Q4404" s="6"/>
      <c r="R4404" s="6"/>
      <c r="S4404" s="6"/>
      <c r="T4404" s="6"/>
      <c r="U4404" s="6"/>
      <c r="V4404" s="6"/>
      <c r="W4404" s="6"/>
      <c r="X4404" s="6"/>
      <c r="Y4404" s="6"/>
      <c r="Z4404" s="6"/>
      <c r="AA4404" s="6"/>
      <c r="AB4404" s="6"/>
      <c r="AC4404" s="6"/>
      <c r="AD4404" s="6"/>
      <c r="AE4404" s="6"/>
      <c r="AF4404" s="6"/>
      <c r="AG4404" s="6"/>
      <c r="AH4404" s="6"/>
    </row>
    <row r="4405" spans="1:34" x14ac:dyDescent="0.25">
      <c r="A4405" s="51"/>
      <c r="B4405" s="6"/>
      <c r="C4405" s="6"/>
      <c r="D4405" s="6"/>
      <c r="E4405" s="6"/>
      <c r="F4405" s="6"/>
      <c r="G4405" s="6"/>
      <c r="H4405" s="6"/>
      <c r="I4405" s="6"/>
      <c r="J4405" s="6"/>
      <c r="K4405" s="6"/>
      <c r="L4405" s="6"/>
      <c r="M4405" s="6"/>
      <c r="N4405" s="6"/>
      <c r="O4405" s="6"/>
      <c r="P4405" s="6"/>
      <c r="Q4405" s="6"/>
      <c r="R4405" s="6"/>
      <c r="S4405" s="6"/>
      <c r="T4405" s="6"/>
      <c r="U4405" s="6"/>
      <c r="V4405" s="6"/>
      <c r="W4405" s="6"/>
      <c r="X4405" s="6"/>
      <c r="Y4405" s="6"/>
      <c r="Z4405" s="6"/>
      <c r="AA4405" s="6"/>
      <c r="AB4405" s="6"/>
      <c r="AC4405" s="6"/>
      <c r="AD4405" s="6"/>
      <c r="AE4405" s="6"/>
      <c r="AF4405" s="6"/>
      <c r="AG4405" s="6"/>
      <c r="AH4405" s="6"/>
    </row>
    <row r="4406" spans="1:34" x14ac:dyDescent="0.25">
      <c r="A4406" s="51"/>
      <c r="B4406" s="6"/>
      <c r="C4406" s="6"/>
      <c r="D4406" s="6"/>
      <c r="E4406" s="6"/>
      <c r="F4406" s="6"/>
      <c r="G4406" s="6"/>
      <c r="H4406" s="6"/>
      <c r="I4406" s="6"/>
      <c r="J4406" s="6"/>
      <c r="K4406" s="6"/>
      <c r="L4406" s="6"/>
      <c r="M4406" s="6"/>
      <c r="N4406" s="6"/>
      <c r="O4406" s="6"/>
      <c r="P4406" s="6"/>
      <c r="Q4406" s="6"/>
      <c r="R4406" s="6"/>
      <c r="S4406" s="6"/>
      <c r="T4406" s="6"/>
      <c r="U4406" s="6"/>
      <c r="V4406" s="6"/>
      <c r="W4406" s="6"/>
      <c r="X4406" s="6"/>
      <c r="Y4406" s="6"/>
      <c r="Z4406" s="6"/>
      <c r="AA4406" s="6"/>
      <c r="AB4406" s="6"/>
      <c r="AC4406" s="6"/>
      <c r="AD4406" s="6"/>
      <c r="AE4406" s="6"/>
      <c r="AF4406" s="6"/>
      <c r="AG4406" s="6"/>
      <c r="AH4406" s="6"/>
    </row>
    <row r="4407" spans="1:34" x14ac:dyDescent="0.25">
      <c r="A4407" s="51"/>
      <c r="B4407" s="6"/>
      <c r="C4407" s="6"/>
      <c r="D4407" s="6"/>
      <c r="E4407" s="6"/>
      <c r="F4407" s="6"/>
      <c r="G4407" s="6"/>
      <c r="H4407" s="6"/>
      <c r="I4407" s="6"/>
      <c r="J4407" s="6"/>
      <c r="K4407" s="6"/>
      <c r="L4407" s="6"/>
      <c r="M4407" s="6"/>
      <c r="N4407" s="6"/>
      <c r="O4407" s="6"/>
      <c r="P4407" s="6"/>
      <c r="Q4407" s="6"/>
      <c r="R4407" s="6"/>
      <c r="S4407" s="6"/>
      <c r="T4407" s="6"/>
      <c r="U4407" s="6"/>
      <c r="V4407" s="6"/>
      <c r="W4407" s="6"/>
      <c r="X4407" s="6"/>
      <c r="Y4407" s="6"/>
      <c r="Z4407" s="6"/>
      <c r="AA4407" s="6"/>
      <c r="AB4407" s="6"/>
      <c r="AC4407" s="6"/>
      <c r="AD4407" s="6"/>
      <c r="AE4407" s="6"/>
      <c r="AF4407" s="6"/>
      <c r="AG4407" s="6"/>
      <c r="AH4407" s="6"/>
    </row>
    <row r="4408" spans="1:34" x14ac:dyDescent="0.25">
      <c r="A4408" s="51"/>
      <c r="B4408" s="6"/>
      <c r="C4408" s="6"/>
      <c r="D4408" s="6"/>
      <c r="E4408" s="6"/>
      <c r="F4408" s="6"/>
      <c r="G4408" s="6"/>
      <c r="H4408" s="6"/>
      <c r="I4408" s="6"/>
      <c r="J4408" s="6"/>
      <c r="K4408" s="6"/>
      <c r="L4408" s="6"/>
      <c r="M4408" s="6"/>
      <c r="N4408" s="6"/>
      <c r="O4408" s="6"/>
      <c r="P4408" s="6"/>
      <c r="Q4408" s="6"/>
      <c r="R4408" s="6"/>
      <c r="S4408" s="6"/>
      <c r="T4408" s="6"/>
      <c r="U4408" s="6"/>
      <c r="V4408" s="6"/>
      <c r="W4408" s="6"/>
      <c r="X4408" s="6"/>
      <c r="Y4408" s="6"/>
      <c r="Z4408" s="6"/>
      <c r="AA4408" s="6"/>
      <c r="AB4408" s="6"/>
      <c r="AC4408" s="6"/>
      <c r="AD4408" s="6"/>
      <c r="AE4408" s="6"/>
      <c r="AF4408" s="6"/>
      <c r="AG4408" s="6"/>
      <c r="AH4408" s="6"/>
    </row>
    <row r="4409" spans="1:34" x14ac:dyDescent="0.25">
      <c r="A4409" s="51"/>
      <c r="B4409" s="6"/>
      <c r="C4409" s="6"/>
      <c r="D4409" s="6"/>
      <c r="E4409" s="6"/>
      <c r="F4409" s="6"/>
      <c r="G4409" s="6"/>
      <c r="H4409" s="6"/>
      <c r="I4409" s="6"/>
      <c r="J4409" s="6"/>
      <c r="K4409" s="6"/>
      <c r="L4409" s="6"/>
      <c r="M4409" s="6"/>
      <c r="N4409" s="6"/>
      <c r="O4409" s="6"/>
      <c r="P4409" s="6"/>
      <c r="Q4409" s="6"/>
      <c r="R4409" s="6"/>
      <c r="S4409" s="6"/>
      <c r="T4409" s="6"/>
      <c r="U4409" s="6"/>
      <c r="V4409" s="6"/>
      <c r="W4409" s="6"/>
      <c r="X4409" s="6"/>
      <c r="Y4409" s="6"/>
      <c r="Z4409" s="6"/>
      <c r="AA4409" s="6"/>
      <c r="AB4409" s="6"/>
      <c r="AC4409" s="6"/>
      <c r="AD4409" s="6"/>
      <c r="AE4409" s="6"/>
      <c r="AF4409" s="6"/>
      <c r="AG4409" s="6"/>
      <c r="AH4409" s="6"/>
    </row>
    <row r="4410" spans="1:34" x14ac:dyDescent="0.25">
      <c r="A4410" s="51"/>
      <c r="B4410" s="6"/>
      <c r="C4410" s="6"/>
      <c r="D4410" s="6"/>
      <c r="E4410" s="6"/>
      <c r="F4410" s="6"/>
      <c r="G4410" s="6"/>
      <c r="H4410" s="6"/>
      <c r="I4410" s="6"/>
      <c r="J4410" s="6"/>
      <c r="K4410" s="6"/>
      <c r="L4410" s="6"/>
      <c r="M4410" s="6"/>
      <c r="N4410" s="6"/>
      <c r="O4410" s="6"/>
      <c r="P4410" s="6"/>
      <c r="Q4410" s="6"/>
      <c r="R4410" s="6"/>
      <c r="S4410" s="6"/>
      <c r="T4410" s="6"/>
      <c r="U4410" s="6"/>
      <c r="V4410" s="6"/>
      <c r="W4410" s="6"/>
      <c r="X4410" s="6"/>
      <c r="Y4410" s="6"/>
      <c r="Z4410" s="6"/>
      <c r="AA4410" s="6"/>
      <c r="AB4410" s="6"/>
      <c r="AC4410" s="6"/>
      <c r="AD4410" s="6"/>
      <c r="AE4410" s="6"/>
      <c r="AF4410" s="6"/>
      <c r="AG4410" s="6"/>
      <c r="AH4410" s="6"/>
    </row>
    <row r="4411" spans="1:34" x14ac:dyDescent="0.25">
      <c r="A4411" s="51"/>
      <c r="B4411" s="6"/>
      <c r="C4411" s="6"/>
      <c r="D4411" s="6"/>
      <c r="E4411" s="6"/>
      <c r="F4411" s="6"/>
      <c r="G4411" s="6"/>
      <c r="H4411" s="6"/>
      <c r="I4411" s="6"/>
      <c r="J4411" s="6"/>
      <c r="K4411" s="6"/>
      <c r="L4411" s="6"/>
      <c r="M4411" s="6"/>
      <c r="N4411" s="6"/>
      <c r="O4411" s="6"/>
      <c r="P4411" s="6"/>
      <c r="Q4411" s="6"/>
      <c r="R4411" s="6"/>
      <c r="S4411" s="6"/>
      <c r="T4411" s="6"/>
      <c r="U4411" s="6"/>
      <c r="V4411" s="6"/>
      <c r="W4411" s="6"/>
      <c r="X4411" s="6"/>
      <c r="Y4411" s="6"/>
      <c r="Z4411" s="6"/>
      <c r="AA4411" s="6"/>
      <c r="AB4411" s="6"/>
      <c r="AC4411" s="6"/>
      <c r="AD4411" s="6"/>
      <c r="AE4411" s="6"/>
      <c r="AF4411" s="6"/>
      <c r="AG4411" s="6"/>
      <c r="AH4411" s="6"/>
    </row>
    <row r="4412" spans="1:34" x14ac:dyDescent="0.25">
      <c r="A4412" s="51"/>
      <c r="B4412" s="6"/>
      <c r="C4412" s="6"/>
      <c r="D4412" s="6"/>
      <c r="E4412" s="6"/>
      <c r="F4412" s="6"/>
      <c r="G4412" s="6"/>
      <c r="H4412" s="6"/>
      <c r="I4412" s="6"/>
      <c r="J4412" s="6"/>
      <c r="K4412" s="6"/>
      <c r="L4412" s="6"/>
      <c r="M4412" s="6"/>
      <c r="N4412" s="6"/>
      <c r="O4412" s="6"/>
      <c r="P4412" s="6"/>
      <c r="Q4412" s="6"/>
      <c r="R4412" s="6"/>
      <c r="S4412" s="6"/>
      <c r="T4412" s="6"/>
      <c r="U4412" s="6"/>
      <c r="V4412" s="6"/>
      <c r="W4412" s="6"/>
      <c r="X4412" s="6"/>
      <c r="Y4412" s="6"/>
      <c r="Z4412" s="6"/>
      <c r="AA4412" s="6"/>
      <c r="AB4412" s="6"/>
      <c r="AC4412" s="6"/>
      <c r="AD4412" s="6"/>
      <c r="AE4412" s="6"/>
      <c r="AF4412" s="6"/>
      <c r="AG4412" s="6"/>
      <c r="AH4412" s="6"/>
    </row>
    <row r="4413" spans="1:34" x14ac:dyDescent="0.25">
      <c r="A4413" s="51"/>
      <c r="B4413" s="6"/>
      <c r="C4413" s="6"/>
      <c r="D4413" s="6"/>
      <c r="E4413" s="6"/>
      <c r="F4413" s="6"/>
      <c r="G4413" s="6"/>
      <c r="H4413" s="6"/>
      <c r="I4413" s="6"/>
      <c r="J4413" s="6"/>
      <c r="K4413" s="6"/>
      <c r="L4413" s="6"/>
      <c r="M4413" s="6"/>
      <c r="N4413" s="6"/>
      <c r="O4413" s="6"/>
      <c r="P4413" s="6"/>
      <c r="Q4413" s="6"/>
      <c r="R4413" s="6"/>
      <c r="S4413" s="6"/>
      <c r="T4413" s="6"/>
      <c r="U4413" s="6"/>
      <c r="V4413" s="6"/>
      <c r="W4413" s="6"/>
      <c r="X4413" s="6"/>
      <c r="Y4413" s="6"/>
      <c r="Z4413" s="6"/>
      <c r="AA4413" s="6"/>
      <c r="AB4413" s="6"/>
      <c r="AC4413" s="6"/>
      <c r="AD4413" s="6"/>
      <c r="AE4413" s="6"/>
      <c r="AF4413" s="6"/>
      <c r="AG4413" s="6"/>
      <c r="AH4413" s="6"/>
    </row>
    <row r="4414" spans="1:34" x14ac:dyDescent="0.25">
      <c r="A4414" s="51"/>
      <c r="B4414" s="6"/>
      <c r="C4414" s="6"/>
      <c r="D4414" s="6"/>
      <c r="E4414" s="6"/>
      <c r="F4414" s="6"/>
      <c r="G4414" s="6"/>
      <c r="H4414" s="6"/>
      <c r="I4414" s="6"/>
      <c r="J4414" s="6"/>
      <c r="K4414" s="6"/>
      <c r="L4414" s="6"/>
      <c r="M4414" s="6"/>
      <c r="N4414" s="6"/>
      <c r="O4414" s="6"/>
      <c r="P4414" s="6"/>
      <c r="Q4414" s="6"/>
      <c r="R4414" s="6"/>
      <c r="S4414" s="6"/>
      <c r="T4414" s="6"/>
      <c r="U4414" s="6"/>
      <c r="V4414" s="6"/>
      <c r="W4414" s="6"/>
      <c r="X4414" s="6"/>
      <c r="Y4414" s="6"/>
      <c r="Z4414" s="6"/>
      <c r="AA4414" s="6"/>
      <c r="AB4414" s="6"/>
      <c r="AC4414" s="6"/>
      <c r="AD4414" s="6"/>
      <c r="AE4414" s="6"/>
      <c r="AF4414" s="6"/>
      <c r="AG4414" s="6"/>
      <c r="AH4414" s="6"/>
    </row>
    <row r="4415" spans="1:34" x14ac:dyDescent="0.25">
      <c r="A4415" s="51"/>
      <c r="B4415" s="6"/>
      <c r="C4415" s="6"/>
      <c r="D4415" s="6"/>
      <c r="E4415" s="6"/>
      <c r="F4415" s="6"/>
      <c r="G4415" s="6"/>
      <c r="H4415" s="6"/>
      <c r="I4415" s="6"/>
      <c r="J4415" s="6"/>
      <c r="K4415" s="6"/>
      <c r="L4415" s="6"/>
      <c r="M4415" s="6"/>
      <c r="N4415" s="6"/>
      <c r="O4415" s="6"/>
      <c r="P4415" s="6"/>
      <c r="Q4415" s="6"/>
      <c r="R4415" s="6"/>
      <c r="S4415" s="6"/>
      <c r="T4415" s="6"/>
      <c r="U4415" s="6"/>
      <c r="V4415" s="6"/>
      <c r="W4415" s="6"/>
      <c r="X4415" s="6"/>
      <c r="Y4415" s="6"/>
      <c r="Z4415" s="6"/>
      <c r="AA4415" s="6"/>
      <c r="AB4415" s="6"/>
      <c r="AC4415" s="6"/>
      <c r="AD4415" s="6"/>
      <c r="AE4415" s="6"/>
      <c r="AF4415" s="6"/>
      <c r="AG4415" s="6"/>
      <c r="AH4415" s="6"/>
    </row>
    <row r="4416" spans="1:34" x14ac:dyDescent="0.25">
      <c r="A4416" s="51"/>
      <c r="B4416" s="6"/>
      <c r="C4416" s="6"/>
      <c r="D4416" s="6"/>
      <c r="E4416" s="6"/>
      <c r="F4416" s="6"/>
      <c r="G4416" s="6"/>
      <c r="H4416" s="6"/>
      <c r="I4416" s="6"/>
      <c r="J4416" s="6"/>
      <c r="K4416" s="6"/>
      <c r="L4416" s="6"/>
      <c r="M4416" s="6"/>
      <c r="N4416" s="6"/>
      <c r="O4416" s="6"/>
      <c r="P4416" s="6"/>
      <c r="Q4416" s="6"/>
      <c r="R4416" s="6"/>
      <c r="S4416" s="6"/>
      <c r="T4416" s="6"/>
      <c r="U4416" s="6"/>
      <c r="V4416" s="6"/>
      <c r="W4416" s="6"/>
      <c r="X4416" s="6"/>
      <c r="Y4416" s="6"/>
      <c r="Z4416" s="6"/>
      <c r="AA4416" s="6"/>
      <c r="AB4416" s="6"/>
      <c r="AC4416" s="6"/>
      <c r="AD4416" s="6"/>
      <c r="AE4416" s="6"/>
      <c r="AF4416" s="6"/>
      <c r="AG4416" s="6"/>
      <c r="AH4416" s="6"/>
    </row>
    <row r="4417" spans="1:34" x14ac:dyDescent="0.25">
      <c r="A4417" s="51"/>
      <c r="B4417" s="6"/>
      <c r="C4417" s="6"/>
      <c r="D4417" s="6"/>
      <c r="E4417" s="6"/>
      <c r="F4417" s="6"/>
      <c r="G4417" s="6"/>
      <c r="H4417" s="6"/>
      <c r="I4417" s="6"/>
      <c r="J4417" s="6"/>
      <c r="K4417" s="6"/>
      <c r="L4417" s="6"/>
      <c r="M4417" s="6"/>
      <c r="N4417" s="6"/>
      <c r="O4417" s="6"/>
      <c r="P4417" s="6"/>
      <c r="Q4417" s="6"/>
      <c r="R4417" s="6"/>
      <c r="S4417" s="6"/>
      <c r="T4417" s="6"/>
      <c r="U4417" s="6"/>
      <c r="V4417" s="6"/>
      <c r="W4417" s="6"/>
      <c r="X4417" s="6"/>
      <c r="Y4417" s="6"/>
      <c r="Z4417" s="6"/>
      <c r="AA4417" s="6"/>
      <c r="AB4417" s="6"/>
      <c r="AC4417" s="6"/>
      <c r="AD4417" s="6"/>
      <c r="AE4417" s="6"/>
      <c r="AF4417" s="6"/>
      <c r="AG4417" s="6"/>
      <c r="AH4417" s="6"/>
    </row>
    <row r="4418" spans="1:34" x14ac:dyDescent="0.25">
      <c r="A4418" s="51"/>
      <c r="B4418" s="6"/>
      <c r="C4418" s="6"/>
      <c r="D4418" s="6"/>
      <c r="E4418" s="6"/>
      <c r="F4418" s="6"/>
      <c r="G4418" s="6"/>
      <c r="H4418" s="6"/>
      <c r="I4418" s="6"/>
      <c r="J4418" s="6"/>
      <c r="K4418" s="6"/>
      <c r="L4418" s="6"/>
      <c r="M4418" s="6"/>
      <c r="N4418" s="6"/>
      <c r="O4418" s="6"/>
      <c r="P4418" s="6"/>
      <c r="Q4418" s="6"/>
      <c r="R4418" s="6"/>
      <c r="S4418" s="6"/>
      <c r="T4418" s="6"/>
      <c r="U4418" s="6"/>
      <c r="V4418" s="6"/>
      <c r="W4418" s="6"/>
      <c r="X4418" s="6"/>
      <c r="Y4418" s="6"/>
      <c r="Z4418" s="6"/>
      <c r="AA4418" s="6"/>
      <c r="AB4418" s="6"/>
      <c r="AC4418" s="6"/>
      <c r="AD4418" s="6"/>
      <c r="AE4418" s="6"/>
      <c r="AF4418" s="6"/>
      <c r="AG4418" s="6"/>
      <c r="AH4418" s="6"/>
    </row>
    <row r="4419" spans="1:34" x14ac:dyDescent="0.25">
      <c r="A4419" s="51"/>
      <c r="B4419" s="6"/>
      <c r="C4419" s="6"/>
      <c r="D4419" s="6"/>
      <c r="E4419" s="6"/>
      <c r="F4419" s="6"/>
      <c r="G4419" s="6"/>
      <c r="H4419" s="6"/>
      <c r="I4419" s="6"/>
      <c r="J4419" s="6"/>
      <c r="K4419" s="6"/>
      <c r="L4419" s="6"/>
      <c r="M4419" s="6"/>
      <c r="N4419" s="6"/>
      <c r="O4419" s="6"/>
      <c r="P4419" s="6"/>
      <c r="Q4419" s="6"/>
      <c r="R4419" s="6"/>
      <c r="S4419" s="6"/>
      <c r="T4419" s="6"/>
      <c r="U4419" s="6"/>
      <c r="V4419" s="6"/>
      <c r="W4419" s="6"/>
      <c r="X4419" s="6"/>
      <c r="Y4419" s="6"/>
      <c r="Z4419" s="6"/>
      <c r="AA4419" s="6"/>
      <c r="AB4419" s="6"/>
      <c r="AC4419" s="6"/>
      <c r="AD4419" s="6"/>
      <c r="AE4419" s="6"/>
      <c r="AF4419" s="6"/>
      <c r="AG4419" s="6"/>
      <c r="AH4419" s="6"/>
    </row>
    <row r="4420" spans="1:34" x14ac:dyDescent="0.25">
      <c r="A4420" s="51"/>
      <c r="B4420" s="6"/>
      <c r="C4420" s="6"/>
      <c r="D4420" s="6"/>
      <c r="E4420" s="6"/>
      <c r="F4420" s="6"/>
      <c r="G4420" s="6"/>
      <c r="H4420" s="6"/>
      <c r="I4420" s="6"/>
      <c r="J4420" s="6"/>
      <c r="K4420" s="6"/>
      <c r="L4420" s="6"/>
      <c r="M4420" s="6"/>
      <c r="N4420" s="6"/>
      <c r="O4420" s="6"/>
      <c r="P4420" s="6"/>
      <c r="Q4420" s="6"/>
      <c r="R4420" s="6"/>
      <c r="S4420" s="6"/>
      <c r="T4420" s="6"/>
      <c r="U4420" s="6"/>
      <c r="V4420" s="6"/>
      <c r="W4420" s="6"/>
      <c r="X4420" s="6"/>
      <c r="Y4420" s="6"/>
      <c r="Z4420" s="6"/>
      <c r="AA4420" s="6"/>
      <c r="AB4420" s="6"/>
      <c r="AC4420" s="6"/>
      <c r="AD4420" s="6"/>
      <c r="AE4420" s="6"/>
      <c r="AF4420" s="6"/>
      <c r="AG4420" s="6"/>
      <c r="AH4420" s="6"/>
    </row>
    <row r="4421" spans="1:34" x14ac:dyDescent="0.25">
      <c r="A4421" s="51"/>
      <c r="B4421" s="6"/>
      <c r="C4421" s="6"/>
      <c r="D4421" s="6"/>
      <c r="E4421" s="6"/>
      <c r="F4421" s="6"/>
      <c r="G4421" s="6"/>
      <c r="H4421" s="6"/>
      <c r="I4421" s="6"/>
      <c r="J4421" s="6"/>
      <c r="K4421" s="6"/>
      <c r="L4421" s="6"/>
      <c r="M4421" s="6"/>
      <c r="N4421" s="6"/>
      <c r="O4421" s="6"/>
      <c r="P4421" s="6"/>
      <c r="Q4421" s="6"/>
      <c r="R4421" s="6"/>
      <c r="S4421" s="6"/>
      <c r="T4421" s="6"/>
      <c r="U4421" s="6"/>
      <c r="V4421" s="6"/>
      <c r="W4421" s="6"/>
      <c r="X4421" s="6"/>
      <c r="Y4421" s="6"/>
      <c r="Z4421" s="6"/>
      <c r="AA4421" s="6"/>
      <c r="AB4421" s="6"/>
      <c r="AC4421" s="6"/>
      <c r="AD4421" s="6"/>
      <c r="AE4421" s="6"/>
      <c r="AF4421" s="6"/>
      <c r="AG4421" s="6"/>
      <c r="AH4421" s="6"/>
    </row>
    <row r="4422" spans="1:34" x14ac:dyDescent="0.25">
      <c r="A4422" s="51"/>
      <c r="B4422" s="6"/>
      <c r="C4422" s="6"/>
      <c r="D4422" s="6"/>
      <c r="E4422" s="6"/>
      <c r="F4422" s="6"/>
      <c r="G4422" s="6"/>
      <c r="H4422" s="6"/>
      <c r="I4422" s="6"/>
      <c r="J4422" s="6"/>
      <c r="K4422" s="6"/>
      <c r="L4422" s="6"/>
      <c r="M4422" s="6"/>
      <c r="N4422" s="6"/>
      <c r="O4422" s="6"/>
      <c r="P4422" s="6"/>
      <c r="Q4422" s="6"/>
      <c r="R4422" s="6"/>
      <c r="S4422" s="6"/>
      <c r="T4422" s="6"/>
      <c r="U4422" s="6"/>
      <c r="V4422" s="6"/>
      <c r="W4422" s="6"/>
      <c r="X4422" s="6"/>
      <c r="Y4422" s="6"/>
      <c r="Z4422" s="6"/>
      <c r="AA4422" s="6"/>
      <c r="AB4422" s="6"/>
      <c r="AC4422" s="6"/>
      <c r="AD4422" s="6"/>
      <c r="AE4422" s="6"/>
      <c r="AF4422" s="6"/>
      <c r="AG4422" s="6"/>
      <c r="AH4422" s="6"/>
    </row>
    <row r="4423" spans="1:34" x14ac:dyDescent="0.25">
      <c r="A4423" s="51"/>
      <c r="B4423" s="6"/>
      <c r="C4423" s="6"/>
      <c r="D4423" s="6"/>
      <c r="E4423" s="6"/>
      <c r="F4423" s="6"/>
      <c r="G4423" s="6"/>
      <c r="H4423" s="6"/>
      <c r="I4423" s="6"/>
      <c r="J4423" s="6"/>
      <c r="K4423" s="6"/>
      <c r="L4423" s="6"/>
      <c r="M4423" s="6"/>
      <c r="N4423" s="6"/>
      <c r="O4423" s="6"/>
      <c r="P4423" s="6"/>
      <c r="Q4423" s="6"/>
      <c r="R4423" s="6"/>
      <c r="S4423" s="6"/>
      <c r="T4423" s="6"/>
      <c r="U4423" s="6"/>
      <c r="V4423" s="6"/>
      <c r="W4423" s="6"/>
      <c r="X4423" s="6"/>
      <c r="Y4423" s="6"/>
      <c r="Z4423" s="6"/>
      <c r="AA4423" s="6"/>
      <c r="AB4423" s="6"/>
      <c r="AC4423" s="6"/>
      <c r="AD4423" s="6"/>
      <c r="AE4423" s="6"/>
      <c r="AF4423" s="6"/>
      <c r="AG4423" s="6"/>
      <c r="AH4423" s="6"/>
    </row>
    <row r="4424" spans="1:34" x14ac:dyDescent="0.25">
      <c r="A4424" s="51"/>
      <c r="B4424" s="6"/>
      <c r="C4424" s="6"/>
      <c r="D4424" s="6"/>
      <c r="E4424" s="6"/>
      <c r="F4424" s="6"/>
      <c r="G4424" s="6"/>
      <c r="H4424" s="6"/>
      <c r="I4424" s="6"/>
      <c r="J4424" s="6"/>
      <c r="K4424" s="6"/>
      <c r="L4424" s="6"/>
      <c r="M4424" s="6"/>
      <c r="N4424" s="6"/>
      <c r="O4424" s="6"/>
      <c r="P4424" s="6"/>
      <c r="Q4424" s="6"/>
      <c r="R4424" s="6"/>
      <c r="S4424" s="6"/>
      <c r="T4424" s="6"/>
      <c r="U4424" s="6"/>
      <c r="V4424" s="6"/>
      <c r="W4424" s="6"/>
      <c r="X4424" s="6"/>
      <c r="Y4424" s="6"/>
      <c r="Z4424" s="6"/>
      <c r="AA4424" s="6"/>
      <c r="AB4424" s="6"/>
      <c r="AC4424" s="6"/>
      <c r="AD4424" s="6"/>
      <c r="AE4424" s="6"/>
      <c r="AF4424" s="6"/>
      <c r="AG4424" s="6"/>
      <c r="AH4424" s="6"/>
    </row>
    <row r="4425" spans="1:34" x14ac:dyDescent="0.25">
      <c r="A4425" s="51"/>
      <c r="B4425" s="6"/>
      <c r="C4425" s="6"/>
      <c r="D4425" s="6"/>
      <c r="E4425" s="6"/>
      <c r="F4425" s="6"/>
      <c r="G4425" s="6"/>
      <c r="H4425" s="6"/>
      <c r="I4425" s="6"/>
      <c r="J4425" s="6"/>
      <c r="K4425" s="6"/>
      <c r="L4425" s="6"/>
      <c r="M4425" s="6"/>
      <c r="N4425" s="6"/>
      <c r="O4425" s="6"/>
      <c r="P4425" s="6"/>
      <c r="Q4425" s="6"/>
      <c r="R4425" s="6"/>
      <c r="S4425" s="6"/>
      <c r="T4425" s="6"/>
      <c r="U4425" s="6"/>
      <c r="V4425" s="6"/>
      <c r="W4425" s="6"/>
      <c r="X4425" s="6"/>
      <c r="Y4425" s="6"/>
      <c r="Z4425" s="6"/>
      <c r="AA4425" s="6"/>
      <c r="AB4425" s="6"/>
      <c r="AC4425" s="6"/>
      <c r="AD4425" s="6"/>
      <c r="AE4425" s="6"/>
      <c r="AF4425" s="6"/>
      <c r="AG4425" s="6"/>
      <c r="AH4425" s="6"/>
    </row>
    <row r="4426" spans="1:34" x14ac:dyDescent="0.25">
      <c r="A4426" s="51"/>
      <c r="B4426" s="6"/>
      <c r="C4426" s="6"/>
      <c r="D4426" s="6"/>
      <c r="E4426" s="6"/>
      <c r="F4426" s="6"/>
      <c r="G4426" s="6"/>
      <c r="H4426" s="6"/>
      <c r="I4426" s="6"/>
      <c r="J4426" s="6"/>
      <c r="K4426" s="6"/>
      <c r="L4426" s="6"/>
      <c r="M4426" s="6"/>
      <c r="N4426" s="6"/>
      <c r="O4426" s="6"/>
      <c r="P4426" s="6"/>
      <c r="Q4426" s="6"/>
      <c r="R4426" s="6"/>
      <c r="S4426" s="6"/>
      <c r="T4426" s="6"/>
      <c r="U4426" s="6"/>
      <c r="V4426" s="6"/>
      <c r="W4426" s="6"/>
      <c r="X4426" s="6"/>
      <c r="Y4426" s="6"/>
      <c r="Z4426" s="6"/>
      <c r="AA4426" s="6"/>
      <c r="AB4426" s="6"/>
      <c r="AC4426" s="6"/>
      <c r="AD4426" s="6"/>
      <c r="AE4426" s="6"/>
      <c r="AF4426" s="6"/>
      <c r="AG4426" s="6"/>
      <c r="AH4426" s="6"/>
    </row>
    <row r="4427" spans="1:34" x14ac:dyDescent="0.25">
      <c r="A4427" s="51"/>
      <c r="B4427" s="6"/>
      <c r="C4427" s="6"/>
      <c r="D4427" s="6"/>
      <c r="E4427" s="6"/>
      <c r="F4427" s="6"/>
      <c r="G4427" s="6"/>
      <c r="H4427" s="6"/>
      <c r="I4427" s="6"/>
      <c r="J4427" s="6"/>
      <c r="K4427" s="6"/>
      <c r="L4427" s="6"/>
      <c r="M4427" s="6"/>
      <c r="N4427" s="6"/>
      <c r="O4427" s="6"/>
      <c r="P4427" s="6"/>
      <c r="Q4427" s="6"/>
      <c r="R4427" s="6"/>
      <c r="S4427" s="6"/>
      <c r="T4427" s="6"/>
      <c r="U4427" s="6"/>
      <c r="V4427" s="6"/>
      <c r="W4427" s="6"/>
      <c r="X4427" s="6"/>
      <c r="Y4427" s="6"/>
      <c r="Z4427" s="6"/>
      <c r="AA4427" s="6"/>
      <c r="AB4427" s="6"/>
      <c r="AC4427" s="6"/>
      <c r="AD4427" s="6"/>
      <c r="AE4427" s="6"/>
      <c r="AF4427" s="6"/>
      <c r="AG4427" s="6"/>
      <c r="AH4427" s="6"/>
    </row>
    <row r="4428" spans="1:34" x14ac:dyDescent="0.25">
      <c r="A4428" s="51"/>
      <c r="B4428" s="6"/>
      <c r="C4428" s="6"/>
      <c r="D4428" s="6"/>
      <c r="E4428" s="6"/>
      <c r="F4428" s="6"/>
      <c r="G4428" s="6"/>
      <c r="H4428" s="6"/>
      <c r="I4428" s="6"/>
      <c r="J4428" s="6"/>
      <c r="K4428" s="6"/>
      <c r="L4428" s="6"/>
      <c r="M4428" s="6"/>
      <c r="N4428" s="6"/>
      <c r="O4428" s="6"/>
      <c r="P4428" s="6"/>
      <c r="Q4428" s="6"/>
      <c r="R4428" s="6"/>
      <c r="S4428" s="6"/>
      <c r="T4428" s="6"/>
      <c r="U4428" s="6"/>
      <c r="V4428" s="6"/>
      <c r="W4428" s="6"/>
      <c r="X4428" s="6"/>
      <c r="Y4428" s="6"/>
      <c r="Z4428" s="6"/>
      <c r="AA4428" s="6"/>
      <c r="AB4428" s="6"/>
      <c r="AC4428" s="6"/>
      <c r="AD4428" s="6"/>
      <c r="AE4428" s="6"/>
      <c r="AF4428" s="6"/>
      <c r="AG4428" s="6"/>
      <c r="AH4428" s="6"/>
    </row>
    <row r="4429" spans="1:34" x14ac:dyDescent="0.25">
      <c r="A4429" s="51"/>
      <c r="B4429" s="6"/>
      <c r="C4429" s="6"/>
      <c r="D4429" s="6"/>
      <c r="E4429" s="6"/>
      <c r="F4429" s="6"/>
      <c r="G4429" s="6"/>
      <c r="H4429" s="6"/>
      <c r="I4429" s="6"/>
      <c r="J4429" s="6"/>
      <c r="K4429" s="6"/>
      <c r="L4429" s="6"/>
      <c r="M4429" s="6"/>
      <c r="N4429" s="6"/>
      <c r="O4429" s="6"/>
      <c r="P4429" s="6"/>
      <c r="Q4429" s="6"/>
      <c r="R4429" s="6"/>
      <c r="S4429" s="6"/>
      <c r="T4429" s="6"/>
      <c r="U4429" s="6"/>
      <c r="V4429" s="6"/>
      <c r="W4429" s="6"/>
      <c r="X4429" s="6"/>
      <c r="Y4429" s="6"/>
      <c r="Z4429" s="6"/>
      <c r="AA4429" s="6"/>
      <c r="AB4429" s="6"/>
      <c r="AC4429" s="6"/>
      <c r="AD4429" s="6"/>
      <c r="AE4429" s="6"/>
      <c r="AF4429" s="6"/>
      <c r="AG4429" s="6"/>
      <c r="AH4429" s="6"/>
    </row>
    <row r="4430" spans="1:34" x14ac:dyDescent="0.25">
      <c r="A4430" s="51"/>
      <c r="B4430" s="6"/>
      <c r="C4430" s="6"/>
      <c r="D4430" s="6"/>
      <c r="E4430" s="6"/>
      <c r="F4430" s="6"/>
      <c r="G4430" s="6"/>
      <c r="H4430" s="6"/>
      <c r="I4430" s="6"/>
      <c r="J4430" s="6"/>
      <c r="K4430" s="6"/>
      <c r="L4430" s="6"/>
      <c r="M4430" s="6"/>
      <c r="N4430" s="6"/>
      <c r="O4430" s="6"/>
      <c r="P4430" s="6"/>
      <c r="Q4430" s="6"/>
      <c r="R4430" s="6"/>
      <c r="S4430" s="6"/>
      <c r="T4430" s="6"/>
      <c r="U4430" s="6"/>
      <c r="V4430" s="6"/>
      <c r="W4430" s="6"/>
      <c r="X4430" s="6"/>
      <c r="Y4430" s="6"/>
      <c r="Z4430" s="6"/>
      <c r="AA4430" s="6"/>
      <c r="AB4430" s="6"/>
      <c r="AC4430" s="6"/>
      <c r="AD4430" s="6"/>
      <c r="AE4430" s="6"/>
      <c r="AF4430" s="6"/>
      <c r="AG4430" s="6"/>
      <c r="AH4430" s="6"/>
    </row>
    <row r="4431" spans="1:34" x14ac:dyDescent="0.25">
      <c r="A4431" s="51"/>
      <c r="B4431" s="6"/>
      <c r="C4431" s="6"/>
      <c r="D4431" s="6"/>
      <c r="E4431" s="6"/>
      <c r="F4431" s="6"/>
      <c r="G4431" s="6"/>
      <c r="H4431" s="6"/>
      <c r="I4431" s="6"/>
      <c r="J4431" s="6"/>
      <c r="K4431" s="6"/>
      <c r="L4431" s="6"/>
      <c r="M4431" s="6"/>
      <c r="N4431" s="6"/>
      <c r="O4431" s="6"/>
      <c r="P4431" s="6"/>
      <c r="Q4431" s="6"/>
      <c r="R4431" s="6"/>
      <c r="S4431" s="6"/>
      <c r="T4431" s="6"/>
      <c r="U4431" s="6"/>
      <c r="V4431" s="6"/>
      <c r="W4431" s="6"/>
      <c r="X4431" s="6"/>
      <c r="Y4431" s="6"/>
      <c r="Z4431" s="6"/>
      <c r="AA4431" s="6"/>
      <c r="AB4431" s="6"/>
      <c r="AC4431" s="6"/>
      <c r="AD4431" s="6"/>
      <c r="AE4431" s="6"/>
      <c r="AF4431" s="6"/>
      <c r="AG4431" s="6"/>
      <c r="AH4431" s="6"/>
    </row>
    <row r="4432" spans="1:34" x14ac:dyDescent="0.25">
      <c r="A4432" s="51"/>
      <c r="B4432" s="6"/>
      <c r="C4432" s="6"/>
      <c r="D4432" s="6"/>
      <c r="E4432" s="6"/>
      <c r="F4432" s="6"/>
      <c r="G4432" s="6"/>
      <c r="H4432" s="6"/>
      <c r="I4432" s="6"/>
      <c r="J4432" s="6"/>
      <c r="K4432" s="6"/>
      <c r="L4432" s="6"/>
      <c r="M4432" s="6"/>
      <c r="N4432" s="6"/>
      <c r="O4432" s="6"/>
      <c r="P4432" s="6"/>
      <c r="Q4432" s="6"/>
      <c r="R4432" s="6"/>
      <c r="S4432" s="6"/>
      <c r="T4432" s="6"/>
      <c r="U4432" s="6"/>
      <c r="V4432" s="6"/>
      <c r="W4432" s="6"/>
      <c r="X4432" s="6"/>
      <c r="Y4432" s="6"/>
      <c r="Z4432" s="6"/>
      <c r="AA4432" s="6"/>
      <c r="AB4432" s="6"/>
      <c r="AC4432" s="6"/>
      <c r="AD4432" s="6"/>
      <c r="AE4432" s="6"/>
      <c r="AF4432" s="6"/>
      <c r="AG4432" s="6"/>
      <c r="AH4432" s="6"/>
    </row>
    <row r="4433" spans="1:34" x14ac:dyDescent="0.25">
      <c r="A4433" s="51"/>
      <c r="B4433" s="6"/>
      <c r="C4433" s="6"/>
      <c r="D4433" s="6"/>
      <c r="E4433" s="6"/>
      <c r="F4433" s="6"/>
      <c r="G4433" s="6"/>
      <c r="H4433" s="6"/>
      <c r="I4433" s="6"/>
      <c r="J4433" s="6"/>
      <c r="K4433" s="6"/>
      <c r="L4433" s="6"/>
      <c r="M4433" s="6"/>
      <c r="N4433" s="6"/>
      <c r="O4433" s="6"/>
      <c r="P4433" s="6"/>
      <c r="Q4433" s="6"/>
      <c r="R4433" s="6"/>
      <c r="S4433" s="6"/>
      <c r="T4433" s="6"/>
      <c r="U4433" s="6"/>
      <c r="V4433" s="6"/>
      <c r="W4433" s="6"/>
      <c r="X4433" s="6"/>
      <c r="Y4433" s="6"/>
      <c r="Z4433" s="6"/>
      <c r="AA4433" s="6"/>
      <c r="AB4433" s="6"/>
      <c r="AC4433" s="6"/>
      <c r="AD4433" s="6"/>
      <c r="AE4433" s="6"/>
      <c r="AF4433" s="6"/>
      <c r="AG4433" s="6"/>
      <c r="AH4433" s="6"/>
    </row>
    <row r="4434" spans="1:34" x14ac:dyDescent="0.25">
      <c r="A4434" s="51"/>
      <c r="B4434" s="6"/>
      <c r="C4434" s="6"/>
      <c r="D4434" s="6"/>
      <c r="E4434" s="6"/>
      <c r="F4434" s="6"/>
      <c r="G4434" s="6"/>
      <c r="H4434" s="6"/>
      <c r="I4434" s="6"/>
      <c r="J4434" s="6"/>
      <c r="K4434" s="6"/>
      <c r="L4434" s="6"/>
      <c r="M4434" s="6"/>
      <c r="N4434" s="6"/>
      <c r="O4434" s="6"/>
      <c r="P4434" s="6"/>
      <c r="Q4434" s="6"/>
      <c r="R4434" s="6"/>
      <c r="S4434" s="6"/>
      <c r="T4434" s="6"/>
      <c r="U4434" s="6"/>
      <c r="V4434" s="6"/>
      <c r="W4434" s="6"/>
      <c r="X4434" s="6"/>
      <c r="Y4434" s="6"/>
      <c r="Z4434" s="6"/>
      <c r="AA4434" s="6"/>
      <c r="AB4434" s="6"/>
      <c r="AC4434" s="6"/>
      <c r="AD4434" s="6"/>
      <c r="AE4434" s="6"/>
      <c r="AF4434" s="6"/>
      <c r="AG4434" s="6"/>
      <c r="AH4434" s="6"/>
    </row>
    <row r="4435" spans="1:34" x14ac:dyDescent="0.25">
      <c r="A4435" s="51"/>
      <c r="B4435" s="6"/>
      <c r="C4435" s="6"/>
      <c r="D4435" s="6"/>
      <c r="E4435" s="6"/>
      <c r="F4435" s="6"/>
      <c r="G4435" s="6"/>
      <c r="H4435" s="6"/>
      <c r="I4435" s="6"/>
      <c r="J4435" s="6"/>
      <c r="K4435" s="6"/>
      <c r="L4435" s="6"/>
      <c r="M4435" s="6"/>
      <c r="N4435" s="6"/>
      <c r="O4435" s="6"/>
      <c r="P4435" s="6"/>
      <c r="Q4435" s="6"/>
      <c r="R4435" s="6"/>
      <c r="S4435" s="6"/>
      <c r="T4435" s="6"/>
      <c r="U4435" s="6"/>
      <c r="V4435" s="6"/>
      <c r="W4435" s="6"/>
      <c r="X4435" s="6"/>
      <c r="Y4435" s="6"/>
      <c r="Z4435" s="6"/>
      <c r="AA4435" s="6"/>
      <c r="AB4435" s="6"/>
      <c r="AC4435" s="6"/>
      <c r="AD4435" s="6"/>
      <c r="AE4435" s="6"/>
      <c r="AF4435" s="6"/>
      <c r="AG4435" s="6"/>
      <c r="AH4435" s="6"/>
    </row>
    <row r="4436" spans="1:34" x14ac:dyDescent="0.25">
      <c r="A4436" s="51"/>
      <c r="B4436" s="6"/>
      <c r="C4436" s="6"/>
      <c r="D4436" s="6"/>
      <c r="E4436" s="6"/>
      <c r="F4436" s="6"/>
      <c r="G4436" s="6"/>
      <c r="H4436" s="6"/>
      <c r="I4436" s="6"/>
      <c r="J4436" s="6"/>
      <c r="K4436" s="6"/>
      <c r="L4436" s="6"/>
      <c r="M4436" s="6"/>
      <c r="N4436" s="6"/>
      <c r="O4436" s="6"/>
      <c r="P4436" s="6"/>
      <c r="Q4436" s="6"/>
      <c r="R4436" s="6"/>
      <c r="S4436" s="6"/>
      <c r="T4436" s="6"/>
      <c r="U4436" s="6"/>
      <c r="V4436" s="6"/>
      <c r="W4436" s="6"/>
      <c r="X4436" s="6"/>
      <c r="Y4436" s="6"/>
      <c r="Z4436" s="6"/>
      <c r="AA4436" s="6"/>
      <c r="AB4436" s="6"/>
      <c r="AC4436" s="6"/>
      <c r="AD4436" s="6"/>
      <c r="AE4436" s="6"/>
      <c r="AF4436" s="6"/>
      <c r="AG4436" s="6"/>
      <c r="AH4436" s="6"/>
    </row>
    <row r="4437" spans="1:34" x14ac:dyDescent="0.25">
      <c r="A4437" s="51"/>
      <c r="B4437" s="6"/>
      <c r="C4437" s="6"/>
      <c r="D4437" s="6"/>
      <c r="E4437" s="6"/>
      <c r="F4437" s="6"/>
      <c r="G4437" s="6"/>
      <c r="H4437" s="6"/>
      <c r="I4437" s="6"/>
      <c r="J4437" s="6"/>
      <c r="K4437" s="6"/>
      <c r="L4437" s="6"/>
      <c r="M4437" s="6"/>
      <c r="N4437" s="6"/>
      <c r="O4437" s="6"/>
      <c r="P4437" s="6"/>
      <c r="Q4437" s="6"/>
      <c r="R4437" s="6"/>
      <c r="S4437" s="6"/>
      <c r="T4437" s="6"/>
      <c r="U4437" s="6"/>
      <c r="V4437" s="6"/>
      <c r="W4437" s="6"/>
      <c r="X4437" s="6"/>
      <c r="Y4437" s="6"/>
      <c r="Z4437" s="6"/>
      <c r="AA4437" s="6"/>
      <c r="AB4437" s="6"/>
      <c r="AC4437" s="6"/>
      <c r="AD4437" s="6"/>
      <c r="AE4437" s="6"/>
      <c r="AF4437" s="6"/>
      <c r="AG4437" s="6"/>
      <c r="AH4437" s="6"/>
    </row>
    <row r="4438" spans="1:34" x14ac:dyDescent="0.25">
      <c r="A4438" s="51"/>
      <c r="B4438" s="6"/>
      <c r="C4438" s="6"/>
      <c r="D4438" s="6"/>
      <c r="E4438" s="6"/>
      <c r="F4438" s="6"/>
      <c r="G4438" s="6"/>
      <c r="H4438" s="6"/>
      <c r="I4438" s="6"/>
      <c r="J4438" s="6"/>
      <c r="K4438" s="6"/>
      <c r="L4438" s="6"/>
      <c r="M4438" s="6"/>
      <c r="N4438" s="6"/>
      <c r="O4438" s="6"/>
      <c r="P4438" s="6"/>
      <c r="Q4438" s="6"/>
      <c r="R4438" s="6"/>
      <c r="S4438" s="6"/>
      <c r="T4438" s="6"/>
      <c r="U4438" s="6"/>
      <c r="V4438" s="6"/>
      <c r="W4438" s="6"/>
      <c r="X4438" s="6"/>
      <c r="Y4438" s="6"/>
      <c r="Z4438" s="6"/>
      <c r="AA4438" s="6"/>
      <c r="AB4438" s="6"/>
      <c r="AC4438" s="6"/>
      <c r="AD4438" s="6"/>
      <c r="AE4438" s="6"/>
      <c r="AF4438" s="6"/>
      <c r="AG4438" s="6"/>
      <c r="AH4438" s="6"/>
    </row>
    <row r="4439" spans="1:34" x14ac:dyDescent="0.25">
      <c r="A4439" s="51"/>
      <c r="B4439" s="6"/>
      <c r="C4439" s="6"/>
      <c r="D4439" s="6"/>
      <c r="E4439" s="6"/>
      <c r="F4439" s="6"/>
      <c r="G4439" s="6"/>
      <c r="H4439" s="6"/>
      <c r="I4439" s="6"/>
      <c r="J4439" s="6"/>
      <c r="K4439" s="6"/>
      <c r="L4439" s="6"/>
      <c r="M4439" s="6"/>
      <c r="N4439" s="6"/>
      <c r="O4439" s="6"/>
      <c r="P4439" s="6"/>
      <c r="Q4439" s="6"/>
      <c r="R4439" s="6"/>
      <c r="S4439" s="6"/>
      <c r="T4439" s="6"/>
      <c r="U4439" s="6"/>
      <c r="V4439" s="6"/>
      <c r="W4439" s="6"/>
      <c r="X4439" s="6"/>
      <c r="Y4439" s="6"/>
      <c r="Z4439" s="6"/>
      <c r="AA4439" s="6"/>
      <c r="AB4439" s="6"/>
      <c r="AC4439" s="6"/>
      <c r="AD4439" s="6"/>
      <c r="AE4439" s="6"/>
      <c r="AF4439" s="6"/>
      <c r="AG4439" s="6"/>
      <c r="AH4439" s="6"/>
    </row>
    <row r="4440" spans="1:34" x14ac:dyDescent="0.25">
      <c r="A4440" s="51"/>
      <c r="B4440" s="6"/>
      <c r="C4440" s="6"/>
      <c r="D4440" s="6"/>
      <c r="E4440" s="6"/>
      <c r="F4440" s="6"/>
      <c r="G4440" s="6"/>
      <c r="H4440" s="6"/>
      <c r="I4440" s="6"/>
      <c r="J4440" s="6"/>
      <c r="K4440" s="6"/>
      <c r="L4440" s="6"/>
      <c r="M4440" s="6"/>
      <c r="N4440" s="6"/>
      <c r="O4440" s="6"/>
      <c r="P4440" s="6"/>
      <c r="Q4440" s="6"/>
      <c r="R4440" s="6"/>
      <c r="S4440" s="6"/>
      <c r="T4440" s="6"/>
      <c r="U4440" s="6"/>
      <c r="V4440" s="6"/>
      <c r="W4440" s="6"/>
      <c r="X4440" s="6"/>
      <c r="Y4440" s="6"/>
      <c r="Z4440" s="6"/>
      <c r="AA4440" s="6"/>
      <c r="AB4440" s="6"/>
      <c r="AC4440" s="6"/>
      <c r="AD4440" s="6"/>
      <c r="AE4440" s="6"/>
      <c r="AF4440" s="6"/>
      <c r="AG4440" s="6"/>
      <c r="AH4440" s="6"/>
    </row>
    <row r="4441" spans="1:34" x14ac:dyDescent="0.25">
      <c r="A4441" s="51"/>
      <c r="B4441" s="6"/>
      <c r="C4441" s="6"/>
      <c r="D4441" s="6"/>
      <c r="E4441" s="6"/>
      <c r="F4441" s="6"/>
      <c r="G4441" s="6"/>
      <c r="H4441" s="6"/>
      <c r="I4441" s="6"/>
      <c r="J4441" s="6"/>
      <c r="K4441" s="6"/>
      <c r="L4441" s="6"/>
      <c r="M4441" s="6"/>
      <c r="N4441" s="6"/>
      <c r="O4441" s="6"/>
      <c r="P4441" s="6"/>
      <c r="Q4441" s="6"/>
      <c r="R4441" s="6"/>
      <c r="S4441" s="6"/>
      <c r="T4441" s="6"/>
      <c r="U4441" s="6"/>
      <c r="V4441" s="6"/>
      <c r="W4441" s="6"/>
      <c r="X4441" s="6"/>
      <c r="Y4441" s="6"/>
      <c r="Z4441" s="6"/>
      <c r="AA4441" s="6"/>
      <c r="AB4441" s="6"/>
      <c r="AC4441" s="6"/>
      <c r="AD4441" s="6"/>
      <c r="AE4441" s="6"/>
      <c r="AF4441" s="6"/>
      <c r="AG4441" s="6"/>
      <c r="AH4441" s="6"/>
    </row>
    <row r="4442" spans="1:34" x14ac:dyDescent="0.25">
      <c r="A4442" s="51"/>
      <c r="B4442" s="6"/>
      <c r="C4442" s="6"/>
      <c r="D4442" s="6"/>
      <c r="E4442" s="6"/>
      <c r="F4442" s="6"/>
      <c r="G4442" s="6"/>
      <c r="H4442" s="6"/>
      <c r="I4442" s="6"/>
      <c r="J4442" s="6"/>
      <c r="K4442" s="6"/>
      <c r="L4442" s="6"/>
      <c r="M4442" s="6"/>
      <c r="N4442" s="6"/>
      <c r="O4442" s="6"/>
      <c r="P4442" s="6"/>
      <c r="Q4442" s="6"/>
      <c r="R4442" s="6"/>
      <c r="S4442" s="6"/>
      <c r="T4442" s="6"/>
      <c r="U4442" s="6"/>
      <c r="V4442" s="6"/>
      <c r="W4442" s="6"/>
      <c r="X4442" s="6"/>
      <c r="Y4442" s="6"/>
      <c r="Z4442" s="6"/>
      <c r="AA4442" s="6"/>
      <c r="AB4442" s="6"/>
      <c r="AC4442" s="6"/>
      <c r="AD4442" s="6"/>
      <c r="AE4442" s="6"/>
      <c r="AF4442" s="6"/>
      <c r="AG4442" s="6"/>
      <c r="AH4442" s="6"/>
    </row>
    <row r="4443" spans="1:34" x14ac:dyDescent="0.25">
      <c r="A4443" s="51"/>
      <c r="B4443" s="6"/>
      <c r="C4443" s="6"/>
      <c r="D4443" s="6"/>
      <c r="E4443" s="6"/>
      <c r="F4443" s="6"/>
      <c r="G4443" s="6"/>
      <c r="H4443" s="6"/>
      <c r="I4443" s="6"/>
      <c r="J4443" s="6"/>
      <c r="K4443" s="6"/>
      <c r="L4443" s="6"/>
      <c r="M4443" s="6"/>
      <c r="N4443" s="6"/>
      <c r="O4443" s="6"/>
      <c r="P4443" s="6"/>
      <c r="Q4443" s="6"/>
      <c r="R4443" s="6"/>
      <c r="S4443" s="6"/>
      <c r="T4443" s="6"/>
      <c r="U4443" s="6"/>
      <c r="V4443" s="6"/>
      <c r="W4443" s="6"/>
      <c r="X4443" s="6"/>
      <c r="Y4443" s="6"/>
      <c r="Z4443" s="6"/>
      <c r="AA4443" s="6"/>
      <c r="AB4443" s="6"/>
      <c r="AC4443" s="6"/>
      <c r="AD4443" s="6"/>
      <c r="AE4443" s="6"/>
      <c r="AF4443" s="6"/>
      <c r="AG4443" s="6"/>
      <c r="AH4443" s="6"/>
    </row>
    <row r="4444" spans="1:34" x14ac:dyDescent="0.25">
      <c r="A4444" s="51"/>
      <c r="B4444" s="6"/>
      <c r="C4444" s="6"/>
      <c r="D4444" s="6"/>
      <c r="E4444" s="6"/>
      <c r="F4444" s="6"/>
      <c r="G4444" s="6"/>
      <c r="H4444" s="6"/>
      <c r="I4444" s="6"/>
      <c r="J4444" s="6"/>
      <c r="K4444" s="6"/>
      <c r="L4444" s="6"/>
      <c r="M4444" s="6"/>
      <c r="N4444" s="6"/>
      <c r="O4444" s="6"/>
      <c r="P4444" s="6"/>
      <c r="Q4444" s="6"/>
      <c r="R4444" s="6"/>
      <c r="S4444" s="6"/>
      <c r="T4444" s="6"/>
      <c r="U4444" s="6"/>
      <c r="V4444" s="6"/>
      <c r="W4444" s="6"/>
      <c r="X4444" s="6"/>
      <c r="Y4444" s="6"/>
      <c r="Z4444" s="6"/>
      <c r="AA4444" s="6"/>
      <c r="AB4444" s="6"/>
      <c r="AC4444" s="6"/>
      <c r="AD4444" s="6"/>
      <c r="AE4444" s="6"/>
      <c r="AF4444" s="6"/>
      <c r="AG4444" s="6"/>
      <c r="AH4444" s="6"/>
    </row>
    <row r="4445" spans="1:34" x14ac:dyDescent="0.25">
      <c r="A4445" s="51"/>
      <c r="B4445" s="6"/>
      <c r="C4445" s="6"/>
      <c r="D4445" s="6"/>
      <c r="E4445" s="6"/>
      <c r="F4445" s="6"/>
      <c r="G4445" s="6"/>
      <c r="H4445" s="6"/>
      <c r="I4445" s="6"/>
      <c r="J4445" s="6"/>
      <c r="K4445" s="6"/>
      <c r="L4445" s="6"/>
      <c r="M4445" s="6"/>
      <c r="N4445" s="6"/>
      <c r="O4445" s="6"/>
      <c r="P4445" s="6"/>
      <c r="Q4445" s="6"/>
      <c r="R4445" s="6"/>
      <c r="S4445" s="6"/>
      <c r="T4445" s="6"/>
      <c r="U4445" s="6"/>
      <c r="V4445" s="6"/>
      <c r="W4445" s="6"/>
      <c r="X4445" s="6"/>
      <c r="Y4445" s="6"/>
      <c r="Z4445" s="6"/>
      <c r="AA4445" s="6"/>
      <c r="AB4445" s="6"/>
      <c r="AC4445" s="6"/>
      <c r="AD4445" s="6"/>
      <c r="AE4445" s="6"/>
      <c r="AF4445" s="6"/>
      <c r="AG4445" s="6"/>
      <c r="AH4445" s="6"/>
    </row>
    <row r="4446" spans="1:34" x14ac:dyDescent="0.25">
      <c r="A4446" s="51"/>
      <c r="B4446" s="6"/>
      <c r="C4446" s="6"/>
      <c r="D4446" s="6"/>
      <c r="E4446" s="6"/>
      <c r="F4446" s="6"/>
      <c r="G4446" s="6"/>
      <c r="H4446" s="6"/>
      <c r="I4446" s="6"/>
      <c r="J4446" s="6"/>
      <c r="K4446" s="6"/>
      <c r="L4446" s="6"/>
      <c r="M4446" s="6"/>
      <c r="N4446" s="6"/>
      <c r="O4446" s="6"/>
      <c r="P4446" s="6"/>
      <c r="Q4446" s="6"/>
      <c r="R4446" s="6"/>
      <c r="S4446" s="6"/>
      <c r="T4446" s="6"/>
      <c r="U4446" s="6"/>
      <c r="V4446" s="6"/>
      <c r="W4446" s="6"/>
      <c r="X4446" s="6"/>
      <c r="Y4446" s="6"/>
      <c r="Z4446" s="6"/>
      <c r="AA4446" s="6"/>
      <c r="AB4446" s="6"/>
      <c r="AC4446" s="6"/>
      <c r="AD4446" s="6"/>
      <c r="AE4446" s="6"/>
      <c r="AF4446" s="6"/>
      <c r="AG4446" s="6"/>
      <c r="AH4446" s="6"/>
    </row>
    <row r="4447" spans="1:34" x14ac:dyDescent="0.25">
      <c r="A4447" s="51"/>
      <c r="B4447" s="6"/>
      <c r="C4447" s="6"/>
      <c r="D4447" s="6"/>
      <c r="E4447" s="6"/>
      <c r="F4447" s="6"/>
      <c r="G4447" s="6"/>
      <c r="H4447" s="6"/>
      <c r="I4447" s="6"/>
      <c r="J4447" s="6"/>
      <c r="K4447" s="6"/>
      <c r="L4447" s="6"/>
      <c r="M4447" s="6"/>
      <c r="N4447" s="6"/>
      <c r="O4447" s="6"/>
      <c r="P4447" s="6"/>
      <c r="Q4447" s="6"/>
      <c r="R4447" s="6"/>
      <c r="S4447" s="6"/>
      <c r="T4447" s="6"/>
      <c r="U4447" s="6"/>
      <c r="V4447" s="6"/>
      <c r="W4447" s="6"/>
      <c r="X4447" s="6"/>
      <c r="Y4447" s="6"/>
      <c r="Z4447" s="6"/>
      <c r="AA4447" s="6"/>
      <c r="AB4447" s="6"/>
      <c r="AC4447" s="6"/>
      <c r="AD4447" s="6"/>
      <c r="AE4447" s="6"/>
      <c r="AF4447" s="6"/>
      <c r="AG4447" s="6"/>
      <c r="AH4447" s="6"/>
    </row>
    <row r="4448" spans="1:34" x14ac:dyDescent="0.25">
      <c r="A4448" s="51"/>
      <c r="B4448" s="6"/>
      <c r="C4448" s="6"/>
      <c r="D4448" s="6"/>
      <c r="E4448" s="6"/>
      <c r="F4448" s="6"/>
      <c r="G4448" s="6"/>
      <c r="H4448" s="6"/>
      <c r="I4448" s="6"/>
      <c r="J4448" s="6"/>
      <c r="K4448" s="6"/>
      <c r="L4448" s="6"/>
      <c r="M4448" s="6"/>
      <c r="N4448" s="6"/>
      <c r="O4448" s="6"/>
      <c r="P4448" s="6"/>
      <c r="Q4448" s="6"/>
      <c r="R4448" s="6"/>
      <c r="S4448" s="6"/>
      <c r="T4448" s="6"/>
      <c r="U4448" s="6"/>
      <c r="V4448" s="6"/>
      <c r="W4448" s="6"/>
      <c r="X4448" s="6"/>
      <c r="Y4448" s="6"/>
      <c r="Z4448" s="6"/>
      <c r="AA4448" s="6"/>
      <c r="AB4448" s="6"/>
      <c r="AC4448" s="6"/>
      <c r="AD4448" s="6"/>
      <c r="AE4448" s="6"/>
      <c r="AF4448" s="6"/>
      <c r="AG4448" s="6"/>
      <c r="AH4448" s="6"/>
    </row>
    <row r="4449" spans="1:34" x14ac:dyDescent="0.25">
      <c r="A4449" s="51"/>
      <c r="B4449" s="6"/>
      <c r="C4449" s="6"/>
      <c r="D4449" s="6"/>
      <c r="E4449" s="6"/>
      <c r="F4449" s="6"/>
      <c r="G4449" s="6"/>
      <c r="H4449" s="6"/>
      <c r="I4449" s="6"/>
      <c r="J4449" s="6"/>
      <c r="K4449" s="6"/>
      <c r="L4449" s="6"/>
      <c r="M4449" s="6"/>
      <c r="N4449" s="6"/>
      <c r="O4449" s="6"/>
      <c r="P4449" s="6"/>
      <c r="Q4449" s="6"/>
      <c r="R4449" s="6"/>
      <c r="S4449" s="6"/>
      <c r="T4449" s="6"/>
      <c r="U4449" s="6"/>
      <c r="V4449" s="6"/>
      <c r="W4449" s="6"/>
      <c r="X4449" s="6"/>
      <c r="Y4449" s="6"/>
      <c r="Z4449" s="6"/>
      <c r="AA4449" s="6"/>
      <c r="AB4449" s="6"/>
      <c r="AC4449" s="6"/>
      <c r="AD4449" s="6"/>
      <c r="AE4449" s="6"/>
      <c r="AF4449" s="6"/>
      <c r="AG4449" s="6"/>
      <c r="AH4449" s="6"/>
    </row>
    <row r="4450" spans="1:34" x14ac:dyDescent="0.25">
      <c r="A4450" s="51"/>
      <c r="B4450" s="6"/>
      <c r="C4450" s="6"/>
      <c r="D4450" s="6"/>
      <c r="E4450" s="6"/>
      <c r="F4450" s="6"/>
      <c r="G4450" s="6"/>
      <c r="H4450" s="6"/>
      <c r="I4450" s="6"/>
      <c r="J4450" s="6"/>
      <c r="K4450" s="6"/>
      <c r="L4450" s="6"/>
      <c r="M4450" s="6"/>
      <c r="N4450" s="6"/>
      <c r="O4450" s="6"/>
      <c r="P4450" s="6"/>
      <c r="Q4450" s="6"/>
      <c r="R4450" s="6"/>
      <c r="S4450" s="6"/>
      <c r="T4450" s="6"/>
      <c r="U4450" s="6"/>
      <c r="V4450" s="6"/>
      <c r="W4450" s="6"/>
      <c r="X4450" s="6"/>
      <c r="Y4450" s="6"/>
      <c r="Z4450" s="6"/>
      <c r="AA4450" s="6"/>
      <c r="AB4450" s="6"/>
      <c r="AC4450" s="6"/>
      <c r="AD4450" s="6"/>
      <c r="AE4450" s="6"/>
      <c r="AF4450" s="6"/>
      <c r="AG4450" s="6"/>
      <c r="AH4450" s="6"/>
    </row>
    <row r="4451" spans="1:34" x14ac:dyDescent="0.25">
      <c r="A4451" s="51"/>
      <c r="B4451" s="6"/>
      <c r="C4451" s="6"/>
      <c r="D4451" s="6"/>
      <c r="E4451" s="6"/>
      <c r="F4451" s="6"/>
      <c r="G4451" s="6"/>
      <c r="H4451" s="6"/>
      <c r="I4451" s="6"/>
      <c r="J4451" s="6"/>
      <c r="K4451" s="6"/>
      <c r="L4451" s="6"/>
      <c r="M4451" s="6"/>
      <c r="N4451" s="6"/>
      <c r="O4451" s="6"/>
      <c r="P4451" s="6"/>
      <c r="Q4451" s="6"/>
      <c r="R4451" s="6"/>
      <c r="S4451" s="6"/>
      <c r="T4451" s="6"/>
      <c r="U4451" s="6"/>
      <c r="V4451" s="6"/>
      <c r="W4451" s="6"/>
      <c r="X4451" s="6"/>
      <c r="Y4451" s="6"/>
      <c r="Z4451" s="6"/>
      <c r="AA4451" s="6"/>
      <c r="AB4451" s="6"/>
      <c r="AC4451" s="6"/>
      <c r="AD4451" s="6"/>
      <c r="AE4451" s="6"/>
      <c r="AF4451" s="6"/>
      <c r="AG4451" s="6"/>
      <c r="AH4451" s="6"/>
    </row>
    <row r="4452" spans="1:34" x14ac:dyDescent="0.25">
      <c r="A4452" s="51"/>
      <c r="B4452" s="6"/>
      <c r="C4452" s="6"/>
      <c r="D4452" s="6"/>
      <c r="E4452" s="6"/>
      <c r="F4452" s="6"/>
      <c r="G4452" s="6"/>
      <c r="H4452" s="6"/>
      <c r="I4452" s="6"/>
      <c r="J4452" s="6"/>
      <c r="K4452" s="6"/>
      <c r="L4452" s="6"/>
      <c r="M4452" s="6"/>
      <c r="N4452" s="6"/>
      <c r="O4452" s="6"/>
      <c r="P4452" s="6"/>
      <c r="Q4452" s="6"/>
      <c r="R4452" s="6"/>
      <c r="S4452" s="6"/>
      <c r="T4452" s="6"/>
      <c r="U4452" s="6"/>
      <c r="V4452" s="6"/>
      <c r="W4452" s="6"/>
      <c r="X4452" s="6"/>
      <c r="Y4452" s="6"/>
      <c r="Z4452" s="6"/>
      <c r="AA4452" s="6"/>
      <c r="AB4452" s="6"/>
      <c r="AC4452" s="6"/>
      <c r="AD4452" s="6"/>
      <c r="AE4452" s="6"/>
      <c r="AF4452" s="6"/>
      <c r="AG4452" s="6"/>
      <c r="AH4452" s="6"/>
    </row>
    <row r="4453" spans="1:34" x14ac:dyDescent="0.25">
      <c r="A4453" s="51"/>
      <c r="B4453" s="6"/>
      <c r="C4453" s="6"/>
      <c r="D4453" s="6"/>
      <c r="E4453" s="6"/>
      <c r="F4453" s="6"/>
      <c r="G4453" s="6"/>
      <c r="H4453" s="6"/>
      <c r="I4453" s="6"/>
      <c r="J4453" s="6"/>
      <c r="K4453" s="6"/>
      <c r="L4453" s="6"/>
      <c r="M4453" s="6"/>
      <c r="N4453" s="6"/>
      <c r="O4453" s="6"/>
      <c r="P4453" s="6"/>
      <c r="Q4453" s="6"/>
      <c r="R4453" s="6"/>
      <c r="S4453" s="6"/>
      <c r="T4453" s="6"/>
      <c r="U4453" s="6"/>
      <c r="V4453" s="6"/>
      <c r="W4453" s="6"/>
      <c r="X4453" s="6"/>
      <c r="Y4453" s="6"/>
      <c r="Z4453" s="6"/>
      <c r="AA4453" s="6"/>
      <c r="AB4453" s="6"/>
      <c r="AC4453" s="6"/>
      <c r="AD4453" s="6"/>
      <c r="AE4453" s="6"/>
      <c r="AF4453" s="6"/>
      <c r="AG4453" s="6"/>
      <c r="AH4453" s="6"/>
    </row>
    <row r="4454" spans="1:34" x14ac:dyDescent="0.25">
      <c r="A4454" s="51"/>
      <c r="B4454" s="6"/>
      <c r="C4454" s="6"/>
      <c r="D4454" s="6"/>
      <c r="E4454" s="6"/>
      <c r="F4454" s="6"/>
      <c r="G4454" s="6"/>
      <c r="H4454" s="6"/>
      <c r="I4454" s="6"/>
      <c r="J4454" s="6"/>
      <c r="K4454" s="6"/>
      <c r="L4454" s="6"/>
      <c r="M4454" s="6"/>
      <c r="N4454" s="6"/>
      <c r="O4454" s="6"/>
      <c r="P4454" s="6"/>
      <c r="Q4454" s="6"/>
      <c r="R4454" s="6"/>
      <c r="S4454" s="6"/>
      <c r="T4454" s="6"/>
      <c r="U4454" s="6"/>
      <c r="V4454" s="6"/>
      <c r="W4454" s="6"/>
      <c r="X4454" s="6"/>
      <c r="Y4454" s="6"/>
      <c r="Z4454" s="6"/>
      <c r="AA4454" s="6"/>
      <c r="AB4454" s="6"/>
      <c r="AC4454" s="6"/>
      <c r="AD4454" s="6"/>
      <c r="AE4454" s="6"/>
      <c r="AF4454" s="6"/>
      <c r="AG4454" s="6"/>
      <c r="AH4454" s="6"/>
    </row>
    <row r="4455" spans="1:34" x14ac:dyDescent="0.25">
      <c r="A4455" s="51"/>
      <c r="B4455" s="6"/>
      <c r="C4455" s="6"/>
      <c r="D4455" s="6"/>
      <c r="E4455" s="6"/>
      <c r="F4455" s="6"/>
      <c r="G4455" s="6"/>
      <c r="H4455" s="6"/>
      <c r="I4455" s="6"/>
      <c r="J4455" s="6"/>
      <c r="K4455" s="6"/>
      <c r="L4455" s="6"/>
      <c r="M4455" s="6"/>
      <c r="N4455" s="6"/>
      <c r="O4455" s="6"/>
      <c r="P4455" s="6"/>
      <c r="Q4455" s="6"/>
      <c r="R4455" s="6"/>
      <c r="S4455" s="6"/>
      <c r="T4455" s="6"/>
      <c r="U4455" s="6"/>
      <c r="V4455" s="6"/>
      <c r="W4455" s="6"/>
      <c r="X4455" s="6"/>
      <c r="Y4455" s="6"/>
      <c r="Z4455" s="6"/>
      <c r="AA4455" s="6"/>
      <c r="AB4455" s="6"/>
      <c r="AC4455" s="6"/>
      <c r="AD4455" s="6"/>
      <c r="AE4455" s="6"/>
      <c r="AF4455" s="6"/>
      <c r="AG4455" s="6"/>
      <c r="AH4455" s="6"/>
    </row>
    <row r="4456" spans="1:34" x14ac:dyDescent="0.25">
      <c r="A4456" s="51"/>
      <c r="B4456" s="6"/>
      <c r="C4456" s="6"/>
      <c r="D4456" s="6"/>
      <c r="E4456" s="6"/>
      <c r="F4456" s="6"/>
      <c r="G4456" s="6"/>
      <c r="H4456" s="6"/>
      <c r="I4456" s="6"/>
      <c r="J4456" s="6"/>
      <c r="K4456" s="6"/>
      <c r="L4456" s="6"/>
      <c r="M4456" s="6"/>
      <c r="N4456" s="6"/>
      <c r="O4456" s="6"/>
      <c r="P4456" s="6"/>
      <c r="Q4456" s="6"/>
      <c r="R4456" s="6"/>
      <c r="S4456" s="6"/>
      <c r="T4456" s="6"/>
      <c r="U4456" s="6"/>
      <c r="V4456" s="6"/>
      <c r="W4456" s="6"/>
      <c r="X4456" s="6"/>
      <c r="Y4456" s="6"/>
      <c r="Z4456" s="6"/>
      <c r="AA4456" s="6"/>
      <c r="AB4456" s="6"/>
      <c r="AC4456" s="6"/>
      <c r="AD4456" s="6"/>
      <c r="AE4456" s="6"/>
      <c r="AF4456" s="6"/>
      <c r="AG4456" s="6"/>
      <c r="AH4456" s="6"/>
    </row>
    <row r="4457" spans="1:34" x14ac:dyDescent="0.25">
      <c r="A4457" s="51"/>
      <c r="B4457" s="6"/>
      <c r="C4457" s="6"/>
      <c r="D4457" s="6"/>
      <c r="E4457" s="6"/>
      <c r="F4457" s="6"/>
      <c r="G4457" s="6"/>
      <c r="H4457" s="6"/>
      <c r="I4457" s="6"/>
      <c r="J4457" s="6"/>
      <c r="K4457" s="6"/>
      <c r="L4457" s="6"/>
      <c r="M4457" s="6"/>
      <c r="N4457" s="6"/>
      <c r="O4457" s="6"/>
      <c r="P4457" s="6"/>
      <c r="Q4457" s="6"/>
      <c r="R4457" s="6"/>
      <c r="S4457" s="6"/>
      <c r="T4457" s="6"/>
      <c r="U4457" s="6"/>
      <c r="V4457" s="6"/>
      <c r="W4457" s="6"/>
      <c r="X4457" s="6"/>
      <c r="Y4457" s="6"/>
      <c r="Z4457" s="6"/>
      <c r="AA4457" s="6"/>
      <c r="AB4457" s="6"/>
      <c r="AC4457" s="6"/>
      <c r="AD4457" s="6"/>
      <c r="AE4457" s="6"/>
      <c r="AF4457" s="6"/>
      <c r="AG4457" s="6"/>
      <c r="AH4457" s="6"/>
    </row>
    <row r="4458" spans="1:34" x14ac:dyDescent="0.25">
      <c r="A4458" s="51"/>
      <c r="B4458" s="6"/>
      <c r="C4458" s="6"/>
      <c r="D4458" s="6"/>
      <c r="E4458" s="6"/>
      <c r="F4458" s="6"/>
      <c r="G4458" s="6"/>
      <c r="H4458" s="6"/>
      <c r="I4458" s="6"/>
      <c r="J4458" s="6"/>
      <c r="K4458" s="6"/>
      <c r="L4458" s="6"/>
      <c r="M4458" s="6"/>
      <c r="N4458" s="6"/>
      <c r="O4458" s="6"/>
      <c r="P4458" s="6"/>
      <c r="Q4458" s="6"/>
      <c r="R4458" s="6"/>
      <c r="S4458" s="6"/>
      <c r="T4458" s="6"/>
      <c r="U4458" s="6"/>
      <c r="V4458" s="6"/>
      <c r="W4458" s="6"/>
      <c r="X4458" s="6"/>
      <c r="Y4458" s="6"/>
      <c r="Z4458" s="6"/>
      <c r="AA4458" s="6"/>
      <c r="AB4458" s="6"/>
      <c r="AC4458" s="6"/>
      <c r="AD4458" s="6"/>
      <c r="AE4458" s="6"/>
      <c r="AF4458" s="6"/>
      <c r="AG4458" s="6"/>
      <c r="AH4458" s="6"/>
    </row>
    <row r="4459" spans="1:34" x14ac:dyDescent="0.25">
      <c r="A4459" s="51"/>
      <c r="B4459" s="6"/>
      <c r="C4459" s="6"/>
      <c r="D4459" s="6"/>
      <c r="E4459" s="6"/>
      <c r="F4459" s="6"/>
      <c r="G4459" s="6"/>
      <c r="H4459" s="6"/>
      <c r="I4459" s="6"/>
      <c r="J4459" s="6"/>
      <c r="K4459" s="6"/>
      <c r="L4459" s="6"/>
      <c r="M4459" s="6"/>
      <c r="N4459" s="6"/>
      <c r="O4459" s="6"/>
      <c r="P4459" s="6"/>
      <c r="Q4459" s="6"/>
      <c r="R4459" s="6"/>
      <c r="S4459" s="6"/>
      <c r="T4459" s="6"/>
      <c r="U4459" s="6"/>
      <c r="V4459" s="6"/>
      <c r="W4459" s="6"/>
      <c r="X4459" s="6"/>
      <c r="Y4459" s="6"/>
      <c r="Z4459" s="6"/>
      <c r="AA4459" s="6"/>
      <c r="AB4459" s="6"/>
      <c r="AC4459" s="6"/>
      <c r="AD4459" s="6"/>
      <c r="AE4459" s="6"/>
      <c r="AF4459" s="6"/>
      <c r="AG4459" s="6"/>
      <c r="AH4459" s="6"/>
    </row>
    <row r="4460" spans="1:34" x14ac:dyDescent="0.25">
      <c r="A4460" s="51"/>
      <c r="B4460" s="6"/>
      <c r="C4460" s="6"/>
      <c r="D4460" s="6"/>
      <c r="E4460" s="6"/>
      <c r="F4460" s="6"/>
      <c r="G4460" s="6"/>
      <c r="H4460" s="6"/>
      <c r="I4460" s="6"/>
      <c r="J4460" s="6"/>
      <c r="K4460" s="6"/>
      <c r="L4460" s="6"/>
      <c r="M4460" s="6"/>
      <c r="N4460" s="6"/>
      <c r="O4460" s="6"/>
      <c r="P4460" s="6"/>
      <c r="Q4460" s="6"/>
      <c r="R4460" s="6"/>
      <c r="S4460" s="6"/>
      <c r="T4460" s="6"/>
      <c r="U4460" s="6"/>
      <c r="V4460" s="6"/>
      <c r="W4460" s="6"/>
      <c r="X4460" s="6"/>
      <c r="Y4460" s="6"/>
      <c r="Z4460" s="6"/>
      <c r="AA4460" s="6"/>
      <c r="AB4460" s="6"/>
      <c r="AC4460" s="6"/>
      <c r="AD4460" s="6"/>
      <c r="AE4460" s="6"/>
      <c r="AF4460" s="6"/>
      <c r="AG4460" s="6"/>
      <c r="AH4460" s="6"/>
    </row>
    <row r="4461" spans="1:34" x14ac:dyDescent="0.25">
      <c r="A4461" s="51"/>
      <c r="B4461" s="6"/>
      <c r="C4461" s="6"/>
      <c r="D4461" s="6"/>
      <c r="E4461" s="6"/>
      <c r="F4461" s="6"/>
      <c r="G4461" s="6"/>
      <c r="H4461" s="6"/>
      <c r="I4461" s="6"/>
      <c r="J4461" s="6"/>
      <c r="K4461" s="6"/>
      <c r="L4461" s="6"/>
      <c r="M4461" s="6"/>
      <c r="N4461" s="6"/>
      <c r="O4461" s="6"/>
      <c r="P4461" s="6"/>
      <c r="Q4461" s="6"/>
      <c r="R4461" s="6"/>
      <c r="S4461" s="6"/>
      <c r="T4461" s="6"/>
      <c r="U4461" s="6"/>
      <c r="V4461" s="6"/>
      <c r="W4461" s="6"/>
      <c r="X4461" s="6"/>
      <c r="Y4461" s="6"/>
      <c r="Z4461" s="6"/>
      <c r="AA4461" s="6"/>
      <c r="AB4461" s="6"/>
      <c r="AC4461" s="6"/>
      <c r="AD4461" s="6"/>
      <c r="AE4461" s="6"/>
      <c r="AF4461" s="6"/>
      <c r="AG4461" s="6"/>
      <c r="AH4461" s="6"/>
    </row>
    <row r="4462" spans="1:34" x14ac:dyDescent="0.25">
      <c r="A4462" s="51"/>
      <c r="B4462" s="6"/>
      <c r="C4462" s="6"/>
      <c r="D4462" s="6"/>
      <c r="E4462" s="6"/>
      <c r="F4462" s="6"/>
      <c r="G4462" s="6"/>
      <c r="H4462" s="6"/>
      <c r="I4462" s="6"/>
      <c r="J4462" s="6"/>
      <c r="K4462" s="6"/>
      <c r="L4462" s="6"/>
      <c r="M4462" s="6"/>
      <c r="N4462" s="6"/>
      <c r="O4462" s="6"/>
      <c r="P4462" s="6"/>
      <c r="Q4462" s="6"/>
      <c r="R4462" s="6"/>
      <c r="S4462" s="6"/>
      <c r="T4462" s="6"/>
      <c r="U4462" s="6"/>
      <c r="V4462" s="6"/>
      <c r="W4462" s="6"/>
      <c r="X4462" s="6"/>
      <c r="Y4462" s="6"/>
      <c r="Z4462" s="6"/>
      <c r="AA4462" s="6"/>
      <c r="AB4462" s="6"/>
      <c r="AC4462" s="6"/>
      <c r="AD4462" s="6"/>
      <c r="AE4462" s="6"/>
      <c r="AF4462" s="6"/>
      <c r="AG4462" s="6"/>
      <c r="AH4462" s="6"/>
    </row>
    <row r="4463" spans="1:34" x14ac:dyDescent="0.25">
      <c r="A4463" s="51"/>
      <c r="B4463" s="6"/>
      <c r="C4463" s="6"/>
      <c r="D4463" s="6"/>
      <c r="E4463" s="6"/>
      <c r="F4463" s="6"/>
      <c r="G4463" s="6"/>
      <c r="H4463" s="6"/>
      <c r="I4463" s="6"/>
      <c r="J4463" s="6"/>
      <c r="K4463" s="6"/>
      <c r="L4463" s="6"/>
      <c r="M4463" s="6"/>
      <c r="N4463" s="6"/>
      <c r="O4463" s="6"/>
      <c r="P4463" s="6"/>
      <c r="Q4463" s="6"/>
      <c r="R4463" s="6"/>
      <c r="S4463" s="6"/>
      <c r="T4463" s="6"/>
      <c r="U4463" s="6"/>
      <c r="V4463" s="6"/>
      <c r="W4463" s="6"/>
      <c r="X4463" s="6"/>
      <c r="Y4463" s="6"/>
      <c r="Z4463" s="6"/>
      <c r="AA4463" s="6"/>
      <c r="AB4463" s="6"/>
      <c r="AC4463" s="6"/>
      <c r="AD4463" s="6"/>
      <c r="AE4463" s="6"/>
      <c r="AF4463" s="6"/>
      <c r="AG4463" s="6"/>
      <c r="AH4463" s="6"/>
    </row>
    <row r="4464" spans="1:34" x14ac:dyDescent="0.25">
      <c r="A4464" s="51"/>
      <c r="B4464" s="6"/>
      <c r="C4464" s="6"/>
      <c r="D4464" s="6"/>
      <c r="E4464" s="6"/>
      <c r="F4464" s="6"/>
      <c r="G4464" s="6"/>
      <c r="H4464" s="6"/>
      <c r="I4464" s="6"/>
      <c r="J4464" s="6"/>
      <c r="K4464" s="6"/>
      <c r="L4464" s="6"/>
      <c r="M4464" s="6"/>
      <c r="N4464" s="6"/>
      <c r="O4464" s="6"/>
      <c r="P4464" s="6"/>
      <c r="Q4464" s="6"/>
      <c r="R4464" s="6"/>
      <c r="S4464" s="6"/>
      <c r="T4464" s="6"/>
      <c r="U4464" s="6"/>
      <c r="V4464" s="6"/>
      <c r="W4464" s="6"/>
      <c r="X4464" s="6"/>
      <c r="Y4464" s="6"/>
      <c r="Z4464" s="6"/>
      <c r="AA4464" s="6"/>
      <c r="AB4464" s="6"/>
      <c r="AC4464" s="6"/>
      <c r="AD4464" s="6"/>
      <c r="AE4464" s="6"/>
      <c r="AF4464" s="6"/>
      <c r="AG4464" s="6"/>
      <c r="AH4464" s="6"/>
    </row>
    <row r="4465" spans="1:34" x14ac:dyDescent="0.25">
      <c r="A4465" s="51"/>
      <c r="B4465" s="6"/>
      <c r="C4465" s="6"/>
      <c r="D4465" s="6"/>
      <c r="E4465" s="6"/>
      <c r="F4465" s="6"/>
      <c r="G4465" s="6"/>
      <c r="H4465" s="6"/>
      <c r="I4465" s="6"/>
      <c r="J4465" s="6"/>
      <c r="K4465" s="6"/>
      <c r="L4465" s="6"/>
      <c r="M4465" s="6"/>
      <c r="N4465" s="6"/>
      <c r="O4465" s="6"/>
      <c r="P4465" s="6"/>
      <c r="Q4465" s="6"/>
      <c r="R4465" s="6"/>
      <c r="S4465" s="6"/>
      <c r="T4465" s="6"/>
      <c r="U4465" s="6"/>
      <c r="V4465" s="6"/>
      <c r="W4465" s="6"/>
      <c r="X4465" s="6"/>
      <c r="Y4465" s="6"/>
      <c r="Z4465" s="6"/>
      <c r="AA4465" s="6"/>
      <c r="AB4465" s="6"/>
      <c r="AC4465" s="6"/>
      <c r="AD4465" s="6"/>
      <c r="AE4465" s="6"/>
      <c r="AF4465" s="6"/>
      <c r="AG4465" s="6"/>
      <c r="AH4465" s="6"/>
    </row>
    <row r="4466" spans="1:34" x14ac:dyDescent="0.25">
      <c r="A4466" s="51"/>
      <c r="B4466" s="6"/>
      <c r="C4466" s="6"/>
      <c r="D4466" s="6"/>
      <c r="E4466" s="6"/>
      <c r="F4466" s="6"/>
      <c r="G4466" s="6"/>
      <c r="H4466" s="6"/>
      <c r="I4466" s="6"/>
      <c r="J4466" s="6"/>
      <c r="K4466" s="6"/>
      <c r="L4466" s="6"/>
      <c r="M4466" s="6"/>
      <c r="N4466" s="6"/>
      <c r="O4466" s="6"/>
      <c r="P4466" s="6"/>
      <c r="Q4466" s="6"/>
      <c r="R4466" s="6"/>
      <c r="S4466" s="6"/>
      <c r="T4466" s="6"/>
      <c r="U4466" s="6"/>
      <c r="V4466" s="6"/>
      <c r="W4466" s="6"/>
      <c r="X4466" s="6"/>
      <c r="Y4466" s="6"/>
      <c r="Z4466" s="6"/>
      <c r="AA4466" s="6"/>
      <c r="AB4466" s="6"/>
      <c r="AC4466" s="6"/>
      <c r="AD4466" s="6"/>
      <c r="AE4466" s="6"/>
      <c r="AF4466" s="6"/>
      <c r="AG4466" s="6"/>
      <c r="AH4466" s="6"/>
    </row>
    <row r="4467" spans="1:34" x14ac:dyDescent="0.25">
      <c r="A4467" s="51"/>
      <c r="B4467" s="6"/>
      <c r="C4467" s="6"/>
      <c r="D4467" s="6"/>
      <c r="E4467" s="6"/>
      <c r="F4467" s="6"/>
      <c r="G4467" s="6"/>
      <c r="H4467" s="6"/>
      <c r="I4467" s="6"/>
      <c r="J4467" s="6"/>
      <c r="K4467" s="6"/>
      <c r="L4467" s="6"/>
      <c r="M4467" s="6"/>
      <c r="N4467" s="6"/>
      <c r="O4467" s="6"/>
      <c r="P4467" s="6"/>
      <c r="Q4467" s="6"/>
      <c r="R4467" s="6"/>
      <c r="S4467" s="6"/>
      <c r="T4467" s="6"/>
      <c r="U4467" s="6"/>
      <c r="V4467" s="6"/>
      <c r="W4467" s="6"/>
      <c r="X4467" s="6"/>
      <c r="Y4467" s="6"/>
      <c r="Z4467" s="6"/>
      <c r="AA4467" s="6"/>
      <c r="AB4467" s="6"/>
      <c r="AC4467" s="6"/>
      <c r="AD4467" s="6"/>
      <c r="AE4467" s="6"/>
      <c r="AF4467" s="6"/>
      <c r="AG4467" s="6"/>
      <c r="AH4467" s="6"/>
    </row>
    <row r="4468" spans="1:34" x14ac:dyDescent="0.25">
      <c r="A4468" s="51"/>
      <c r="B4468" s="6"/>
      <c r="C4468" s="6"/>
      <c r="D4468" s="6"/>
      <c r="E4468" s="6"/>
      <c r="F4468" s="6"/>
      <c r="G4468" s="6"/>
      <c r="H4468" s="6"/>
      <c r="I4468" s="6"/>
      <c r="J4468" s="6"/>
      <c r="K4468" s="6"/>
      <c r="L4468" s="6"/>
      <c r="M4468" s="6"/>
      <c r="N4468" s="6"/>
      <c r="O4468" s="6"/>
      <c r="P4468" s="6"/>
      <c r="Q4468" s="6"/>
      <c r="R4468" s="6"/>
      <c r="S4468" s="6"/>
      <c r="T4468" s="6"/>
      <c r="U4468" s="6"/>
      <c r="V4468" s="6"/>
      <c r="W4468" s="6"/>
      <c r="X4468" s="6"/>
      <c r="Y4468" s="6"/>
      <c r="Z4468" s="6"/>
      <c r="AA4468" s="6"/>
      <c r="AB4468" s="6"/>
      <c r="AC4468" s="6"/>
      <c r="AD4468" s="6"/>
      <c r="AE4468" s="6"/>
      <c r="AF4468" s="6"/>
      <c r="AG4468" s="6"/>
      <c r="AH4468" s="6"/>
    </row>
    <row r="4469" spans="1:34" x14ac:dyDescent="0.25">
      <c r="A4469" s="51"/>
      <c r="B4469" s="6"/>
      <c r="C4469" s="6"/>
      <c r="D4469" s="6"/>
      <c r="E4469" s="6"/>
      <c r="F4469" s="6"/>
      <c r="G4469" s="6"/>
      <c r="H4469" s="6"/>
      <c r="I4469" s="6"/>
      <c r="J4469" s="6"/>
      <c r="K4469" s="6"/>
      <c r="L4469" s="6"/>
      <c r="M4469" s="6"/>
      <c r="N4469" s="6"/>
      <c r="O4469" s="6"/>
      <c r="P4469" s="6"/>
      <c r="Q4469" s="6"/>
      <c r="R4469" s="6"/>
      <c r="S4469" s="6"/>
      <c r="T4469" s="6"/>
      <c r="U4469" s="6"/>
      <c r="V4469" s="6"/>
      <c r="W4469" s="6"/>
      <c r="X4469" s="6"/>
      <c r="Y4469" s="6"/>
      <c r="Z4469" s="6"/>
      <c r="AA4469" s="6"/>
      <c r="AB4469" s="6"/>
      <c r="AC4469" s="6"/>
      <c r="AD4469" s="6"/>
      <c r="AE4469" s="6"/>
      <c r="AF4469" s="6"/>
      <c r="AG4469" s="6"/>
      <c r="AH4469" s="6"/>
    </row>
    <row r="4470" spans="1:34" x14ac:dyDescent="0.25">
      <c r="A4470" s="51"/>
      <c r="B4470" s="6"/>
      <c r="C4470" s="6"/>
      <c r="D4470" s="6"/>
      <c r="E4470" s="6"/>
      <c r="F4470" s="6"/>
      <c r="G4470" s="6"/>
      <c r="H4470" s="6"/>
      <c r="I4470" s="6"/>
      <c r="J4470" s="6"/>
      <c r="K4470" s="6"/>
      <c r="L4470" s="6"/>
      <c r="M4470" s="6"/>
      <c r="N4470" s="6"/>
      <c r="O4470" s="6"/>
      <c r="P4470" s="6"/>
      <c r="Q4470" s="6"/>
      <c r="R4470" s="6"/>
      <c r="S4470" s="6"/>
      <c r="T4470" s="6"/>
      <c r="U4470" s="6"/>
      <c r="V4470" s="6"/>
      <c r="W4470" s="6"/>
      <c r="X4470" s="6"/>
      <c r="Y4470" s="6"/>
      <c r="Z4470" s="6"/>
      <c r="AA4470" s="6"/>
      <c r="AB4470" s="6"/>
      <c r="AC4470" s="6"/>
      <c r="AD4470" s="6"/>
      <c r="AE4470" s="6"/>
      <c r="AF4470" s="6"/>
      <c r="AG4470" s="6"/>
      <c r="AH4470" s="6"/>
    </row>
    <row r="4471" spans="1:34" x14ac:dyDescent="0.25">
      <c r="A4471" s="51"/>
      <c r="B4471" s="6"/>
      <c r="C4471" s="6"/>
      <c r="D4471" s="6"/>
      <c r="E4471" s="6"/>
      <c r="F4471" s="6"/>
      <c r="G4471" s="6"/>
      <c r="H4471" s="6"/>
      <c r="I4471" s="6"/>
      <c r="J4471" s="6"/>
      <c r="K4471" s="6"/>
      <c r="L4471" s="6"/>
      <c r="M4471" s="6"/>
      <c r="N4471" s="6"/>
      <c r="O4471" s="6"/>
      <c r="P4471" s="6"/>
      <c r="Q4471" s="6"/>
      <c r="R4471" s="6"/>
      <c r="S4471" s="6"/>
      <c r="T4471" s="6"/>
      <c r="U4471" s="6"/>
      <c r="V4471" s="6"/>
      <c r="W4471" s="6"/>
      <c r="X4471" s="6"/>
      <c r="Y4471" s="6"/>
      <c r="Z4471" s="6"/>
      <c r="AA4471" s="6"/>
      <c r="AB4471" s="6"/>
      <c r="AC4471" s="6"/>
      <c r="AD4471" s="6"/>
      <c r="AE4471" s="6"/>
      <c r="AF4471" s="6"/>
      <c r="AG4471" s="6"/>
      <c r="AH4471" s="6"/>
    </row>
    <row r="4472" spans="1:34" x14ac:dyDescent="0.25">
      <c r="A4472" s="51"/>
      <c r="B4472" s="6"/>
      <c r="C4472" s="6"/>
      <c r="D4472" s="6"/>
      <c r="E4472" s="6"/>
      <c r="F4472" s="6"/>
      <c r="G4472" s="6"/>
      <c r="H4472" s="6"/>
      <c r="I4472" s="6"/>
      <c r="J4472" s="6"/>
      <c r="K4472" s="6"/>
      <c r="L4472" s="6"/>
      <c r="M4472" s="6"/>
      <c r="N4472" s="6"/>
      <c r="O4472" s="6"/>
      <c r="P4472" s="6"/>
      <c r="Q4472" s="6"/>
      <c r="R4472" s="6"/>
      <c r="S4472" s="6"/>
      <c r="T4472" s="6"/>
      <c r="U4472" s="6"/>
      <c r="V4472" s="6"/>
      <c r="W4472" s="6"/>
      <c r="X4472" s="6"/>
      <c r="Y4472" s="6"/>
      <c r="Z4472" s="6"/>
      <c r="AA4472" s="6"/>
      <c r="AB4472" s="6"/>
      <c r="AC4472" s="6"/>
      <c r="AD4472" s="6"/>
      <c r="AE4472" s="6"/>
      <c r="AF4472" s="6"/>
      <c r="AG4472" s="6"/>
      <c r="AH4472" s="6"/>
    </row>
    <row r="4473" spans="1:34" x14ac:dyDescent="0.25">
      <c r="A4473" s="51"/>
      <c r="B4473" s="6"/>
      <c r="C4473" s="6"/>
      <c r="D4473" s="6"/>
      <c r="E4473" s="6"/>
      <c r="F4473" s="6"/>
      <c r="G4473" s="6"/>
      <c r="H4473" s="6"/>
      <c r="I4473" s="6"/>
      <c r="J4473" s="6"/>
      <c r="K4473" s="6"/>
      <c r="L4473" s="6"/>
      <c r="M4473" s="6"/>
      <c r="N4473" s="6"/>
      <c r="O4473" s="6"/>
      <c r="P4473" s="6"/>
      <c r="Q4473" s="6"/>
      <c r="R4473" s="6"/>
      <c r="S4473" s="6"/>
      <c r="T4473" s="6"/>
      <c r="U4473" s="6"/>
      <c r="V4473" s="6"/>
      <c r="W4473" s="6"/>
      <c r="X4473" s="6"/>
      <c r="Y4473" s="6"/>
      <c r="Z4473" s="6"/>
      <c r="AA4473" s="6"/>
      <c r="AB4473" s="6"/>
      <c r="AC4473" s="6"/>
      <c r="AD4473" s="6"/>
      <c r="AE4473" s="6"/>
      <c r="AF4473" s="6"/>
      <c r="AG4473" s="6"/>
      <c r="AH4473" s="6"/>
    </row>
    <row r="4474" spans="1:34" x14ac:dyDescent="0.25">
      <c r="A4474" s="51"/>
      <c r="B4474" s="6"/>
      <c r="C4474" s="6"/>
      <c r="D4474" s="6"/>
      <c r="E4474" s="6"/>
      <c r="F4474" s="6"/>
      <c r="G4474" s="6"/>
      <c r="H4474" s="6"/>
      <c r="I4474" s="6"/>
      <c r="J4474" s="6"/>
      <c r="K4474" s="6"/>
      <c r="L4474" s="6"/>
      <c r="M4474" s="6"/>
      <c r="N4474" s="6"/>
      <c r="O4474" s="6"/>
      <c r="P4474" s="6"/>
      <c r="Q4474" s="6"/>
      <c r="R4474" s="6"/>
      <c r="S4474" s="6"/>
      <c r="T4474" s="6"/>
      <c r="U4474" s="6"/>
      <c r="V4474" s="6"/>
      <c r="W4474" s="6"/>
      <c r="X4474" s="6"/>
      <c r="Y4474" s="6"/>
      <c r="Z4474" s="6"/>
      <c r="AA4474" s="6"/>
      <c r="AB4474" s="6"/>
      <c r="AC4474" s="6"/>
      <c r="AD4474" s="6"/>
      <c r="AE4474" s="6"/>
      <c r="AF4474" s="6"/>
      <c r="AG4474" s="6"/>
      <c r="AH4474" s="6"/>
    </row>
    <row r="4475" spans="1:34" x14ac:dyDescent="0.25">
      <c r="A4475" s="51"/>
      <c r="B4475" s="6"/>
      <c r="C4475" s="6"/>
      <c r="D4475" s="6"/>
      <c r="E4475" s="6"/>
      <c r="F4475" s="6"/>
      <c r="G4475" s="6"/>
      <c r="H4475" s="6"/>
      <c r="I4475" s="6"/>
      <c r="J4475" s="6"/>
      <c r="K4475" s="6"/>
      <c r="L4475" s="6"/>
      <c r="M4475" s="6"/>
      <c r="N4475" s="6"/>
      <c r="O4475" s="6"/>
      <c r="P4475" s="6"/>
      <c r="Q4475" s="6"/>
      <c r="R4475" s="6"/>
      <c r="S4475" s="6"/>
      <c r="T4475" s="6"/>
      <c r="U4475" s="6"/>
      <c r="V4475" s="6"/>
      <c r="W4475" s="6"/>
      <c r="X4475" s="6"/>
      <c r="Y4475" s="6"/>
      <c r="Z4475" s="6"/>
      <c r="AA4475" s="6"/>
      <c r="AB4475" s="6"/>
      <c r="AC4475" s="6"/>
      <c r="AD4475" s="6"/>
      <c r="AE4475" s="6"/>
      <c r="AF4475" s="6"/>
      <c r="AG4475" s="6"/>
      <c r="AH4475" s="6"/>
    </row>
    <row r="4476" spans="1:34" x14ac:dyDescent="0.25">
      <c r="A4476" s="51"/>
      <c r="B4476" s="6"/>
      <c r="C4476" s="6"/>
      <c r="D4476" s="6"/>
      <c r="E4476" s="6"/>
      <c r="F4476" s="6"/>
      <c r="G4476" s="6"/>
      <c r="H4476" s="6"/>
      <c r="I4476" s="6"/>
      <c r="J4476" s="6"/>
      <c r="K4476" s="6"/>
      <c r="L4476" s="6"/>
      <c r="M4476" s="6"/>
      <c r="N4476" s="6"/>
      <c r="O4476" s="6"/>
      <c r="P4476" s="6"/>
      <c r="Q4476" s="6"/>
      <c r="R4476" s="6"/>
      <c r="S4476" s="6"/>
      <c r="T4476" s="6"/>
      <c r="U4476" s="6"/>
      <c r="V4476" s="6"/>
      <c r="W4476" s="6"/>
      <c r="X4476" s="6"/>
      <c r="Y4476" s="6"/>
      <c r="Z4476" s="6"/>
      <c r="AA4476" s="6"/>
      <c r="AB4476" s="6"/>
      <c r="AC4476" s="6"/>
      <c r="AD4476" s="6"/>
      <c r="AE4476" s="6"/>
      <c r="AF4476" s="6"/>
      <c r="AG4476" s="6"/>
      <c r="AH4476" s="6"/>
    </row>
    <row r="4477" spans="1:34" x14ac:dyDescent="0.25">
      <c r="A4477" s="51"/>
      <c r="B4477" s="6"/>
      <c r="C4477" s="6"/>
      <c r="D4477" s="6"/>
      <c r="E4477" s="6"/>
      <c r="F4477" s="6"/>
      <c r="G4477" s="6"/>
      <c r="H4477" s="6"/>
      <c r="I4477" s="6"/>
      <c r="J4477" s="6"/>
      <c r="K4477" s="6"/>
      <c r="L4477" s="6"/>
      <c r="M4477" s="6"/>
      <c r="N4477" s="6"/>
      <c r="O4477" s="6"/>
      <c r="P4477" s="6"/>
      <c r="Q4477" s="6"/>
      <c r="R4477" s="6"/>
      <c r="S4477" s="6"/>
      <c r="T4477" s="6"/>
      <c r="U4477" s="6"/>
      <c r="V4477" s="6"/>
      <c r="W4477" s="6"/>
      <c r="X4477" s="6"/>
      <c r="Y4477" s="6"/>
      <c r="Z4477" s="6"/>
      <c r="AA4477" s="6"/>
      <c r="AB4477" s="6"/>
      <c r="AC4477" s="6"/>
      <c r="AD4477" s="6"/>
      <c r="AE4477" s="6"/>
      <c r="AF4477" s="6"/>
      <c r="AG4477" s="6"/>
      <c r="AH4477" s="6"/>
    </row>
    <row r="4478" spans="1:34" x14ac:dyDescent="0.25">
      <c r="A4478" s="51"/>
      <c r="B4478" s="6"/>
      <c r="C4478" s="6"/>
      <c r="D4478" s="6"/>
      <c r="E4478" s="6"/>
      <c r="F4478" s="6"/>
      <c r="G4478" s="6"/>
      <c r="H4478" s="6"/>
      <c r="I4478" s="6"/>
      <c r="J4478" s="6"/>
      <c r="K4478" s="6"/>
      <c r="L4478" s="6"/>
      <c r="M4478" s="6"/>
      <c r="N4478" s="6"/>
      <c r="O4478" s="6"/>
      <c r="P4478" s="6"/>
      <c r="Q4478" s="6"/>
      <c r="R4478" s="6"/>
      <c r="S4478" s="6"/>
      <c r="T4478" s="6"/>
      <c r="U4478" s="6"/>
      <c r="V4478" s="6"/>
      <c r="W4478" s="6"/>
      <c r="X4478" s="6"/>
      <c r="Y4478" s="6"/>
      <c r="Z4478" s="6"/>
      <c r="AA4478" s="6"/>
      <c r="AB4478" s="6"/>
      <c r="AC4478" s="6"/>
      <c r="AD4478" s="6"/>
      <c r="AE4478" s="6"/>
      <c r="AF4478" s="6"/>
      <c r="AG4478" s="6"/>
      <c r="AH4478" s="6"/>
    </row>
    <row r="4479" spans="1:34" x14ac:dyDescent="0.25">
      <c r="A4479" s="51"/>
      <c r="B4479" s="6"/>
      <c r="C4479" s="6"/>
      <c r="D4479" s="6"/>
      <c r="E4479" s="6"/>
      <c r="F4479" s="6"/>
      <c r="G4479" s="6"/>
      <c r="H4479" s="6"/>
      <c r="I4479" s="6"/>
      <c r="J4479" s="6"/>
      <c r="K4479" s="6"/>
      <c r="L4479" s="6"/>
      <c r="M4479" s="6"/>
      <c r="N4479" s="6"/>
      <c r="O4479" s="6"/>
      <c r="P4479" s="6"/>
      <c r="Q4479" s="6"/>
      <c r="R4479" s="6"/>
      <c r="S4479" s="6"/>
      <c r="T4479" s="6"/>
      <c r="U4479" s="6"/>
      <c r="V4479" s="6"/>
      <c r="W4479" s="6"/>
      <c r="X4479" s="6"/>
      <c r="Y4479" s="6"/>
      <c r="Z4479" s="6"/>
      <c r="AA4479" s="6"/>
      <c r="AB4479" s="6"/>
      <c r="AC4479" s="6"/>
      <c r="AD4479" s="6"/>
      <c r="AE4479" s="6"/>
      <c r="AF4479" s="6"/>
      <c r="AG4479" s="6"/>
      <c r="AH4479" s="6"/>
    </row>
    <row r="4480" spans="1:34" x14ac:dyDescent="0.25">
      <c r="A4480" s="51"/>
      <c r="B4480" s="6"/>
      <c r="C4480" s="6"/>
      <c r="D4480" s="6"/>
      <c r="E4480" s="6"/>
      <c r="F4480" s="6"/>
      <c r="G4480" s="6"/>
      <c r="H4480" s="6"/>
      <c r="I4480" s="6"/>
      <c r="J4480" s="6"/>
      <c r="K4480" s="6"/>
      <c r="L4480" s="6"/>
      <c r="M4480" s="6"/>
      <c r="N4480" s="6"/>
      <c r="O4480" s="6"/>
      <c r="P4480" s="6"/>
      <c r="Q4480" s="6"/>
      <c r="R4480" s="6"/>
      <c r="S4480" s="6"/>
      <c r="T4480" s="6"/>
      <c r="U4480" s="6"/>
      <c r="V4480" s="6"/>
      <c r="W4480" s="6"/>
      <c r="X4480" s="6"/>
      <c r="Y4480" s="6"/>
      <c r="Z4480" s="6"/>
      <c r="AA4480" s="6"/>
      <c r="AB4480" s="6"/>
      <c r="AC4480" s="6"/>
      <c r="AD4480" s="6"/>
      <c r="AE4480" s="6"/>
      <c r="AF4480" s="6"/>
      <c r="AG4480" s="6"/>
      <c r="AH4480" s="6"/>
    </row>
    <row r="4481" spans="1:34" x14ac:dyDescent="0.25">
      <c r="A4481" s="51"/>
      <c r="B4481" s="6"/>
      <c r="C4481" s="6"/>
      <c r="D4481" s="6"/>
      <c r="E4481" s="6"/>
      <c r="F4481" s="6"/>
      <c r="G4481" s="6"/>
      <c r="H4481" s="6"/>
      <c r="I4481" s="6"/>
      <c r="J4481" s="6"/>
      <c r="K4481" s="6"/>
      <c r="L4481" s="6"/>
      <c r="M4481" s="6"/>
      <c r="N4481" s="6"/>
      <c r="O4481" s="6"/>
      <c r="P4481" s="6"/>
      <c r="Q4481" s="6"/>
      <c r="R4481" s="6"/>
      <c r="S4481" s="6"/>
      <c r="T4481" s="6"/>
      <c r="U4481" s="6"/>
      <c r="V4481" s="6"/>
      <c r="W4481" s="6"/>
      <c r="X4481" s="6"/>
      <c r="Y4481" s="6"/>
      <c r="Z4481" s="6"/>
      <c r="AA4481" s="6"/>
      <c r="AB4481" s="6"/>
      <c r="AC4481" s="6"/>
      <c r="AD4481" s="6"/>
      <c r="AE4481" s="6"/>
      <c r="AF4481" s="6"/>
      <c r="AG4481" s="6"/>
      <c r="AH4481" s="6"/>
    </row>
    <row r="4482" spans="1:34" x14ac:dyDescent="0.25">
      <c r="A4482" s="51"/>
      <c r="B4482" s="6"/>
      <c r="C4482" s="6"/>
      <c r="D4482" s="6"/>
      <c r="E4482" s="6"/>
      <c r="F4482" s="6"/>
      <c r="G4482" s="6"/>
      <c r="H4482" s="6"/>
      <c r="I4482" s="6"/>
      <c r="J4482" s="6"/>
      <c r="K4482" s="6"/>
      <c r="L4482" s="6"/>
      <c r="M4482" s="6"/>
      <c r="N4482" s="6"/>
      <c r="O4482" s="6"/>
      <c r="P4482" s="6"/>
      <c r="Q4482" s="6"/>
      <c r="R4482" s="6"/>
      <c r="S4482" s="6"/>
      <c r="T4482" s="6"/>
      <c r="U4482" s="6"/>
      <c r="V4482" s="6"/>
      <c r="W4482" s="6"/>
      <c r="X4482" s="6"/>
      <c r="Y4482" s="6"/>
      <c r="Z4482" s="6"/>
      <c r="AA4482" s="6"/>
      <c r="AB4482" s="6"/>
      <c r="AC4482" s="6"/>
      <c r="AD4482" s="6"/>
      <c r="AE4482" s="6"/>
      <c r="AF4482" s="6"/>
      <c r="AG4482" s="6"/>
      <c r="AH4482" s="6"/>
    </row>
    <row r="4483" spans="1:34" x14ac:dyDescent="0.25">
      <c r="A4483" s="51"/>
      <c r="B4483" s="6"/>
      <c r="C4483" s="6"/>
      <c r="D4483" s="6"/>
      <c r="E4483" s="6"/>
      <c r="F4483" s="6"/>
      <c r="G4483" s="6"/>
      <c r="H4483" s="6"/>
      <c r="I4483" s="6"/>
      <c r="J4483" s="6"/>
      <c r="K4483" s="6"/>
      <c r="L4483" s="6"/>
      <c r="M4483" s="6"/>
      <c r="N4483" s="6"/>
      <c r="O4483" s="6"/>
      <c r="P4483" s="6"/>
      <c r="Q4483" s="6"/>
      <c r="R4483" s="6"/>
      <c r="S4483" s="6"/>
      <c r="T4483" s="6"/>
      <c r="U4483" s="6"/>
      <c r="V4483" s="6"/>
      <c r="W4483" s="6"/>
      <c r="X4483" s="6"/>
      <c r="Y4483" s="6"/>
      <c r="Z4483" s="6"/>
      <c r="AA4483" s="6"/>
      <c r="AB4483" s="6"/>
      <c r="AC4483" s="6"/>
      <c r="AD4483" s="6"/>
      <c r="AE4483" s="6"/>
      <c r="AF4483" s="6"/>
      <c r="AG4483" s="6"/>
      <c r="AH4483" s="6"/>
    </row>
    <row r="4484" spans="1:34" x14ac:dyDescent="0.25">
      <c r="A4484" s="51"/>
      <c r="B4484" s="6"/>
      <c r="C4484" s="6"/>
      <c r="D4484" s="6"/>
      <c r="E4484" s="6"/>
      <c r="F4484" s="6"/>
      <c r="G4484" s="6"/>
      <c r="H4484" s="6"/>
      <c r="I4484" s="6"/>
      <c r="J4484" s="6"/>
      <c r="K4484" s="6"/>
      <c r="L4484" s="6"/>
      <c r="M4484" s="6"/>
      <c r="N4484" s="6"/>
      <c r="O4484" s="6"/>
      <c r="P4484" s="6"/>
      <c r="Q4484" s="6"/>
      <c r="R4484" s="6"/>
      <c r="S4484" s="6"/>
      <c r="T4484" s="6"/>
      <c r="U4484" s="6"/>
      <c r="V4484" s="6"/>
      <c r="W4484" s="6"/>
      <c r="X4484" s="6"/>
      <c r="Y4484" s="6"/>
      <c r="Z4484" s="6"/>
      <c r="AA4484" s="6"/>
      <c r="AB4484" s="6"/>
      <c r="AC4484" s="6"/>
      <c r="AD4484" s="6"/>
      <c r="AE4484" s="6"/>
      <c r="AF4484" s="6"/>
      <c r="AG4484" s="6"/>
      <c r="AH4484" s="6"/>
    </row>
    <row r="4485" spans="1:34" x14ac:dyDescent="0.25">
      <c r="A4485" s="51"/>
      <c r="B4485" s="6"/>
      <c r="C4485" s="6"/>
      <c r="D4485" s="6"/>
      <c r="E4485" s="6"/>
      <c r="F4485" s="6"/>
      <c r="G4485" s="6"/>
      <c r="H4485" s="6"/>
      <c r="I4485" s="6"/>
      <c r="J4485" s="6"/>
      <c r="K4485" s="6"/>
      <c r="L4485" s="6"/>
      <c r="M4485" s="6"/>
      <c r="N4485" s="6"/>
      <c r="O4485" s="6"/>
      <c r="P4485" s="6"/>
      <c r="Q4485" s="6"/>
      <c r="R4485" s="6"/>
      <c r="S4485" s="6"/>
      <c r="T4485" s="6"/>
      <c r="U4485" s="6"/>
      <c r="V4485" s="6"/>
      <c r="W4485" s="6"/>
      <c r="X4485" s="6"/>
      <c r="Y4485" s="6"/>
      <c r="Z4485" s="6"/>
      <c r="AA4485" s="6"/>
      <c r="AB4485" s="6"/>
      <c r="AC4485" s="6"/>
      <c r="AD4485" s="6"/>
      <c r="AE4485" s="6"/>
      <c r="AF4485" s="6"/>
      <c r="AG4485" s="6"/>
      <c r="AH4485" s="6"/>
    </row>
    <row r="4486" spans="1:34" x14ac:dyDescent="0.25">
      <c r="A4486" s="51"/>
      <c r="B4486" s="6"/>
      <c r="C4486" s="6"/>
      <c r="D4486" s="6"/>
      <c r="E4486" s="6"/>
      <c r="F4486" s="6"/>
      <c r="G4486" s="6"/>
      <c r="H4486" s="6"/>
      <c r="I4486" s="6"/>
      <c r="J4486" s="6"/>
      <c r="K4486" s="6"/>
      <c r="L4486" s="6"/>
      <c r="M4486" s="6"/>
      <c r="N4486" s="6"/>
      <c r="O4486" s="6"/>
      <c r="P4486" s="6"/>
      <c r="Q4486" s="6"/>
      <c r="R4486" s="6"/>
      <c r="S4486" s="6"/>
      <c r="T4486" s="6"/>
      <c r="U4486" s="6"/>
      <c r="V4486" s="6"/>
      <c r="W4486" s="6"/>
      <c r="X4486" s="6"/>
      <c r="Y4486" s="6"/>
      <c r="Z4486" s="6"/>
      <c r="AA4486" s="6"/>
      <c r="AB4486" s="6"/>
      <c r="AC4486" s="6"/>
      <c r="AD4486" s="6"/>
      <c r="AE4486" s="6"/>
      <c r="AF4486" s="6"/>
      <c r="AG4486" s="6"/>
      <c r="AH4486" s="6"/>
    </row>
    <row r="4487" spans="1:34" x14ac:dyDescent="0.25">
      <c r="A4487" s="51"/>
      <c r="B4487" s="6"/>
      <c r="C4487" s="6"/>
      <c r="D4487" s="6"/>
      <c r="E4487" s="6"/>
      <c r="F4487" s="6"/>
      <c r="G4487" s="6"/>
      <c r="H4487" s="6"/>
      <c r="I4487" s="6"/>
      <c r="J4487" s="6"/>
      <c r="K4487" s="6"/>
      <c r="L4487" s="6"/>
      <c r="M4487" s="6"/>
      <c r="N4487" s="6"/>
      <c r="O4487" s="6"/>
      <c r="P4487" s="6"/>
      <c r="Q4487" s="6"/>
      <c r="R4487" s="6"/>
      <c r="S4487" s="6"/>
      <c r="T4487" s="6"/>
      <c r="U4487" s="6"/>
      <c r="V4487" s="6"/>
      <c r="W4487" s="6"/>
      <c r="X4487" s="6"/>
      <c r="Y4487" s="6"/>
      <c r="Z4487" s="6"/>
      <c r="AA4487" s="6"/>
      <c r="AB4487" s="6"/>
      <c r="AC4487" s="6"/>
      <c r="AD4487" s="6"/>
      <c r="AE4487" s="6"/>
      <c r="AF4487" s="6"/>
      <c r="AG4487" s="6"/>
      <c r="AH4487" s="6"/>
    </row>
    <row r="4488" spans="1:34" x14ac:dyDescent="0.25">
      <c r="A4488" s="51"/>
      <c r="B4488" s="6"/>
      <c r="C4488" s="6"/>
      <c r="D4488" s="6"/>
      <c r="E4488" s="6"/>
      <c r="F4488" s="6"/>
      <c r="G4488" s="6"/>
      <c r="H4488" s="6"/>
      <c r="I4488" s="6"/>
      <c r="J4488" s="6"/>
      <c r="K4488" s="6"/>
      <c r="L4488" s="6"/>
      <c r="M4488" s="6"/>
      <c r="N4488" s="6"/>
      <c r="O4488" s="6"/>
      <c r="P4488" s="6"/>
      <c r="Q4488" s="6"/>
      <c r="R4488" s="6"/>
      <c r="S4488" s="6"/>
      <c r="T4488" s="6"/>
      <c r="U4488" s="6"/>
      <c r="V4488" s="6"/>
      <c r="W4488" s="6"/>
      <c r="X4488" s="6"/>
      <c r="Y4488" s="6"/>
      <c r="Z4488" s="6"/>
      <c r="AA4488" s="6"/>
      <c r="AB4488" s="6"/>
      <c r="AC4488" s="6"/>
      <c r="AD4488" s="6"/>
      <c r="AE4488" s="6"/>
      <c r="AF4488" s="6"/>
      <c r="AG4488" s="6"/>
      <c r="AH4488" s="6"/>
    </row>
    <row r="4489" spans="1:34" x14ac:dyDescent="0.25">
      <c r="A4489" s="51"/>
      <c r="B4489" s="6"/>
      <c r="C4489" s="6"/>
      <c r="D4489" s="6"/>
      <c r="E4489" s="6"/>
      <c r="F4489" s="6"/>
      <c r="G4489" s="6"/>
      <c r="H4489" s="6"/>
      <c r="I4489" s="6"/>
      <c r="J4489" s="6"/>
      <c r="K4489" s="6"/>
      <c r="L4489" s="6"/>
      <c r="M4489" s="6"/>
      <c r="N4489" s="6"/>
      <c r="O4489" s="6"/>
      <c r="P4489" s="6"/>
      <c r="Q4489" s="6"/>
      <c r="R4489" s="6"/>
      <c r="S4489" s="6"/>
      <c r="T4489" s="6"/>
      <c r="U4489" s="6"/>
      <c r="V4489" s="6"/>
      <c r="W4489" s="6"/>
      <c r="X4489" s="6"/>
      <c r="Y4489" s="6"/>
      <c r="Z4489" s="6"/>
      <c r="AA4489" s="6"/>
      <c r="AB4489" s="6"/>
      <c r="AC4489" s="6"/>
      <c r="AD4489" s="6"/>
      <c r="AE4489" s="6"/>
      <c r="AF4489" s="6"/>
      <c r="AG4489" s="6"/>
      <c r="AH4489" s="6"/>
    </row>
    <row r="4490" spans="1:34" x14ac:dyDescent="0.25">
      <c r="A4490" s="51"/>
      <c r="B4490" s="6"/>
      <c r="C4490" s="6"/>
      <c r="D4490" s="6"/>
      <c r="E4490" s="6"/>
      <c r="F4490" s="6"/>
      <c r="G4490" s="6"/>
      <c r="H4490" s="6"/>
      <c r="I4490" s="6"/>
      <c r="J4490" s="6"/>
      <c r="K4490" s="6"/>
      <c r="L4490" s="6"/>
      <c r="M4490" s="6"/>
      <c r="N4490" s="6"/>
      <c r="O4490" s="6"/>
      <c r="P4490" s="6"/>
      <c r="Q4490" s="6"/>
      <c r="R4490" s="6"/>
      <c r="S4490" s="6"/>
      <c r="T4490" s="6"/>
      <c r="U4490" s="6"/>
      <c r="V4490" s="6"/>
      <c r="W4490" s="6"/>
      <c r="X4490" s="6"/>
      <c r="Y4490" s="6"/>
      <c r="Z4490" s="6"/>
      <c r="AA4490" s="6"/>
      <c r="AB4490" s="6"/>
      <c r="AC4490" s="6"/>
      <c r="AD4490" s="6"/>
      <c r="AE4490" s="6"/>
      <c r="AF4490" s="6"/>
      <c r="AG4490" s="6"/>
      <c r="AH4490" s="6"/>
    </row>
    <row r="4491" spans="1:34" x14ac:dyDescent="0.25">
      <c r="A4491" s="51"/>
      <c r="B4491" s="6"/>
      <c r="C4491" s="6"/>
      <c r="D4491" s="6"/>
      <c r="E4491" s="6"/>
      <c r="F4491" s="6"/>
      <c r="G4491" s="6"/>
      <c r="H4491" s="6"/>
      <c r="I4491" s="6"/>
      <c r="J4491" s="6"/>
      <c r="K4491" s="6"/>
      <c r="L4491" s="6"/>
      <c r="M4491" s="6"/>
      <c r="N4491" s="6"/>
      <c r="O4491" s="6"/>
      <c r="P4491" s="6"/>
      <c r="Q4491" s="6"/>
      <c r="R4491" s="6"/>
      <c r="S4491" s="6"/>
      <c r="T4491" s="6"/>
      <c r="U4491" s="6"/>
      <c r="V4491" s="6"/>
      <c r="W4491" s="6"/>
      <c r="X4491" s="6"/>
      <c r="Y4491" s="6"/>
      <c r="Z4491" s="6"/>
      <c r="AA4491" s="6"/>
      <c r="AB4491" s="6"/>
      <c r="AC4491" s="6"/>
      <c r="AD4491" s="6"/>
      <c r="AE4491" s="6"/>
      <c r="AF4491" s="6"/>
      <c r="AG4491" s="6"/>
      <c r="AH4491" s="6"/>
    </row>
    <row r="4492" spans="1:34" x14ac:dyDescent="0.25">
      <c r="A4492" s="51"/>
      <c r="B4492" s="6"/>
      <c r="C4492" s="6"/>
      <c r="D4492" s="6"/>
      <c r="E4492" s="6"/>
      <c r="F4492" s="6"/>
      <c r="G4492" s="6"/>
      <c r="H4492" s="6"/>
      <c r="I4492" s="6"/>
      <c r="J4492" s="6"/>
      <c r="K4492" s="6"/>
      <c r="L4492" s="6"/>
      <c r="M4492" s="6"/>
      <c r="N4492" s="6"/>
      <c r="O4492" s="6"/>
      <c r="P4492" s="6"/>
      <c r="Q4492" s="6"/>
      <c r="R4492" s="6"/>
      <c r="S4492" s="6"/>
      <c r="T4492" s="6"/>
      <c r="U4492" s="6"/>
      <c r="V4492" s="6"/>
      <c r="W4492" s="6"/>
      <c r="X4492" s="6"/>
      <c r="Y4492" s="6"/>
      <c r="Z4492" s="6"/>
      <c r="AA4492" s="6"/>
      <c r="AB4492" s="6"/>
      <c r="AC4492" s="6"/>
      <c r="AD4492" s="6"/>
      <c r="AE4492" s="6"/>
      <c r="AF4492" s="6"/>
      <c r="AG4492" s="6"/>
      <c r="AH4492" s="6"/>
    </row>
    <row r="4493" spans="1:34" x14ac:dyDescent="0.25">
      <c r="A4493" s="51"/>
      <c r="B4493" s="6"/>
      <c r="C4493" s="6"/>
      <c r="D4493" s="6"/>
      <c r="E4493" s="6"/>
      <c r="F4493" s="6"/>
      <c r="G4493" s="6"/>
      <c r="H4493" s="6"/>
      <c r="I4493" s="6"/>
      <c r="J4493" s="6"/>
      <c r="K4493" s="6"/>
      <c r="L4493" s="6"/>
      <c r="M4493" s="6"/>
      <c r="N4493" s="6"/>
      <c r="O4493" s="6"/>
      <c r="P4493" s="6"/>
      <c r="Q4493" s="6"/>
      <c r="R4493" s="6"/>
      <c r="S4493" s="6"/>
      <c r="T4493" s="6"/>
      <c r="U4493" s="6"/>
      <c r="V4493" s="6"/>
      <c r="W4493" s="6"/>
      <c r="X4493" s="6"/>
      <c r="Y4493" s="6"/>
      <c r="Z4493" s="6"/>
      <c r="AA4493" s="6"/>
      <c r="AB4493" s="6"/>
      <c r="AC4493" s="6"/>
      <c r="AD4493" s="6"/>
      <c r="AE4493" s="6"/>
      <c r="AF4493" s="6"/>
      <c r="AG4493" s="6"/>
      <c r="AH4493" s="6"/>
    </row>
    <row r="4494" spans="1:34" x14ac:dyDescent="0.25">
      <c r="A4494" s="51"/>
      <c r="B4494" s="6"/>
      <c r="C4494" s="6"/>
      <c r="D4494" s="6"/>
      <c r="E4494" s="6"/>
      <c r="F4494" s="6"/>
      <c r="G4494" s="6"/>
      <c r="H4494" s="6"/>
      <c r="I4494" s="6"/>
      <c r="J4494" s="6"/>
      <c r="K4494" s="6"/>
      <c r="L4494" s="6"/>
      <c r="M4494" s="6"/>
      <c r="N4494" s="6"/>
      <c r="O4494" s="6"/>
      <c r="P4494" s="6"/>
      <c r="Q4494" s="6"/>
      <c r="R4494" s="6"/>
      <c r="S4494" s="6"/>
      <c r="T4494" s="6"/>
      <c r="U4494" s="6"/>
      <c r="V4494" s="6"/>
      <c r="W4494" s="6"/>
      <c r="X4494" s="6"/>
      <c r="Y4494" s="6"/>
      <c r="Z4494" s="6"/>
      <c r="AA4494" s="6"/>
      <c r="AB4494" s="6"/>
      <c r="AC4494" s="6"/>
      <c r="AD4494" s="6"/>
      <c r="AE4494" s="6"/>
      <c r="AF4494" s="6"/>
      <c r="AG4494" s="6"/>
      <c r="AH4494" s="6"/>
    </row>
    <row r="4495" spans="1:34" x14ac:dyDescent="0.25">
      <c r="A4495" s="51"/>
      <c r="B4495" s="6"/>
      <c r="C4495" s="6"/>
      <c r="D4495" s="6"/>
      <c r="E4495" s="6"/>
      <c r="F4495" s="6"/>
      <c r="G4495" s="6"/>
      <c r="H4495" s="6"/>
      <c r="I4495" s="6"/>
      <c r="J4495" s="6"/>
      <c r="K4495" s="6"/>
      <c r="L4495" s="6"/>
      <c r="M4495" s="6"/>
      <c r="N4495" s="6"/>
      <c r="O4495" s="6"/>
      <c r="P4495" s="6"/>
      <c r="Q4495" s="6"/>
      <c r="R4495" s="6"/>
      <c r="S4495" s="6"/>
      <c r="T4495" s="6"/>
      <c r="U4495" s="6"/>
      <c r="V4495" s="6"/>
      <c r="W4495" s="6"/>
      <c r="X4495" s="6"/>
      <c r="Y4495" s="6"/>
      <c r="Z4495" s="6"/>
      <c r="AA4495" s="6"/>
      <c r="AB4495" s="6"/>
      <c r="AC4495" s="6"/>
      <c r="AD4495" s="6"/>
      <c r="AE4495" s="6"/>
      <c r="AF4495" s="6"/>
      <c r="AG4495" s="6"/>
      <c r="AH4495" s="6"/>
    </row>
    <row r="4496" spans="1:34" x14ac:dyDescent="0.25">
      <c r="A4496" s="51"/>
      <c r="B4496" s="6"/>
      <c r="C4496" s="6"/>
      <c r="D4496" s="6"/>
      <c r="E4496" s="6"/>
      <c r="F4496" s="6"/>
      <c r="G4496" s="6"/>
      <c r="H4496" s="6"/>
      <c r="I4496" s="6"/>
      <c r="J4496" s="6"/>
      <c r="K4496" s="6"/>
      <c r="L4496" s="6"/>
      <c r="M4496" s="6"/>
      <c r="N4496" s="6"/>
      <c r="O4496" s="6"/>
      <c r="P4496" s="6"/>
      <c r="Q4496" s="6"/>
      <c r="R4496" s="6"/>
      <c r="S4496" s="6"/>
      <c r="T4496" s="6"/>
      <c r="U4496" s="6"/>
      <c r="V4496" s="6"/>
      <c r="W4496" s="6"/>
      <c r="X4496" s="6"/>
      <c r="Y4496" s="6"/>
      <c r="Z4496" s="6"/>
      <c r="AA4496" s="6"/>
      <c r="AB4496" s="6"/>
      <c r="AC4496" s="6"/>
      <c r="AD4496" s="6"/>
      <c r="AE4496" s="6"/>
      <c r="AF4496" s="6"/>
      <c r="AG4496" s="6"/>
      <c r="AH4496" s="6"/>
    </row>
    <row r="4497" spans="1:34" x14ac:dyDescent="0.25">
      <c r="A4497" s="51"/>
      <c r="B4497" s="6"/>
      <c r="C4497" s="6"/>
      <c r="D4497" s="6"/>
      <c r="E4497" s="6"/>
      <c r="F4497" s="6"/>
      <c r="G4497" s="6"/>
      <c r="H4497" s="6"/>
      <c r="I4497" s="6"/>
      <c r="J4497" s="6"/>
      <c r="K4497" s="6"/>
      <c r="L4497" s="6"/>
      <c r="M4497" s="6"/>
      <c r="N4497" s="6"/>
      <c r="O4497" s="6"/>
      <c r="P4497" s="6"/>
      <c r="Q4497" s="6"/>
      <c r="R4497" s="6"/>
      <c r="S4497" s="6"/>
      <c r="T4497" s="6"/>
      <c r="U4497" s="6"/>
      <c r="V4497" s="6"/>
      <c r="W4497" s="6"/>
      <c r="X4497" s="6"/>
      <c r="Y4497" s="6"/>
      <c r="Z4497" s="6"/>
      <c r="AA4497" s="6"/>
      <c r="AB4497" s="6"/>
      <c r="AC4497" s="6"/>
      <c r="AD4497" s="6"/>
      <c r="AE4497" s="6"/>
      <c r="AF4497" s="6"/>
      <c r="AG4497" s="6"/>
      <c r="AH4497" s="6"/>
    </row>
    <row r="4498" spans="1:34" x14ac:dyDescent="0.25">
      <c r="A4498" s="51"/>
      <c r="B4498" s="6"/>
      <c r="C4498" s="6"/>
      <c r="D4498" s="6"/>
      <c r="E4498" s="6"/>
      <c r="F4498" s="6"/>
      <c r="G4498" s="6"/>
      <c r="H4498" s="6"/>
      <c r="I4498" s="6"/>
      <c r="J4498" s="6"/>
      <c r="K4498" s="6"/>
      <c r="L4498" s="6"/>
      <c r="M4498" s="6"/>
      <c r="N4498" s="6"/>
      <c r="O4498" s="6"/>
      <c r="P4498" s="6"/>
      <c r="Q4498" s="6"/>
      <c r="R4498" s="6"/>
      <c r="S4498" s="6"/>
      <c r="T4498" s="6"/>
      <c r="U4498" s="6"/>
      <c r="V4498" s="6"/>
      <c r="W4498" s="6"/>
      <c r="X4498" s="6"/>
      <c r="Y4498" s="6"/>
      <c r="Z4498" s="6"/>
      <c r="AA4498" s="6"/>
      <c r="AB4498" s="6"/>
      <c r="AC4498" s="6"/>
      <c r="AD4498" s="6"/>
      <c r="AE4498" s="6"/>
      <c r="AF4498" s="6"/>
      <c r="AG4498" s="6"/>
      <c r="AH4498" s="6"/>
    </row>
    <row r="4499" spans="1:34" x14ac:dyDescent="0.25">
      <c r="A4499" s="51"/>
      <c r="B4499" s="6"/>
      <c r="C4499" s="6"/>
      <c r="D4499" s="6"/>
      <c r="E4499" s="6"/>
      <c r="F4499" s="6"/>
      <c r="G4499" s="6"/>
      <c r="H4499" s="6"/>
      <c r="I4499" s="6"/>
      <c r="J4499" s="6"/>
      <c r="K4499" s="6"/>
      <c r="L4499" s="6"/>
      <c r="M4499" s="6"/>
      <c r="N4499" s="6"/>
      <c r="O4499" s="6"/>
      <c r="P4499" s="6"/>
      <c r="Q4499" s="6"/>
      <c r="R4499" s="6"/>
      <c r="S4499" s="6"/>
      <c r="T4499" s="6"/>
      <c r="U4499" s="6"/>
      <c r="V4499" s="6"/>
      <c r="W4499" s="6"/>
      <c r="X4499" s="6"/>
      <c r="Y4499" s="6"/>
      <c r="Z4499" s="6"/>
      <c r="AA4499" s="6"/>
      <c r="AB4499" s="6"/>
      <c r="AC4499" s="6"/>
      <c r="AD4499" s="6"/>
      <c r="AE4499" s="6"/>
      <c r="AF4499" s="6"/>
      <c r="AG4499" s="6"/>
      <c r="AH4499" s="6"/>
    </row>
    <row r="4500" spans="1:34" x14ac:dyDescent="0.25">
      <c r="A4500" s="51"/>
      <c r="B4500" s="6"/>
      <c r="C4500" s="6"/>
      <c r="D4500" s="6"/>
      <c r="E4500" s="6"/>
      <c r="F4500" s="6"/>
      <c r="G4500" s="6"/>
      <c r="H4500" s="6"/>
      <c r="I4500" s="6"/>
      <c r="J4500" s="6"/>
      <c r="K4500" s="6"/>
      <c r="L4500" s="6"/>
      <c r="M4500" s="6"/>
      <c r="N4500" s="6"/>
      <c r="O4500" s="6"/>
      <c r="P4500" s="6"/>
      <c r="Q4500" s="6"/>
      <c r="R4500" s="6"/>
      <c r="S4500" s="6"/>
      <c r="T4500" s="6"/>
      <c r="U4500" s="6"/>
      <c r="V4500" s="6"/>
      <c r="W4500" s="6"/>
      <c r="X4500" s="6"/>
      <c r="Y4500" s="6"/>
      <c r="Z4500" s="6"/>
      <c r="AA4500" s="6"/>
      <c r="AB4500" s="6"/>
      <c r="AC4500" s="6"/>
      <c r="AD4500" s="6"/>
      <c r="AE4500" s="6"/>
      <c r="AF4500" s="6"/>
      <c r="AG4500" s="6"/>
      <c r="AH4500" s="6"/>
    </row>
    <row r="4501" spans="1:34" x14ac:dyDescent="0.25">
      <c r="A4501" s="51"/>
      <c r="B4501" s="6"/>
      <c r="C4501" s="6"/>
      <c r="D4501" s="6"/>
      <c r="E4501" s="6"/>
      <c r="F4501" s="6"/>
      <c r="G4501" s="6"/>
      <c r="H4501" s="6"/>
      <c r="I4501" s="6"/>
      <c r="J4501" s="6"/>
      <c r="K4501" s="6"/>
      <c r="L4501" s="6"/>
      <c r="M4501" s="6"/>
      <c r="N4501" s="6"/>
      <c r="O4501" s="6"/>
      <c r="P4501" s="6"/>
      <c r="Q4501" s="6"/>
      <c r="R4501" s="6"/>
      <c r="S4501" s="6"/>
      <c r="T4501" s="6"/>
      <c r="U4501" s="6"/>
      <c r="V4501" s="6"/>
      <c r="W4501" s="6"/>
      <c r="X4501" s="6"/>
      <c r="Y4501" s="6"/>
      <c r="Z4501" s="6"/>
      <c r="AA4501" s="6"/>
      <c r="AB4501" s="6"/>
      <c r="AC4501" s="6"/>
      <c r="AD4501" s="6"/>
      <c r="AE4501" s="6"/>
      <c r="AF4501" s="6"/>
      <c r="AG4501" s="6"/>
      <c r="AH4501" s="6"/>
    </row>
    <row r="4502" spans="1:34" x14ac:dyDescent="0.25">
      <c r="A4502" s="51"/>
      <c r="B4502" s="6"/>
      <c r="C4502" s="6"/>
      <c r="D4502" s="6"/>
      <c r="E4502" s="6"/>
      <c r="F4502" s="6"/>
      <c r="G4502" s="6"/>
      <c r="H4502" s="6"/>
      <c r="I4502" s="6"/>
      <c r="J4502" s="6"/>
      <c r="K4502" s="6"/>
      <c r="L4502" s="6"/>
      <c r="M4502" s="6"/>
      <c r="N4502" s="6"/>
      <c r="O4502" s="6"/>
      <c r="P4502" s="6"/>
      <c r="Q4502" s="6"/>
      <c r="R4502" s="6"/>
      <c r="S4502" s="6"/>
      <c r="T4502" s="6"/>
      <c r="U4502" s="6"/>
      <c r="V4502" s="6"/>
      <c r="W4502" s="6"/>
      <c r="X4502" s="6"/>
      <c r="Y4502" s="6"/>
      <c r="Z4502" s="6"/>
      <c r="AA4502" s="6"/>
      <c r="AB4502" s="6"/>
      <c r="AC4502" s="6"/>
      <c r="AD4502" s="6"/>
      <c r="AE4502" s="6"/>
      <c r="AF4502" s="6"/>
      <c r="AG4502" s="6"/>
      <c r="AH4502" s="6"/>
    </row>
    <row r="4503" spans="1:34" x14ac:dyDescent="0.25">
      <c r="A4503" s="51"/>
      <c r="B4503" s="6"/>
      <c r="C4503" s="6"/>
      <c r="D4503" s="6"/>
      <c r="E4503" s="6"/>
      <c r="F4503" s="6"/>
      <c r="G4503" s="6"/>
      <c r="H4503" s="6"/>
      <c r="I4503" s="6"/>
      <c r="J4503" s="6"/>
      <c r="K4503" s="6"/>
      <c r="L4503" s="6"/>
      <c r="M4503" s="6"/>
      <c r="N4503" s="6"/>
      <c r="O4503" s="6"/>
      <c r="P4503" s="6"/>
      <c r="Q4503" s="6"/>
      <c r="R4503" s="6"/>
      <c r="S4503" s="6"/>
      <c r="T4503" s="6"/>
      <c r="U4503" s="6"/>
      <c r="V4503" s="6"/>
      <c r="W4503" s="6"/>
      <c r="X4503" s="6"/>
      <c r="Y4503" s="6"/>
      <c r="Z4503" s="6"/>
      <c r="AA4503" s="6"/>
      <c r="AB4503" s="6"/>
      <c r="AC4503" s="6"/>
      <c r="AD4503" s="6"/>
      <c r="AE4503" s="6"/>
      <c r="AF4503" s="6"/>
      <c r="AG4503" s="6"/>
      <c r="AH4503" s="6"/>
    </row>
    <row r="4504" spans="1:34" x14ac:dyDescent="0.25">
      <c r="A4504" s="51"/>
      <c r="B4504" s="6"/>
      <c r="C4504" s="6"/>
      <c r="D4504" s="6"/>
      <c r="E4504" s="6"/>
      <c r="F4504" s="6"/>
      <c r="G4504" s="6"/>
      <c r="H4504" s="6"/>
      <c r="I4504" s="6"/>
      <c r="J4504" s="6"/>
      <c r="K4504" s="6"/>
      <c r="L4504" s="6"/>
      <c r="M4504" s="6"/>
      <c r="N4504" s="6"/>
      <c r="O4504" s="6"/>
      <c r="P4504" s="6"/>
      <c r="Q4504" s="6"/>
      <c r="R4504" s="6"/>
      <c r="S4504" s="6"/>
      <c r="T4504" s="6"/>
      <c r="U4504" s="6"/>
      <c r="V4504" s="6"/>
      <c r="W4504" s="6"/>
      <c r="X4504" s="6"/>
      <c r="Y4504" s="6"/>
      <c r="Z4504" s="6"/>
      <c r="AA4504" s="6"/>
      <c r="AB4504" s="6"/>
      <c r="AC4504" s="6"/>
      <c r="AD4504" s="6"/>
      <c r="AE4504" s="6"/>
      <c r="AF4504" s="6"/>
      <c r="AG4504" s="6"/>
      <c r="AH4504" s="6"/>
    </row>
    <row r="4505" spans="1:34" x14ac:dyDescent="0.25">
      <c r="A4505" s="51"/>
      <c r="B4505" s="6"/>
      <c r="C4505" s="6"/>
      <c r="D4505" s="6"/>
      <c r="E4505" s="6"/>
      <c r="F4505" s="6"/>
      <c r="G4505" s="6"/>
      <c r="H4505" s="6"/>
      <c r="I4505" s="6"/>
      <c r="J4505" s="6"/>
      <c r="K4505" s="6"/>
      <c r="L4505" s="6"/>
      <c r="M4505" s="6"/>
      <c r="N4505" s="6"/>
      <c r="O4505" s="6"/>
      <c r="P4505" s="6"/>
      <c r="Q4505" s="6"/>
      <c r="R4505" s="6"/>
      <c r="S4505" s="6"/>
      <c r="T4505" s="6"/>
      <c r="U4505" s="6"/>
      <c r="V4505" s="6"/>
      <c r="W4505" s="6"/>
      <c r="X4505" s="6"/>
      <c r="Y4505" s="6"/>
      <c r="Z4505" s="6"/>
      <c r="AA4505" s="6"/>
      <c r="AB4505" s="6"/>
      <c r="AC4505" s="6"/>
      <c r="AD4505" s="6"/>
      <c r="AE4505" s="6"/>
      <c r="AF4505" s="6"/>
      <c r="AG4505" s="6"/>
      <c r="AH4505" s="6"/>
    </row>
    <row r="4506" spans="1:34" x14ac:dyDescent="0.25">
      <c r="A4506" s="51"/>
      <c r="B4506" s="6"/>
      <c r="C4506" s="6"/>
      <c r="D4506" s="6"/>
      <c r="E4506" s="6"/>
      <c r="F4506" s="6"/>
      <c r="G4506" s="6"/>
      <c r="H4506" s="6"/>
      <c r="I4506" s="6"/>
      <c r="J4506" s="6"/>
      <c r="K4506" s="6"/>
      <c r="L4506" s="6"/>
      <c r="M4506" s="6"/>
      <c r="N4506" s="6"/>
      <c r="O4506" s="6"/>
      <c r="P4506" s="6"/>
      <c r="Q4506" s="6"/>
      <c r="R4506" s="6"/>
      <c r="S4506" s="6"/>
      <c r="T4506" s="6"/>
      <c r="U4506" s="6"/>
      <c r="V4506" s="6"/>
      <c r="W4506" s="6"/>
      <c r="X4506" s="6"/>
      <c r="Y4506" s="6"/>
      <c r="Z4506" s="6"/>
      <c r="AA4506" s="6"/>
      <c r="AB4506" s="6"/>
      <c r="AC4506" s="6"/>
      <c r="AD4506" s="6"/>
      <c r="AE4506" s="6"/>
      <c r="AF4506" s="6"/>
      <c r="AG4506" s="6"/>
      <c r="AH4506" s="6"/>
    </row>
    <row r="4507" spans="1:34" x14ac:dyDescent="0.25">
      <c r="A4507" s="51"/>
      <c r="B4507" s="6"/>
      <c r="C4507" s="6"/>
      <c r="D4507" s="6"/>
      <c r="E4507" s="6"/>
      <c r="F4507" s="6"/>
      <c r="G4507" s="6"/>
      <c r="H4507" s="6"/>
      <c r="I4507" s="6"/>
      <c r="J4507" s="6"/>
      <c r="K4507" s="6"/>
      <c r="L4507" s="6"/>
      <c r="M4507" s="6"/>
      <c r="N4507" s="6"/>
      <c r="O4507" s="6"/>
      <c r="P4507" s="6"/>
      <c r="Q4507" s="6"/>
      <c r="R4507" s="6"/>
      <c r="S4507" s="6"/>
      <c r="T4507" s="6"/>
      <c r="U4507" s="6"/>
      <c r="V4507" s="6"/>
      <c r="W4507" s="6"/>
      <c r="X4507" s="6"/>
      <c r="Y4507" s="6"/>
      <c r="Z4507" s="6"/>
      <c r="AA4507" s="6"/>
      <c r="AB4507" s="6"/>
      <c r="AC4507" s="6"/>
      <c r="AD4507" s="6"/>
      <c r="AE4507" s="6"/>
      <c r="AF4507" s="6"/>
      <c r="AG4507" s="6"/>
      <c r="AH4507" s="6"/>
    </row>
    <row r="4508" spans="1:34" x14ac:dyDescent="0.25">
      <c r="A4508" s="51"/>
      <c r="B4508" s="6"/>
      <c r="C4508" s="6"/>
      <c r="D4508" s="6"/>
      <c r="E4508" s="6"/>
      <c r="F4508" s="6"/>
      <c r="G4508" s="6"/>
      <c r="H4508" s="6"/>
      <c r="I4508" s="6"/>
      <c r="J4508" s="6"/>
      <c r="K4508" s="6"/>
      <c r="L4508" s="6"/>
      <c r="M4508" s="6"/>
      <c r="N4508" s="6"/>
      <c r="O4508" s="6"/>
      <c r="P4508" s="6"/>
      <c r="Q4508" s="6"/>
      <c r="R4508" s="6"/>
      <c r="S4508" s="6"/>
      <c r="T4508" s="6"/>
      <c r="U4508" s="6"/>
      <c r="V4508" s="6"/>
      <c r="W4508" s="6"/>
      <c r="X4508" s="6"/>
      <c r="Y4508" s="6"/>
      <c r="Z4508" s="6"/>
      <c r="AA4508" s="6"/>
      <c r="AB4508" s="6"/>
      <c r="AC4508" s="6"/>
      <c r="AD4508" s="6"/>
      <c r="AE4508" s="6"/>
      <c r="AF4508" s="6"/>
      <c r="AG4508" s="6"/>
      <c r="AH4508" s="6"/>
    </row>
    <row r="4509" spans="1:34" x14ac:dyDescent="0.25">
      <c r="A4509" s="51"/>
      <c r="B4509" s="6"/>
      <c r="C4509" s="6"/>
      <c r="D4509" s="6"/>
      <c r="E4509" s="6"/>
      <c r="F4509" s="6"/>
      <c r="G4509" s="6"/>
      <c r="H4509" s="6"/>
      <c r="I4509" s="6"/>
      <c r="J4509" s="6"/>
      <c r="K4509" s="6"/>
      <c r="L4509" s="6"/>
      <c r="M4509" s="6"/>
      <c r="N4509" s="6"/>
      <c r="O4509" s="6"/>
      <c r="P4509" s="6"/>
      <c r="Q4509" s="6"/>
      <c r="R4509" s="6"/>
      <c r="S4509" s="6"/>
      <c r="T4509" s="6"/>
      <c r="U4509" s="6"/>
      <c r="V4509" s="6"/>
      <c r="W4509" s="6"/>
      <c r="X4509" s="6"/>
      <c r="Y4509" s="6"/>
      <c r="Z4509" s="6"/>
      <c r="AA4509" s="6"/>
      <c r="AB4509" s="6"/>
      <c r="AC4509" s="6"/>
      <c r="AD4509" s="6"/>
      <c r="AE4509" s="6"/>
      <c r="AF4509" s="6"/>
      <c r="AG4509" s="6"/>
      <c r="AH4509" s="6"/>
    </row>
    <row r="4510" spans="1:34" x14ac:dyDescent="0.25">
      <c r="A4510" s="51"/>
      <c r="B4510" s="6"/>
      <c r="C4510" s="6"/>
      <c r="D4510" s="6"/>
      <c r="E4510" s="6"/>
      <c r="F4510" s="6"/>
      <c r="G4510" s="6"/>
      <c r="H4510" s="6"/>
      <c r="I4510" s="6"/>
      <c r="J4510" s="6"/>
      <c r="K4510" s="6"/>
      <c r="L4510" s="6"/>
      <c r="M4510" s="6"/>
      <c r="N4510" s="6"/>
      <c r="O4510" s="6"/>
      <c r="P4510" s="6"/>
      <c r="Q4510" s="6"/>
      <c r="R4510" s="6"/>
      <c r="S4510" s="6"/>
      <c r="T4510" s="6"/>
      <c r="U4510" s="6"/>
      <c r="V4510" s="6"/>
      <c r="W4510" s="6"/>
      <c r="X4510" s="6"/>
      <c r="Y4510" s="6"/>
      <c r="Z4510" s="6"/>
      <c r="AA4510" s="6"/>
      <c r="AB4510" s="6"/>
      <c r="AC4510" s="6"/>
      <c r="AD4510" s="6"/>
      <c r="AE4510" s="6"/>
      <c r="AF4510" s="6"/>
      <c r="AG4510" s="6"/>
      <c r="AH4510" s="6"/>
    </row>
    <row r="4511" spans="1:34" x14ac:dyDescent="0.25">
      <c r="A4511" s="51"/>
      <c r="B4511" s="6"/>
      <c r="C4511" s="6"/>
      <c r="D4511" s="6"/>
      <c r="E4511" s="6"/>
      <c r="F4511" s="6"/>
      <c r="G4511" s="6"/>
      <c r="H4511" s="6"/>
      <c r="I4511" s="6"/>
      <c r="J4511" s="6"/>
      <c r="K4511" s="6"/>
      <c r="L4511" s="6"/>
      <c r="M4511" s="6"/>
      <c r="N4511" s="6"/>
      <c r="O4511" s="6"/>
      <c r="P4511" s="6"/>
      <c r="Q4511" s="6"/>
      <c r="R4511" s="6"/>
      <c r="S4511" s="6"/>
      <c r="T4511" s="6"/>
      <c r="U4511" s="6"/>
      <c r="V4511" s="6"/>
      <c r="W4511" s="6"/>
      <c r="X4511" s="6"/>
      <c r="Y4511" s="6"/>
      <c r="Z4511" s="6"/>
      <c r="AA4511" s="6"/>
      <c r="AB4511" s="6"/>
      <c r="AC4511" s="6"/>
      <c r="AD4511" s="6"/>
      <c r="AE4511" s="6"/>
      <c r="AF4511" s="6"/>
      <c r="AG4511" s="6"/>
      <c r="AH4511" s="6"/>
    </row>
    <row r="4512" spans="1:34" x14ac:dyDescent="0.25">
      <c r="A4512" s="51"/>
      <c r="B4512" s="6"/>
      <c r="C4512" s="6"/>
      <c r="D4512" s="6"/>
      <c r="E4512" s="6"/>
      <c r="F4512" s="6"/>
      <c r="G4512" s="6"/>
      <c r="H4512" s="6"/>
      <c r="I4512" s="6"/>
      <c r="J4512" s="6"/>
      <c r="K4512" s="6"/>
      <c r="L4512" s="6"/>
      <c r="M4512" s="6"/>
      <c r="N4512" s="6"/>
      <c r="O4512" s="6"/>
      <c r="P4512" s="6"/>
      <c r="Q4512" s="6"/>
      <c r="R4512" s="6"/>
      <c r="S4512" s="6"/>
      <c r="T4512" s="6"/>
      <c r="U4512" s="6"/>
      <c r="V4512" s="6"/>
      <c r="W4512" s="6"/>
      <c r="X4512" s="6"/>
      <c r="Y4512" s="6"/>
      <c r="Z4512" s="6"/>
      <c r="AA4512" s="6"/>
      <c r="AB4512" s="6"/>
      <c r="AC4512" s="6"/>
      <c r="AD4512" s="6"/>
      <c r="AE4512" s="6"/>
      <c r="AF4512" s="6"/>
      <c r="AG4512" s="6"/>
      <c r="AH4512" s="6"/>
    </row>
    <row r="4513" spans="1:34" x14ac:dyDescent="0.25">
      <c r="A4513" s="51"/>
      <c r="B4513" s="6"/>
      <c r="C4513" s="6"/>
      <c r="D4513" s="6"/>
      <c r="E4513" s="6"/>
      <c r="F4513" s="6"/>
      <c r="G4513" s="6"/>
      <c r="H4513" s="6"/>
      <c r="I4513" s="6"/>
      <c r="J4513" s="6"/>
      <c r="K4513" s="6"/>
      <c r="L4513" s="6"/>
      <c r="M4513" s="6"/>
      <c r="N4513" s="6"/>
      <c r="O4513" s="6"/>
      <c r="P4513" s="6"/>
      <c r="Q4513" s="6"/>
      <c r="R4513" s="6"/>
      <c r="S4513" s="6"/>
      <c r="T4513" s="6"/>
      <c r="U4513" s="6"/>
      <c r="V4513" s="6"/>
      <c r="W4513" s="6"/>
      <c r="X4513" s="6"/>
      <c r="Y4513" s="6"/>
      <c r="Z4513" s="6"/>
      <c r="AA4513" s="6"/>
      <c r="AB4513" s="6"/>
      <c r="AC4513" s="6"/>
      <c r="AD4513" s="6"/>
      <c r="AE4513" s="6"/>
      <c r="AF4513" s="6"/>
      <c r="AG4513" s="6"/>
      <c r="AH4513" s="6"/>
    </row>
    <row r="4514" spans="1:34" x14ac:dyDescent="0.25">
      <c r="A4514" s="51"/>
      <c r="B4514" s="6"/>
      <c r="C4514" s="6"/>
      <c r="D4514" s="6"/>
      <c r="E4514" s="6"/>
      <c r="F4514" s="6"/>
      <c r="G4514" s="6"/>
      <c r="H4514" s="6"/>
      <c r="I4514" s="6"/>
      <c r="J4514" s="6"/>
      <c r="K4514" s="6"/>
      <c r="L4514" s="6"/>
      <c r="M4514" s="6"/>
      <c r="N4514" s="6"/>
      <c r="O4514" s="6"/>
      <c r="P4514" s="6"/>
      <c r="Q4514" s="6"/>
      <c r="R4514" s="6"/>
      <c r="S4514" s="6"/>
      <c r="T4514" s="6"/>
      <c r="U4514" s="6"/>
      <c r="V4514" s="6"/>
      <c r="W4514" s="6"/>
      <c r="X4514" s="6"/>
      <c r="Y4514" s="6"/>
      <c r="Z4514" s="6"/>
      <c r="AA4514" s="6"/>
      <c r="AB4514" s="6"/>
      <c r="AC4514" s="6"/>
      <c r="AD4514" s="6"/>
      <c r="AE4514" s="6"/>
      <c r="AF4514" s="6"/>
      <c r="AG4514" s="6"/>
      <c r="AH4514" s="6"/>
    </row>
    <row r="4515" spans="1:34" x14ac:dyDescent="0.25">
      <c r="A4515" s="51"/>
      <c r="B4515" s="6"/>
      <c r="C4515" s="6"/>
      <c r="D4515" s="6"/>
      <c r="E4515" s="6"/>
      <c r="F4515" s="6"/>
      <c r="G4515" s="6"/>
      <c r="H4515" s="6"/>
      <c r="I4515" s="6"/>
      <c r="J4515" s="6"/>
      <c r="K4515" s="6"/>
      <c r="L4515" s="6"/>
      <c r="M4515" s="6"/>
      <c r="N4515" s="6"/>
      <c r="O4515" s="6"/>
      <c r="P4515" s="6"/>
      <c r="Q4515" s="6"/>
      <c r="R4515" s="6"/>
      <c r="S4515" s="6"/>
      <c r="T4515" s="6"/>
      <c r="U4515" s="6"/>
      <c r="V4515" s="6"/>
      <c r="W4515" s="6"/>
      <c r="X4515" s="6"/>
      <c r="Y4515" s="6"/>
      <c r="Z4515" s="6"/>
      <c r="AA4515" s="6"/>
      <c r="AB4515" s="6"/>
      <c r="AC4515" s="6"/>
      <c r="AD4515" s="6"/>
      <c r="AE4515" s="6"/>
      <c r="AF4515" s="6"/>
      <c r="AG4515" s="6"/>
      <c r="AH4515" s="6"/>
    </row>
    <row r="4516" spans="1:34" x14ac:dyDescent="0.25">
      <c r="A4516" s="51"/>
      <c r="B4516" s="6"/>
      <c r="C4516" s="6"/>
      <c r="D4516" s="6"/>
      <c r="E4516" s="6"/>
      <c r="F4516" s="6"/>
      <c r="G4516" s="6"/>
      <c r="H4516" s="6"/>
      <c r="I4516" s="6"/>
      <c r="J4516" s="6"/>
      <c r="K4516" s="6"/>
      <c r="L4516" s="6"/>
      <c r="M4516" s="6"/>
      <c r="N4516" s="6"/>
      <c r="O4516" s="6"/>
      <c r="P4516" s="6"/>
      <c r="Q4516" s="6"/>
      <c r="R4516" s="6"/>
      <c r="S4516" s="6"/>
      <c r="T4516" s="6"/>
      <c r="U4516" s="6"/>
      <c r="V4516" s="6"/>
      <c r="W4516" s="6"/>
      <c r="X4516" s="6"/>
      <c r="Y4516" s="6"/>
      <c r="Z4516" s="6"/>
      <c r="AA4516" s="6"/>
      <c r="AB4516" s="6"/>
      <c r="AC4516" s="6"/>
      <c r="AD4516" s="6"/>
      <c r="AE4516" s="6"/>
      <c r="AF4516" s="6"/>
      <c r="AG4516" s="6"/>
      <c r="AH4516" s="6"/>
    </row>
    <row r="4517" spans="1:34" x14ac:dyDescent="0.25">
      <c r="A4517" s="51"/>
      <c r="B4517" s="6"/>
      <c r="C4517" s="6"/>
      <c r="D4517" s="6"/>
      <c r="E4517" s="6"/>
      <c r="F4517" s="6"/>
      <c r="G4517" s="6"/>
      <c r="H4517" s="6"/>
      <c r="I4517" s="6"/>
      <c r="J4517" s="6"/>
      <c r="K4517" s="6"/>
      <c r="L4517" s="6"/>
      <c r="M4517" s="6"/>
      <c r="N4517" s="6"/>
      <c r="O4517" s="6"/>
      <c r="P4517" s="6"/>
      <c r="Q4517" s="6"/>
      <c r="R4517" s="6"/>
      <c r="S4517" s="6"/>
      <c r="T4517" s="6"/>
      <c r="U4517" s="6"/>
      <c r="V4517" s="6"/>
      <c r="W4517" s="6"/>
      <c r="X4517" s="6"/>
      <c r="Y4517" s="6"/>
      <c r="Z4517" s="6"/>
      <c r="AA4517" s="6"/>
      <c r="AB4517" s="6"/>
      <c r="AC4517" s="6"/>
      <c r="AD4517" s="6"/>
      <c r="AE4517" s="6"/>
      <c r="AF4517" s="6"/>
      <c r="AG4517" s="6"/>
      <c r="AH4517" s="6"/>
    </row>
    <row r="4518" spans="1:34" x14ac:dyDescent="0.25">
      <c r="A4518" s="51"/>
      <c r="B4518" s="6"/>
      <c r="C4518" s="6"/>
      <c r="D4518" s="6"/>
      <c r="E4518" s="6"/>
      <c r="F4518" s="6"/>
      <c r="G4518" s="6"/>
      <c r="H4518" s="6"/>
      <c r="I4518" s="6"/>
      <c r="J4518" s="6"/>
      <c r="K4518" s="6"/>
      <c r="L4518" s="6"/>
      <c r="M4518" s="6"/>
      <c r="N4518" s="6"/>
      <c r="O4518" s="6"/>
      <c r="P4518" s="6"/>
      <c r="Q4518" s="6"/>
      <c r="R4518" s="6"/>
      <c r="S4518" s="6"/>
      <c r="T4518" s="6"/>
      <c r="U4518" s="6"/>
      <c r="V4518" s="6"/>
      <c r="W4518" s="6"/>
      <c r="X4518" s="6"/>
      <c r="Y4518" s="6"/>
      <c r="Z4518" s="6"/>
      <c r="AA4518" s="6"/>
      <c r="AB4518" s="6"/>
      <c r="AC4518" s="6"/>
      <c r="AD4518" s="6"/>
      <c r="AE4518" s="6"/>
      <c r="AF4518" s="6"/>
      <c r="AG4518" s="6"/>
      <c r="AH4518" s="6"/>
    </row>
    <row r="4519" spans="1:34" x14ac:dyDescent="0.25">
      <c r="A4519" s="51"/>
      <c r="B4519" s="6"/>
      <c r="C4519" s="6"/>
      <c r="D4519" s="6"/>
      <c r="E4519" s="6"/>
      <c r="F4519" s="6"/>
      <c r="G4519" s="6"/>
      <c r="H4519" s="6"/>
      <c r="I4519" s="6"/>
      <c r="J4519" s="6"/>
      <c r="K4519" s="6"/>
      <c r="L4519" s="6"/>
      <c r="M4519" s="6"/>
      <c r="N4519" s="6"/>
      <c r="O4519" s="6"/>
      <c r="P4519" s="6"/>
      <c r="Q4519" s="6"/>
      <c r="R4519" s="6"/>
      <c r="S4519" s="6"/>
      <c r="T4519" s="6"/>
      <c r="U4519" s="6"/>
      <c r="V4519" s="6"/>
      <c r="W4519" s="6"/>
      <c r="X4519" s="6"/>
      <c r="Y4519" s="6"/>
      <c r="Z4519" s="6"/>
      <c r="AA4519" s="6"/>
      <c r="AB4519" s="6"/>
      <c r="AC4519" s="6"/>
      <c r="AD4519" s="6"/>
      <c r="AE4519" s="6"/>
      <c r="AF4519" s="6"/>
      <c r="AG4519" s="6"/>
      <c r="AH4519" s="6"/>
    </row>
    <row r="4520" spans="1:34" x14ac:dyDescent="0.25">
      <c r="A4520" s="51"/>
      <c r="B4520" s="6"/>
      <c r="C4520" s="6"/>
      <c r="D4520" s="6"/>
      <c r="E4520" s="6"/>
      <c r="F4520" s="6"/>
      <c r="G4520" s="6"/>
      <c r="H4520" s="6"/>
      <c r="I4520" s="6"/>
      <c r="J4520" s="6"/>
      <c r="K4520" s="6"/>
      <c r="L4520" s="6"/>
      <c r="M4520" s="6"/>
      <c r="N4520" s="6"/>
      <c r="O4520" s="6"/>
      <c r="P4520" s="6"/>
      <c r="Q4520" s="6"/>
      <c r="R4520" s="6"/>
      <c r="S4520" s="6"/>
      <c r="T4520" s="6"/>
      <c r="U4520" s="6"/>
      <c r="V4520" s="6"/>
      <c r="W4520" s="6"/>
      <c r="X4520" s="6"/>
      <c r="Y4520" s="6"/>
      <c r="Z4520" s="6"/>
      <c r="AA4520" s="6"/>
      <c r="AB4520" s="6"/>
      <c r="AC4520" s="6"/>
      <c r="AD4520" s="6"/>
      <c r="AE4520" s="6"/>
      <c r="AF4520" s="6"/>
      <c r="AG4520" s="6"/>
      <c r="AH4520" s="6"/>
    </row>
    <row r="4521" spans="1:34" x14ac:dyDescent="0.25">
      <c r="A4521" s="51"/>
      <c r="B4521" s="6"/>
      <c r="C4521" s="6"/>
      <c r="D4521" s="6"/>
      <c r="E4521" s="6"/>
      <c r="F4521" s="6"/>
      <c r="G4521" s="6"/>
      <c r="H4521" s="6"/>
      <c r="I4521" s="6"/>
      <c r="J4521" s="6"/>
      <c r="K4521" s="6"/>
      <c r="L4521" s="6"/>
      <c r="M4521" s="6"/>
      <c r="N4521" s="6"/>
      <c r="O4521" s="6"/>
      <c r="P4521" s="6"/>
      <c r="Q4521" s="6"/>
      <c r="R4521" s="6"/>
      <c r="S4521" s="6"/>
      <c r="T4521" s="6"/>
      <c r="U4521" s="6"/>
      <c r="V4521" s="6"/>
      <c r="W4521" s="6"/>
      <c r="X4521" s="6"/>
      <c r="Y4521" s="6"/>
      <c r="Z4521" s="6"/>
      <c r="AA4521" s="6"/>
      <c r="AB4521" s="6"/>
      <c r="AC4521" s="6"/>
      <c r="AD4521" s="6"/>
      <c r="AE4521" s="6"/>
      <c r="AF4521" s="6"/>
      <c r="AG4521" s="6"/>
      <c r="AH4521" s="6"/>
    </row>
    <row r="4522" spans="1:34" x14ac:dyDescent="0.25">
      <c r="A4522" s="51"/>
      <c r="B4522" s="6"/>
      <c r="C4522" s="6"/>
      <c r="D4522" s="6"/>
      <c r="E4522" s="6"/>
      <c r="F4522" s="6"/>
      <c r="G4522" s="6"/>
      <c r="H4522" s="6"/>
      <c r="I4522" s="6"/>
      <c r="J4522" s="6"/>
      <c r="K4522" s="6"/>
      <c r="L4522" s="6"/>
      <c r="M4522" s="6"/>
      <c r="N4522" s="6"/>
      <c r="O4522" s="6"/>
      <c r="P4522" s="6"/>
      <c r="Q4522" s="6"/>
      <c r="R4522" s="6"/>
      <c r="S4522" s="6"/>
      <c r="T4522" s="6"/>
      <c r="U4522" s="6"/>
      <c r="V4522" s="6"/>
      <c r="W4522" s="6"/>
      <c r="X4522" s="6"/>
      <c r="Y4522" s="6"/>
      <c r="Z4522" s="6"/>
      <c r="AA4522" s="6"/>
      <c r="AB4522" s="6"/>
      <c r="AC4522" s="6"/>
      <c r="AD4522" s="6"/>
      <c r="AE4522" s="6"/>
      <c r="AF4522" s="6"/>
      <c r="AG4522" s="6"/>
      <c r="AH4522" s="6"/>
    </row>
    <row r="4523" spans="1:34" x14ac:dyDescent="0.25">
      <c r="A4523" s="51"/>
      <c r="B4523" s="6"/>
      <c r="C4523" s="6"/>
      <c r="D4523" s="6"/>
      <c r="E4523" s="6"/>
      <c r="F4523" s="6"/>
      <c r="G4523" s="6"/>
      <c r="H4523" s="6"/>
      <c r="I4523" s="6"/>
      <c r="J4523" s="6"/>
      <c r="K4523" s="6"/>
      <c r="L4523" s="6"/>
      <c r="M4523" s="6"/>
      <c r="N4523" s="6"/>
      <c r="O4523" s="6"/>
      <c r="P4523" s="6"/>
      <c r="Q4523" s="6"/>
      <c r="R4523" s="6"/>
      <c r="S4523" s="6"/>
      <c r="T4523" s="6"/>
      <c r="U4523" s="6"/>
      <c r="V4523" s="6"/>
      <c r="W4523" s="6"/>
      <c r="X4523" s="6"/>
      <c r="Y4523" s="6"/>
      <c r="Z4523" s="6"/>
      <c r="AA4523" s="6"/>
      <c r="AB4523" s="6"/>
      <c r="AC4523" s="6"/>
      <c r="AD4523" s="6"/>
      <c r="AE4523" s="6"/>
      <c r="AF4523" s="6"/>
      <c r="AG4523" s="6"/>
      <c r="AH4523" s="6"/>
    </row>
    <row r="4524" spans="1:34" x14ac:dyDescent="0.25">
      <c r="A4524" s="51"/>
      <c r="B4524" s="6"/>
      <c r="C4524" s="6"/>
      <c r="D4524" s="6"/>
      <c r="E4524" s="6"/>
      <c r="F4524" s="6"/>
      <c r="G4524" s="6"/>
      <c r="H4524" s="6"/>
      <c r="I4524" s="6"/>
      <c r="J4524" s="6"/>
      <c r="K4524" s="6"/>
      <c r="L4524" s="6"/>
      <c r="M4524" s="6"/>
      <c r="N4524" s="6"/>
      <c r="O4524" s="6"/>
      <c r="P4524" s="6"/>
      <c r="Q4524" s="6"/>
      <c r="R4524" s="6"/>
      <c r="S4524" s="6"/>
      <c r="T4524" s="6"/>
      <c r="U4524" s="6"/>
      <c r="V4524" s="6"/>
      <c r="W4524" s="6"/>
      <c r="X4524" s="6"/>
      <c r="Y4524" s="6"/>
      <c r="Z4524" s="6"/>
      <c r="AA4524" s="6"/>
      <c r="AB4524" s="6"/>
      <c r="AC4524" s="6"/>
      <c r="AD4524" s="6"/>
      <c r="AE4524" s="6"/>
      <c r="AF4524" s="6"/>
      <c r="AG4524" s="6"/>
      <c r="AH4524" s="6"/>
    </row>
    <row r="4525" spans="1:34" x14ac:dyDescent="0.25">
      <c r="A4525" s="51"/>
      <c r="B4525" s="6"/>
      <c r="C4525" s="6"/>
      <c r="D4525" s="6"/>
      <c r="E4525" s="6"/>
      <c r="F4525" s="6"/>
      <c r="G4525" s="6"/>
      <c r="H4525" s="6"/>
      <c r="I4525" s="6"/>
      <c r="J4525" s="6"/>
      <c r="K4525" s="6"/>
      <c r="L4525" s="6"/>
      <c r="M4525" s="6"/>
      <c r="N4525" s="6"/>
      <c r="O4525" s="6"/>
      <c r="P4525" s="6"/>
      <c r="Q4525" s="6"/>
      <c r="R4525" s="6"/>
      <c r="S4525" s="6"/>
      <c r="T4525" s="6"/>
      <c r="U4525" s="6"/>
      <c r="V4525" s="6"/>
      <c r="W4525" s="6"/>
      <c r="X4525" s="6"/>
      <c r="Y4525" s="6"/>
      <c r="Z4525" s="6"/>
      <c r="AA4525" s="6"/>
      <c r="AB4525" s="6"/>
      <c r="AC4525" s="6"/>
      <c r="AD4525" s="6"/>
      <c r="AE4525" s="6"/>
      <c r="AF4525" s="6"/>
      <c r="AG4525" s="6"/>
      <c r="AH4525" s="6"/>
    </row>
    <row r="4526" spans="1:34" x14ac:dyDescent="0.25">
      <c r="A4526" s="51"/>
      <c r="B4526" s="6"/>
      <c r="C4526" s="6"/>
      <c r="D4526" s="6"/>
      <c r="E4526" s="6"/>
      <c r="F4526" s="6"/>
      <c r="G4526" s="6"/>
      <c r="H4526" s="6"/>
      <c r="I4526" s="6"/>
      <c r="J4526" s="6"/>
      <c r="K4526" s="6"/>
      <c r="L4526" s="6"/>
      <c r="M4526" s="6"/>
      <c r="N4526" s="6"/>
      <c r="O4526" s="6"/>
      <c r="P4526" s="6"/>
      <c r="Q4526" s="6"/>
      <c r="R4526" s="6"/>
      <c r="S4526" s="6"/>
      <c r="T4526" s="6"/>
      <c r="U4526" s="6"/>
      <c r="V4526" s="6"/>
      <c r="W4526" s="6"/>
      <c r="X4526" s="6"/>
      <c r="Y4526" s="6"/>
      <c r="Z4526" s="6"/>
      <c r="AA4526" s="6"/>
      <c r="AB4526" s="6"/>
      <c r="AC4526" s="6"/>
      <c r="AD4526" s="6"/>
      <c r="AE4526" s="6"/>
      <c r="AF4526" s="6"/>
      <c r="AG4526" s="6"/>
      <c r="AH4526" s="6"/>
    </row>
    <row r="4527" spans="1:34" x14ac:dyDescent="0.25">
      <c r="A4527" s="51"/>
      <c r="B4527" s="6"/>
      <c r="C4527" s="6"/>
      <c r="D4527" s="6"/>
      <c r="E4527" s="6"/>
      <c r="F4527" s="6"/>
      <c r="G4527" s="6"/>
      <c r="H4527" s="6"/>
      <c r="I4527" s="6"/>
      <c r="J4527" s="6"/>
      <c r="K4527" s="6"/>
      <c r="L4527" s="6"/>
      <c r="M4527" s="6"/>
      <c r="N4527" s="6"/>
      <c r="O4527" s="6"/>
      <c r="P4527" s="6"/>
      <c r="Q4527" s="6"/>
      <c r="R4527" s="6"/>
      <c r="S4527" s="6"/>
      <c r="T4527" s="6"/>
      <c r="U4527" s="6"/>
      <c r="V4527" s="6"/>
      <c r="W4527" s="6"/>
      <c r="X4527" s="6"/>
      <c r="Y4527" s="6"/>
      <c r="Z4527" s="6"/>
      <c r="AA4527" s="6"/>
      <c r="AB4527" s="6"/>
      <c r="AC4527" s="6"/>
      <c r="AD4527" s="6"/>
      <c r="AE4527" s="6"/>
      <c r="AF4527" s="6"/>
      <c r="AG4527" s="6"/>
      <c r="AH4527" s="6"/>
    </row>
    <row r="4528" spans="1:34" x14ac:dyDescent="0.25">
      <c r="A4528" s="51"/>
      <c r="B4528" s="6"/>
      <c r="C4528" s="6"/>
      <c r="D4528" s="6"/>
      <c r="E4528" s="6"/>
      <c r="F4528" s="6"/>
      <c r="G4528" s="6"/>
      <c r="H4528" s="6"/>
      <c r="I4528" s="6"/>
      <c r="J4528" s="6"/>
      <c r="K4528" s="6"/>
      <c r="L4528" s="6"/>
      <c r="M4528" s="6"/>
      <c r="N4528" s="6"/>
      <c r="O4528" s="6"/>
      <c r="P4528" s="6"/>
      <c r="Q4528" s="6"/>
      <c r="R4528" s="6"/>
      <c r="S4528" s="6"/>
      <c r="T4528" s="6"/>
      <c r="U4528" s="6"/>
      <c r="V4528" s="6"/>
      <c r="W4528" s="6"/>
      <c r="X4528" s="6"/>
      <c r="Y4528" s="6"/>
      <c r="Z4528" s="6"/>
      <c r="AA4528" s="6"/>
      <c r="AB4528" s="6"/>
      <c r="AC4528" s="6"/>
      <c r="AD4528" s="6"/>
      <c r="AE4528" s="6"/>
      <c r="AF4528" s="6"/>
      <c r="AG4528" s="6"/>
      <c r="AH4528" s="6"/>
    </row>
    <row r="4529" spans="1:34" x14ac:dyDescent="0.25">
      <c r="A4529" s="51"/>
      <c r="B4529" s="6"/>
      <c r="C4529" s="6"/>
      <c r="D4529" s="6"/>
      <c r="E4529" s="6"/>
      <c r="F4529" s="6"/>
      <c r="G4529" s="6"/>
      <c r="H4529" s="6"/>
      <c r="I4529" s="6"/>
      <c r="J4529" s="6"/>
      <c r="K4529" s="6"/>
      <c r="L4529" s="6"/>
      <c r="M4529" s="6"/>
      <c r="N4529" s="6"/>
      <c r="O4529" s="6"/>
      <c r="P4529" s="6"/>
      <c r="Q4529" s="6"/>
      <c r="R4529" s="6"/>
      <c r="S4529" s="6"/>
      <c r="T4529" s="6"/>
      <c r="U4529" s="6"/>
      <c r="V4529" s="6"/>
      <c r="W4529" s="6"/>
      <c r="X4529" s="6"/>
      <c r="Y4529" s="6"/>
      <c r="Z4529" s="6"/>
      <c r="AA4529" s="6"/>
      <c r="AB4529" s="6"/>
      <c r="AC4529" s="6"/>
      <c r="AD4529" s="6"/>
      <c r="AE4529" s="6"/>
      <c r="AF4529" s="6"/>
      <c r="AG4529" s="6"/>
      <c r="AH4529" s="6"/>
    </row>
    <row r="4530" spans="1:34" x14ac:dyDescent="0.25">
      <c r="A4530" s="51"/>
      <c r="B4530" s="6"/>
      <c r="C4530" s="6"/>
      <c r="D4530" s="6"/>
      <c r="E4530" s="6"/>
      <c r="F4530" s="6"/>
      <c r="G4530" s="6"/>
      <c r="H4530" s="6"/>
      <c r="I4530" s="6"/>
      <c r="J4530" s="6"/>
      <c r="K4530" s="6"/>
      <c r="L4530" s="6"/>
      <c r="M4530" s="6"/>
      <c r="N4530" s="6"/>
      <c r="O4530" s="6"/>
      <c r="P4530" s="6"/>
      <c r="Q4530" s="6"/>
      <c r="R4530" s="6"/>
      <c r="S4530" s="6"/>
      <c r="T4530" s="6"/>
      <c r="U4530" s="6"/>
      <c r="V4530" s="6"/>
      <c r="W4530" s="6"/>
      <c r="X4530" s="6"/>
      <c r="Y4530" s="6"/>
      <c r="Z4530" s="6"/>
      <c r="AA4530" s="6"/>
      <c r="AB4530" s="6"/>
      <c r="AC4530" s="6"/>
      <c r="AD4530" s="6"/>
      <c r="AE4530" s="6"/>
      <c r="AF4530" s="6"/>
      <c r="AG4530" s="6"/>
      <c r="AH4530" s="6"/>
    </row>
    <row r="4531" spans="1:34" x14ac:dyDescent="0.25">
      <c r="A4531" s="51"/>
      <c r="B4531" s="6"/>
      <c r="C4531" s="6"/>
      <c r="D4531" s="6"/>
      <c r="E4531" s="6"/>
      <c r="F4531" s="6"/>
      <c r="G4531" s="6"/>
      <c r="H4531" s="6"/>
      <c r="I4531" s="6"/>
      <c r="J4531" s="6"/>
      <c r="K4531" s="6"/>
      <c r="L4531" s="6"/>
      <c r="M4531" s="6"/>
      <c r="N4531" s="6"/>
      <c r="O4531" s="6"/>
      <c r="P4531" s="6"/>
      <c r="Q4531" s="6"/>
      <c r="R4531" s="6"/>
      <c r="S4531" s="6"/>
      <c r="T4531" s="6"/>
      <c r="U4531" s="6"/>
      <c r="V4531" s="6"/>
      <c r="W4531" s="6"/>
      <c r="X4531" s="6"/>
      <c r="Y4531" s="6"/>
      <c r="Z4531" s="6"/>
      <c r="AA4531" s="6"/>
      <c r="AB4531" s="6"/>
      <c r="AC4531" s="6"/>
      <c r="AD4531" s="6"/>
      <c r="AE4531" s="6"/>
      <c r="AF4531" s="6"/>
      <c r="AG4531" s="6"/>
      <c r="AH4531" s="6"/>
    </row>
    <row r="4532" spans="1:34" x14ac:dyDescent="0.25">
      <c r="A4532" s="51"/>
      <c r="B4532" s="6"/>
      <c r="C4532" s="6"/>
      <c r="D4532" s="6"/>
      <c r="E4532" s="6"/>
      <c r="F4532" s="6"/>
      <c r="G4532" s="6"/>
      <c r="H4532" s="6"/>
      <c r="I4532" s="6"/>
      <c r="J4532" s="6"/>
      <c r="K4532" s="6"/>
      <c r="L4532" s="6"/>
      <c r="M4532" s="6"/>
      <c r="N4532" s="6"/>
      <c r="O4532" s="6"/>
      <c r="P4532" s="6"/>
      <c r="Q4532" s="6"/>
      <c r="R4532" s="6"/>
      <c r="S4532" s="6"/>
      <c r="T4532" s="6"/>
      <c r="U4532" s="6"/>
      <c r="V4532" s="6"/>
      <c r="W4532" s="6"/>
      <c r="X4532" s="6"/>
      <c r="Y4532" s="6"/>
      <c r="Z4532" s="6"/>
      <c r="AA4532" s="6"/>
      <c r="AB4532" s="6"/>
      <c r="AC4532" s="6"/>
      <c r="AD4532" s="6"/>
      <c r="AE4532" s="6"/>
      <c r="AF4532" s="6"/>
      <c r="AG4532" s="6"/>
      <c r="AH4532" s="6"/>
    </row>
    <row r="4533" spans="1:34" x14ac:dyDescent="0.25">
      <c r="A4533" s="51"/>
      <c r="B4533" s="6"/>
      <c r="C4533" s="6"/>
      <c r="D4533" s="6"/>
      <c r="E4533" s="6"/>
      <c r="F4533" s="6"/>
      <c r="G4533" s="6"/>
      <c r="H4533" s="6"/>
      <c r="I4533" s="6"/>
      <c r="J4533" s="6"/>
      <c r="K4533" s="6"/>
      <c r="L4533" s="6"/>
      <c r="M4533" s="6"/>
      <c r="N4533" s="6"/>
      <c r="O4533" s="6"/>
      <c r="P4533" s="6"/>
      <c r="Q4533" s="6"/>
      <c r="R4533" s="6"/>
      <c r="S4533" s="6"/>
      <c r="T4533" s="6"/>
      <c r="U4533" s="6"/>
      <c r="V4533" s="6"/>
      <c r="W4533" s="6"/>
      <c r="X4533" s="6"/>
      <c r="Y4533" s="6"/>
      <c r="Z4533" s="6"/>
      <c r="AA4533" s="6"/>
      <c r="AB4533" s="6"/>
      <c r="AC4533" s="6"/>
      <c r="AD4533" s="6"/>
      <c r="AE4533" s="6"/>
      <c r="AF4533" s="6"/>
      <c r="AG4533" s="6"/>
      <c r="AH4533" s="6"/>
    </row>
    <row r="4534" spans="1:34" x14ac:dyDescent="0.25">
      <c r="A4534" s="51"/>
      <c r="B4534" s="6"/>
      <c r="C4534" s="6"/>
      <c r="D4534" s="6"/>
      <c r="E4534" s="6"/>
      <c r="F4534" s="6"/>
      <c r="G4534" s="6"/>
      <c r="H4534" s="6"/>
      <c r="I4534" s="6"/>
      <c r="J4534" s="6"/>
      <c r="K4534" s="6"/>
      <c r="L4534" s="6"/>
      <c r="M4534" s="6"/>
      <c r="N4534" s="6"/>
      <c r="O4534" s="6"/>
      <c r="P4534" s="6"/>
      <c r="Q4534" s="6"/>
      <c r="R4534" s="6"/>
      <c r="S4534" s="6"/>
      <c r="T4534" s="6"/>
      <c r="U4534" s="6"/>
      <c r="V4534" s="6"/>
      <c r="W4534" s="6"/>
      <c r="X4534" s="6"/>
      <c r="Y4534" s="6"/>
      <c r="Z4534" s="6"/>
      <c r="AA4534" s="6"/>
      <c r="AB4534" s="6"/>
      <c r="AC4534" s="6"/>
      <c r="AD4534" s="6"/>
      <c r="AE4534" s="6"/>
      <c r="AF4534" s="6"/>
      <c r="AG4534" s="6"/>
      <c r="AH4534" s="6"/>
    </row>
    <row r="4535" spans="1:34" x14ac:dyDescent="0.25">
      <c r="A4535" s="51"/>
      <c r="B4535" s="6"/>
      <c r="C4535" s="6"/>
      <c r="D4535" s="6"/>
      <c r="E4535" s="6"/>
      <c r="F4535" s="6"/>
      <c r="G4535" s="6"/>
      <c r="H4535" s="6"/>
      <c r="I4535" s="6"/>
      <c r="J4535" s="6"/>
      <c r="K4535" s="6"/>
      <c r="L4535" s="6"/>
      <c r="M4535" s="6"/>
      <c r="N4535" s="6"/>
      <c r="O4535" s="6"/>
      <c r="P4535" s="6"/>
      <c r="Q4535" s="6"/>
      <c r="R4535" s="6"/>
      <c r="S4535" s="6"/>
      <c r="T4535" s="6"/>
      <c r="U4535" s="6"/>
      <c r="V4535" s="6"/>
      <c r="W4535" s="6"/>
      <c r="X4535" s="6"/>
      <c r="Y4535" s="6"/>
      <c r="Z4535" s="6"/>
      <c r="AA4535" s="6"/>
      <c r="AB4535" s="6"/>
      <c r="AC4535" s="6"/>
      <c r="AD4535" s="6"/>
      <c r="AE4535" s="6"/>
      <c r="AF4535" s="6"/>
      <c r="AG4535" s="6"/>
      <c r="AH4535" s="6"/>
    </row>
    <row r="4536" spans="1:34" x14ac:dyDescent="0.25">
      <c r="A4536" s="51"/>
      <c r="B4536" s="6"/>
      <c r="C4536" s="6"/>
      <c r="D4536" s="6"/>
      <c r="E4536" s="6"/>
      <c r="F4536" s="6"/>
      <c r="G4536" s="6"/>
      <c r="H4536" s="6"/>
      <c r="I4536" s="6"/>
      <c r="J4536" s="6"/>
      <c r="K4536" s="6"/>
      <c r="L4536" s="6"/>
      <c r="M4536" s="6"/>
      <c r="N4536" s="6"/>
      <c r="O4536" s="6"/>
      <c r="P4536" s="6"/>
      <c r="Q4536" s="6"/>
      <c r="R4536" s="6"/>
      <c r="S4536" s="6"/>
      <c r="T4536" s="6"/>
      <c r="U4536" s="6"/>
      <c r="V4536" s="6"/>
      <c r="W4536" s="6"/>
      <c r="X4536" s="6"/>
      <c r="Y4536" s="6"/>
      <c r="Z4536" s="6"/>
      <c r="AA4536" s="6"/>
      <c r="AB4536" s="6"/>
      <c r="AC4536" s="6"/>
      <c r="AD4536" s="6"/>
      <c r="AE4536" s="6"/>
      <c r="AF4536" s="6"/>
      <c r="AG4536" s="6"/>
      <c r="AH4536" s="6"/>
    </row>
    <row r="4537" spans="1:34" x14ac:dyDescent="0.25">
      <c r="A4537" s="51"/>
      <c r="B4537" s="6"/>
      <c r="C4537" s="6"/>
      <c r="D4537" s="6"/>
      <c r="E4537" s="6"/>
      <c r="F4537" s="6"/>
      <c r="G4537" s="6"/>
      <c r="H4537" s="6"/>
      <c r="I4537" s="6"/>
      <c r="J4537" s="6"/>
      <c r="K4537" s="6"/>
      <c r="L4537" s="6"/>
      <c r="M4537" s="6"/>
      <c r="N4537" s="6"/>
      <c r="O4537" s="6"/>
      <c r="P4537" s="6"/>
      <c r="Q4537" s="6"/>
      <c r="R4537" s="6"/>
      <c r="S4537" s="6"/>
      <c r="T4537" s="6"/>
      <c r="U4537" s="6"/>
      <c r="V4537" s="6"/>
      <c r="W4537" s="6"/>
      <c r="X4537" s="6"/>
      <c r="Y4537" s="6"/>
      <c r="Z4537" s="6"/>
      <c r="AA4537" s="6"/>
      <c r="AB4537" s="6"/>
      <c r="AC4537" s="6"/>
      <c r="AD4537" s="6"/>
      <c r="AE4537" s="6"/>
      <c r="AF4537" s="6"/>
      <c r="AG4537" s="6"/>
      <c r="AH4537" s="6"/>
    </row>
    <row r="4538" spans="1:34" x14ac:dyDescent="0.25">
      <c r="A4538" s="51"/>
      <c r="B4538" s="6"/>
      <c r="C4538" s="6"/>
      <c r="D4538" s="6"/>
      <c r="E4538" s="6"/>
      <c r="F4538" s="6"/>
      <c r="G4538" s="6"/>
      <c r="H4538" s="6"/>
      <c r="I4538" s="6"/>
      <c r="J4538" s="6"/>
      <c r="K4538" s="6"/>
      <c r="L4538" s="6"/>
      <c r="M4538" s="6"/>
      <c r="N4538" s="6"/>
      <c r="O4538" s="6"/>
      <c r="P4538" s="6"/>
      <c r="Q4538" s="6"/>
      <c r="R4538" s="6"/>
      <c r="S4538" s="6"/>
      <c r="T4538" s="6"/>
      <c r="U4538" s="6"/>
      <c r="V4538" s="6"/>
      <c r="W4538" s="6"/>
      <c r="X4538" s="6"/>
      <c r="Y4538" s="6"/>
      <c r="Z4538" s="6"/>
      <c r="AA4538" s="6"/>
      <c r="AB4538" s="6"/>
      <c r="AC4538" s="6"/>
      <c r="AD4538" s="6"/>
      <c r="AE4538" s="6"/>
      <c r="AF4538" s="6"/>
      <c r="AG4538" s="6"/>
      <c r="AH4538" s="6"/>
    </row>
    <row r="4539" spans="1:34" x14ac:dyDescent="0.25">
      <c r="A4539" s="51"/>
      <c r="B4539" s="6"/>
      <c r="C4539" s="6"/>
      <c r="D4539" s="6"/>
      <c r="E4539" s="6"/>
      <c r="F4539" s="6"/>
      <c r="G4539" s="6"/>
      <c r="H4539" s="6"/>
      <c r="I4539" s="6"/>
      <c r="J4539" s="6"/>
      <c r="K4539" s="6"/>
      <c r="L4539" s="6"/>
      <c r="M4539" s="6"/>
      <c r="N4539" s="6"/>
      <c r="O4539" s="6"/>
      <c r="P4539" s="6"/>
      <c r="Q4539" s="6"/>
      <c r="R4539" s="6"/>
      <c r="S4539" s="6"/>
      <c r="T4539" s="6"/>
      <c r="U4539" s="6"/>
      <c r="V4539" s="6"/>
      <c r="W4539" s="6"/>
      <c r="X4539" s="6"/>
      <c r="Y4539" s="6"/>
      <c r="Z4539" s="6"/>
      <c r="AA4539" s="6"/>
      <c r="AB4539" s="6"/>
      <c r="AC4539" s="6"/>
      <c r="AD4539" s="6"/>
      <c r="AE4539" s="6"/>
      <c r="AF4539" s="6"/>
      <c r="AG4539" s="6"/>
      <c r="AH4539" s="6"/>
    </row>
    <row r="4540" spans="1:34" x14ac:dyDescent="0.25">
      <c r="A4540" s="51"/>
      <c r="B4540" s="6"/>
      <c r="C4540" s="6"/>
      <c r="D4540" s="6"/>
      <c r="E4540" s="6"/>
      <c r="F4540" s="6"/>
      <c r="G4540" s="6"/>
      <c r="H4540" s="6"/>
      <c r="I4540" s="6"/>
      <c r="J4540" s="6"/>
      <c r="K4540" s="6"/>
      <c r="L4540" s="6"/>
      <c r="M4540" s="6"/>
      <c r="N4540" s="6"/>
      <c r="O4540" s="6"/>
      <c r="P4540" s="6"/>
      <c r="Q4540" s="6"/>
      <c r="R4540" s="6"/>
      <c r="S4540" s="6"/>
      <c r="T4540" s="6"/>
      <c r="U4540" s="6"/>
      <c r="V4540" s="6"/>
      <c r="W4540" s="6"/>
      <c r="X4540" s="6"/>
      <c r="Y4540" s="6"/>
      <c r="Z4540" s="6"/>
      <c r="AA4540" s="6"/>
      <c r="AB4540" s="6"/>
      <c r="AC4540" s="6"/>
      <c r="AD4540" s="6"/>
      <c r="AE4540" s="6"/>
      <c r="AF4540" s="6"/>
      <c r="AG4540" s="6"/>
      <c r="AH4540" s="6"/>
    </row>
    <row r="4541" spans="1:34" x14ac:dyDescent="0.25">
      <c r="A4541" s="51"/>
      <c r="B4541" s="6"/>
      <c r="C4541" s="6"/>
      <c r="D4541" s="6"/>
      <c r="E4541" s="6"/>
      <c r="F4541" s="6"/>
      <c r="G4541" s="6"/>
      <c r="H4541" s="6"/>
      <c r="I4541" s="6"/>
      <c r="J4541" s="6"/>
      <c r="K4541" s="6"/>
      <c r="L4541" s="6"/>
      <c r="M4541" s="6"/>
      <c r="N4541" s="6"/>
      <c r="O4541" s="6"/>
      <c r="P4541" s="6"/>
      <c r="Q4541" s="6"/>
      <c r="R4541" s="6"/>
      <c r="S4541" s="6"/>
      <c r="T4541" s="6"/>
      <c r="U4541" s="6"/>
      <c r="V4541" s="6"/>
      <c r="W4541" s="6"/>
      <c r="X4541" s="6"/>
      <c r="Y4541" s="6"/>
      <c r="Z4541" s="6"/>
      <c r="AA4541" s="6"/>
      <c r="AB4541" s="6"/>
      <c r="AC4541" s="6"/>
      <c r="AD4541" s="6"/>
      <c r="AE4541" s="6"/>
      <c r="AF4541" s="6"/>
      <c r="AG4541" s="6"/>
      <c r="AH4541" s="6"/>
    </row>
    <row r="4542" spans="1:34" x14ac:dyDescent="0.25">
      <c r="A4542" s="51"/>
      <c r="B4542" s="6"/>
      <c r="C4542" s="6"/>
      <c r="D4542" s="6"/>
      <c r="E4542" s="6"/>
      <c r="F4542" s="6"/>
      <c r="G4542" s="6"/>
      <c r="H4542" s="6"/>
      <c r="I4542" s="6"/>
      <c r="J4542" s="6"/>
      <c r="K4542" s="6"/>
      <c r="L4542" s="6"/>
      <c r="M4542" s="6"/>
      <c r="N4542" s="6"/>
      <c r="O4542" s="6"/>
      <c r="P4542" s="6"/>
      <c r="Q4542" s="6"/>
      <c r="R4542" s="6"/>
      <c r="S4542" s="6"/>
      <c r="T4542" s="6"/>
      <c r="U4542" s="6"/>
      <c r="V4542" s="6"/>
      <c r="W4542" s="6"/>
      <c r="X4542" s="6"/>
      <c r="Y4542" s="6"/>
      <c r="Z4542" s="6"/>
      <c r="AA4542" s="6"/>
      <c r="AB4542" s="6"/>
      <c r="AC4542" s="6"/>
      <c r="AD4542" s="6"/>
      <c r="AE4542" s="6"/>
      <c r="AF4542" s="6"/>
      <c r="AG4542" s="6"/>
      <c r="AH4542" s="6"/>
    </row>
    <row r="4543" spans="1:34" x14ac:dyDescent="0.25">
      <c r="A4543" s="51"/>
      <c r="B4543" s="6"/>
      <c r="C4543" s="6"/>
      <c r="D4543" s="6"/>
      <c r="E4543" s="6"/>
      <c r="F4543" s="6"/>
      <c r="G4543" s="6"/>
      <c r="H4543" s="6"/>
      <c r="I4543" s="6"/>
      <c r="J4543" s="6"/>
      <c r="K4543" s="6"/>
      <c r="L4543" s="6"/>
      <c r="M4543" s="6"/>
      <c r="N4543" s="6"/>
      <c r="O4543" s="6"/>
      <c r="P4543" s="6"/>
      <c r="Q4543" s="6"/>
      <c r="R4543" s="6"/>
      <c r="S4543" s="6"/>
      <c r="T4543" s="6"/>
      <c r="U4543" s="6"/>
      <c r="V4543" s="6"/>
      <c r="W4543" s="6"/>
      <c r="X4543" s="6"/>
      <c r="Y4543" s="6"/>
      <c r="Z4543" s="6"/>
      <c r="AA4543" s="6"/>
      <c r="AB4543" s="6"/>
      <c r="AC4543" s="6"/>
      <c r="AD4543" s="6"/>
      <c r="AE4543" s="6"/>
      <c r="AF4543" s="6"/>
      <c r="AG4543" s="6"/>
      <c r="AH4543" s="6"/>
    </row>
    <row r="4544" spans="1:34" x14ac:dyDescent="0.25">
      <c r="A4544" s="51"/>
      <c r="B4544" s="6"/>
      <c r="C4544" s="6"/>
      <c r="D4544" s="6"/>
      <c r="E4544" s="6"/>
      <c r="F4544" s="6"/>
      <c r="G4544" s="6"/>
      <c r="H4544" s="6"/>
      <c r="I4544" s="6"/>
      <c r="J4544" s="6"/>
      <c r="K4544" s="6"/>
      <c r="L4544" s="6"/>
      <c r="M4544" s="6"/>
      <c r="N4544" s="6"/>
      <c r="O4544" s="6"/>
      <c r="P4544" s="6"/>
      <c r="Q4544" s="6"/>
      <c r="R4544" s="6"/>
      <c r="S4544" s="6"/>
      <c r="T4544" s="6"/>
      <c r="U4544" s="6"/>
      <c r="V4544" s="6"/>
      <c r="W4544" s="6"/>
      <c r="X4544" s="6"/>
      <c r="Y4544" s="6"/>
      <c r="Z4544" s="6"/>
      <c r="AA4544" s="6"/>
      <c r="AB4544" s="6"/>
      <c r="AC4544" s="6"/>
      <c r="AD4544" s="6"/>
      <c r="AE4544" s="6"/>
      <c r="AF4544" s="6"/>
      <c r="AG4544" s="6"/>
      <c r="AH4544" s="6"/>
    </row>
    <row r="4545" spans="1:34" x14ac:dyDescent="0.25">
      <c r="A4545" s="51"/>
      <c r="B4545" s="6"/>
      <c r="C4545" s="6"/>
      <c r="D4545" s="6"/>
      <c r="E4545" s="6"/>
      <c r="F4545" s="6"/>
      <c r="G4545" s="6"/>
      <c r="H4545" s="6"/>
      <c r="I4545" s="6"/>
      <c r="J4545" s="6"/>
      <c r="K4545" s="6"/>
      <c r="L4545" s="6"/>
      <c r="M4545" s="6"/>
      <c r="N4545" s="6"/>
      <c r="O4545" s="6"/>
      <c r="P4545" s="6"/>
      <c r="Q4545" s="6"/>
      <c r="R4545" s="6"/>
      <c r="S4545" s="6"/>
      <c r="T4545" s="6"/>
      <c r="U4545" s="6"/>
      <c r="V4545" s="6"/>
      <c r="W4545" s="6"/>
      <c r="X4545" s="6"/>
      <c r="Y4545" s="6"/>
      <c r="Z4545" s="6"/>
      <c r="AA4545" s="6"/>
      <c r="AB4545" s="6"/>
      <c r="AC4545" s="6"/>
      <c r="AD4545" s="6"/>
      <c r="AE4545" s="6"/>
      <c r="AF4545" s="6"/>
      <c r="AG4545" s="6"/>
      <c r="AH4545" s="6"/>
    </row>
    <row r="4546" spans="1:34" x14ac:dyDescent="0.25">
      <c r="A4546" s="51"/>
      <c r="B4546" s="6"/>
      <c r="C4546" s="6"/>
      <c r="D4546" s="6"/>
      <c r="E4546" s="6"/>
      <c r="F4546" s="6"/>
      <c r="G4546" s="6"/>
      <c r="H4546" s="6"/>
      <c r="I4546" s="6"/>
      <c r="J4546" s="6"/>
      <c r="K4546" s="6"/>
      <c r="L4546" s="6"/>
      <c r="M4546" s="6"/>
      <c r="N4546" s="6"/>
      <c r="O4546" s="6"/>
      <c r="P4546" s="6"/>
      <c r="Q4546" s="6"/>
      <c r="R4546" s="6"/>
      <c r="S4546" s="6"/>
      <c r="T4546" s="6"/>
      <c r="U4546" s="6"/>
      <c r="V4546" s="6"/>
      <c r="W4546" s="6"/>
      <c r="X4546" s="6"/>
      <c r="Y4546" s="6"/>
      <c r="Z4546" s="6"/>
      <c r="AA4546" s="6"/>
      <c r="AB4546" s="6"/>
      <c r="AC4546" s="6"/>
      <c r="AD4546" s="6"/>
      <c r="AE4546" s="6"/>
      <c r="AF4546" s="6"/>
      <c r="AG4546" s="6"/>
      <c r="AH4546" s="6"/>
    </row>
    <row r="4547" spans="1:34" x14ac:dyDescent="0.25">
      <c r="A4547" s="51"/>
      <c r="B4547" s="6"/>
      <c r="C4547" s="6"/>
      <c r="D4547" s="6"/>
      <c r="E4547" s="6"/>
      <c r="F4547" s="6"/>
      <c r="G4547" s="6"/>
      <c r="H4547" s="6"/>
      <c r="I4547" s="6"/>
      <c r="J4547" s="6"/>
      <c r="K4547" s="6"/>
      <c r="L4547" s="6"/>
      <c r="M4547" s="6"/>
      <c r="N4547" s="6"/>
      <c r="O4547" s="6"/>
      <c r="P4547" s="6"/>
      <c r="Q4547" s="6"/>
      <c r="R4547" s="6"/>
      <c r="S4547" s="6"/>
      <c r="T4547" s="6"/>
      <c r="U4547" s="6"/>
      <c r="V4547" s="6"/>
      <c r="W4547" s="6"/>
      <c r="X4547" s="6"/>
      <c r="Y4547" s="6"/>
      <c r="Z4547" s="6"/>
      <c r="AA4547" s="6"/>
      <c r="AB4547" s="6"/>
      <c r="AC4547" s="6"/>
      <c r="AD4547" s="6"/>
      <c r="AE4547" s="6"/>
      <c r="AF4547" s="6"/>
      <c r="AG4547" s="6"/>
      <c r="AH4547" s="6"/>
    </row>
    <row r="4548" spans="1:34" x14ac:dyDescent="0.25">
      <c r="A4548" s="51"/>
      <c r="B4548" s="6"/>
      <c r="C4548" s="6"/>
      <c r="D4548" s="6"/>
      <c r="E4548" s="6"/>
      <c r="F4548" s="6"/>
      <c r="G4548" s="6"/>
      <c r="H4548" s="6"/>
      <c r="I4548" s="6"/>
      <c r="J4548" s="6"/>
      <c r="K4548" s="6"/>
      <c r="L4548" s="6"/>
      <c r="M4548" s="6"/>
      <c r="N4548" s="6"/>
      <c r="O4548" s="6"/>
      <c r="P4548" s="6"/>
      <c r="Q4548" s="6"/>
      <c r="R4548" s="6"/>
      <c r="S4548" s="6"/>
      <c r="T4548" s="6"/>
      <c r="U4548" s="6"/>
      <c r="V4548" s="6"/>
      <c r="W4548" s="6"/>
      <c r="X4548" s="6"/>
      <c r="Y4548" s="6"/>
      <c r="Z4548" s="6"/>
      <c r="AA4548" s="6"/>
      <c r="AB4548" s="6"/>
      <c r="AC4548" s="6"/>
      <c r="AD4548" s="6"/>
      <c r="AE4548" s="6"/>
      <c r="AF4548" s="6"/>
      <c r="AG4548" s="6"/>
      <c r="AH4548" s="6"/>
    </row>
    <row r="4549" spans="1:34" x14ac:dyDescent="0.25">
      <c r="A4549" s="51"/>
      <c r="B4549" s="6"/>
      <c r="C4549" s="6"/>
      <c r="D4549" s="6"/>
      <c r="E4549" s="6"/>
      <c r="F4549" s="6"/>
      <c r="G4549" s="6"/>
      <c r="H4549" s="6"/>
      <c r="I4549" s="6"/>
      <c r="J4549" s="6"/>
      <c r="K4549" s="6"/>
      <c r="L4549" s="6"/>
      <c r="M4549" s="6"/>
      <c r="N4549" s="6"/>
      <c r="O4549" s="6"/>
      <c r="P4549" s="6"/>
      <c r="Q4549" s="6"/>
      <c r="R4549" s="6"/>
      <c r="S4549" s="6"/>
      <c r="T4549" s="6"/>
      <c r="U4549" s="6"/>
      <c r="V4549" s="6"/>
      <c r="W4549" s="6"/>
      <c r="X4549" s="6"/>
      <c r="Y4549" s="6"/>
      <c r="Z4549" s="6"/>
      <c r="AA4549" s="6"/>
      <c r="AB4549" s="6"/>
      <c r="AC4549" s="6"/>
      <c r="AD4549" s="6"/>
      <c r="AE4549" s="6"/>
      <c r="AF4549" s="6"/>
      <c r="AG4549" s="6"/>
      <c r="AH4549" s="6"/>
    </row>
    <row r="4550" spans="1:34" x14ac:dyDescent="0.25">
      <c r="A4550" s="51"/>
      <c r="B4550" s="6"/>
      <c r="C4550" s="6"/>
      <c r="D4550" s="6"/>
      <c r="E4550" s="6"/>
      <c r="F4550" s="6"/>
      <c r="G4550" s="6"/>
      <c r="H4550" s="6"/>
      <c r="I4550" s="6"/>
      <c r="J4550" s="6"/>
      <c r="K4550" s="6"/>
      <c r="L4550" s="6"/>
      <c r="M4550" s="6"/>
      <c r="N4550" s="6"/>
      <c r="O4550" s="6"/>
      <c r="P4550" s="6"/>
      <c r="Q4550" s="6"/>
      <c r="R4550" s="6"/>
      <c r="S4550" s="6"/>
      <c r="T4550" s="6"/>
      <c r="U4550" s="6"/>
      <c r="V4550" s="6"/>
      <c r="W4550" s="6"/>
      <c r="X4550" s="6"/>
      <c r="Y4550" s="6"/>
      <c r="Z4550" s="6"/>
      <c r="AA4550" s="6"/>
      <c r="AB4550" s="6"/>
      <c r="AC4550" s="6"/>
      <c r="AD4550" s="6"/>
      <c r="AE4550" s="6"/>
      <c r="AF4550" s="6"/>
      <c r="AG4550" s="6"/>
      <c r="AH4550" s="6"/>
    </row>
    <row r="4551" spans="1:34" x14ac:dyDescent="0.25">
      <c r="A4551" s="51"/>
      <c r="B4551" s="6"/>
      <c r="C4551" s="6"/>
      <c r="D4551" s="6"/>
      <c r="E4551" s="6"/>
      <c r="F4551" s="6"/>
      <c r="G4551" s="6"/>
      <c r="H4551" s="6"/>
      <c r="I4551" s="6"/>
      <c r="J4551" s="6"/>
      <c r="K4551" s="6"/>
      <c r="L4551" s="6"/>
      <c r="M4551" s="6"/>
      <c r="N4551" s="6"/>
      <c r="O4551" s="6"/>
      <c r="P4551" s="6"/>
      <c r="Q4551" s="6"/>
      <c r="R4551" s="6"/>
      <c r="S4551" s="6"/>
      <c r="T4551" s="6"/>
      <c r="U4551" s="6"/>
      <c r="V4551" s="6"/>
      <c r="W4551" s="6"/>
      <c r="X4551" s="6"/>
      <c r="Y4551" s="6"/>
      <c r="Z4551" s="6"/>
      <c r="AA4551" s="6"/>
      <c r="AB4551" s="6"/>
      <c r="AC4551" s="6"/>
      <c r="AD4551" s="6"/>
      <c r="AE4551" s="6"/>
      <c r="AF4551" s="6"/>
      <c r="AG4551" s="6"/>
      <c r="AH4551" s="6"/>
    </row>
    <row r="4552" spans="1:34" x14ac:dyDescent="0.25">
      <c r="A4552" s="51"/>
      <c r="B4552" s="6"/>
      <c r="C4552" s="6"/>
      <c r="D4552" s="6"/>
      <c r="E4552" s="6"/>
      <c r="F4552" s="6"/>
      <c r="G4552" s="6"/>
      <c r="H4552" s="6"/>
      <c r="I4552" s="6"/>
      <c r="J4552" s="6"/>
      <c r="K4552" s="6"/>
      <c r="L4552" s="6"/>
      <c r="M4552" s="6"/>
      <c r="N4552" s="6"/>
      <c r="O4552" s="6"/>
      <c r="P4552" s="6"/>
      <c r="Q4552" s="6"/>
      <c r="R4552" s="6"/>
      <c r="S4552" s="6"/>
      <c r="T4552" s="6"/>
      <c r="U4552" s="6"/>
      <c r="V4552" s="6"/>
      <c r="W4552" s="6"/>
      <c r="X4552" s="6"/>
      <c r="Y4552" s="6"/>
      <c r="Z4552" s="6"/>
      <c r="AA4552" s="6"/>
      <c r="AB4552" s="6"/>
      <c r="AC4552" s="6"/>
      <c r="AD4552" s="6"/>
      <c r="AE4552" s="6"/>
      <c r="AF4552" s="6"/>
      <c r="AG4552" s="6"/>
      <c r="AH4552" s="6"/>
    </row>
    <row r="4553" spans="1:34" x14ac:dyDescent="0.25">
      <c r="A4553" s="51"/>
      <c r="B4553" s="6"/>
      <c r="C4553" s="6"/>
      <c r="D4553" s="6"/>
      <c r="E4553" s="6"/>
      <c r="F4553" s="6"/>
      <c r="G4553" s="6"/>
      <c r="H4553" s="6"/>
      <c r="I4553" s="6"/>
      <c r="J4553" s="6"/>
      <c r="K4553" s="6"/>
      <c r="L4553" s="6"/>
      <c r="M4553" s="6"/>
      <c r="N4553" s="6"/>
      <c r="O4553" s="6"/>
      <c r="P4553" s="6"/>
      <c r="Q4553" s="6"/>
      <c r="R4553" s="6"/>
      <c r="S4553" s="6"/>
      <c r="T4553" s="6"/>
      <c r="U4553" s="6"/>
      <c r="V4553" s="6"/>
      <c r="W4553" s="6"/>
      <c r="X4553" s="6"/>
      <c r="Y4553" s="6"/>
      <c r="Z4553" s="6"/>
      <c r="AA4553" s="6"/>
      <c r="AB4553" s="6"/>
      <c r="AC4553" s="6"/>
      <c r="AD4553" s="6"/>
      <c r="AE4553" s="6"/>
      <c r="AF4553" s="6"/>
      <c r="AG4553" s="6"/>
      <c r="AH4553" s="6"/>
    </row>
    <row r="4554" spans="1:34" x14ac:dyDescent="0.25">
      <c r="A4554" s="51"/>
      <c r="B4554" s="6"/>
      <c r="C4554" s="6"/>
      <c r="D4554" s="6"/>
      <c r="E4554" s="6"/>
      <c r="F4554" s="6"/>
      <c r="G4554" s="6"/>
      <c r="H4554" s="6"/>
      <c r="I4554" s="6"/>
      <c r="J4554" s="6"/>
      <c r="K4554" s="6"/>
      <c r="L4554" s="6"/>
      <c r="M4554" s="6"/>
      <c r="N4554" s="6"/>
      <c r="O4554" s="6"/>
      <c r="P4554" s="6"/>
      <c r="Q4554" s="6"/>
      <c r="R4554" s="6"/>
      <c r="S4554" s="6"/>
      <c r="T4554" s="6"/>
      <c r="U4554" s="6"/>
      <c r="V4554" s="6"/>
      <c r="W4554" s="6"/>
      <c r="X4554" s="6"/>
      <c r="Y4554" s="6"/>
      <c r="Z4554" s="6"/>
      <c r="AA4554" s="6"/>
      <c r="AB4554" s="6"/>
      <c r="AC4554" s="6"/>
      <c r="AD4554" s="6"/>
      <c r="AE4554" s="6"/>
      <c r="AF4554" s="6"/>
      <c r="AG4554" s="6"/>
      <c r="AH4554" s="6"/>
    </row>
    <row r="4555" spans="1:34" x14ac:dyDescent="0.25">
      <c r="A4555" s="51"/>
      <c r="B4555" s="6"/>
      <c r="C4555" s="6"/>
      <c r="D4555" s="6"/>
      <c r="E4555" s="6"/>
      <c r="F4555" s="6"/>
      <c r="G4555" s="6"/>
      <c r="H4555" s="6"/>
      <c r="I4555" s="6"/>
      <c r="J4555" s="6"/>
      <c r="K4555" s="6"/>
      <c r="L4555" s="6"/>
      <c r="M4555" s="6"/>
      <c r="N4555" s="6"/>
      <c r="O4555" s="6"/>
      <c r="P4555" s="6"/>
      <c r="Q4555" s="6"/>
      <c r="R4555" s="6"/>
      <c r="S4555" s="6"/>
      <c r="T4555" s="6"/>
      <c r="U4555" s="6"/>
      <c r="V4555" s="6"/>
      <c r="W4555" s="6"/>
      <c r="X4555" s="6"/>
      <c r="Y4555" s="6"/>
      <c r="Z4555" s="6"/>
      <c r="AA4555" s="6"/>
      <c r="AB4555" s="6"/>
      <c r="AC4555" s="6"/>
      <c r="AD4555" s="6"/>
      <c r="AE4555" s="6"/>
      <c r="AF4555" s="6"/>
      <c r="AG4555" s="6"/>
      <c r="AH4555" s="6"/>
    </row>
    <row r="4556" spans="1:34" x14ac:dyDescent="0.25">
      <c r="A4556" s="51"/>
      <c r="B4556" s="6"/>
      <c r="C4556" s="6"/>
      <c r="D4556" s="6"/>
      <c r="E4556" s="6"/>
      <c r="F4556" s="6"/>
      <c r="G4556" s="6"/>
      <c r="H4556" s="6"/>
      <c r="I4556" s="6"/>
      <c r="J4556" s="6"/>
      <c r="K4556" s="6"/>
      <c r="L4556" s="6"/>
      <c r="M4556" s="6"/>
      <c r="N4556" s="6"/>
      <c r="O4556" s="6"/>
      <c r="P4556" s="6"/>
      <c r="Q4556" s="6"/>
      <c r="R4556" s="6"/>
      <c r="S4556" s="6"/>
      <c r="T4556" s="6"/>
      <c r="U4556" s="6"/>
      <c r="V4556" s="6"/>
      <c r="W4556" s="6"/>
      <c r="X4556" s="6"/>
      <c r="Y4556" s="6"/>
      <c r="Z4556" s="6"/>
      <c r="AA4556" s="6"/>
      <c r="AB4556" s="6"/>
      <c r="AC4556" s="6"/>
      <c r="AD4556" s="6"/>
      <c r="AE4556" s="6"/>
      <c r="AF4556" s="6"/>
      <c r="AG4556" s="6"/>
      <c r="AH4556" s="6"/>
    </row>
    <row r="4557" spans="1:34" x14ac:dyDescent="0.25">
      <c r="A4557" s="51"/>
      <c r="B4557" s="6"/>
      <c r="C4557" s="6"/>
      <c r="D4557" s="6"/>
      <c r="E4557" s="6"/>
      <c r="F4557" s="6"/>
      <c r="G4557" s="6"/>
      <c r="H4557" s="6"/>
      <c r="I4557" s="6"/>
      <c r="J4557" s="6"/>
      <c r="K4557" s="6"/>
      <c r="L4557" s="6"/>
      <c r="M4557" s="6"/>
      <c r="N4557" s="6"/>
      <c r="O4557" s="6"/>
      <c r="P4557" s="6"/>
      <c r="Q4557" s="6"/>
      <c r="R4557" s="6"/>
      <c r="S4557" s="6"/>
      <c r="T4557" s="6"/>
      <c r="U4557" s="6"/>
      <c r="V4557" s="6"/>
      <c r="W4557" s="6"/>
      <c r="X4557" s="6"/>
      <c r="Y4557" s="6"/>
      <c r="Z4557" s="6"/>
      <c r="AA4557" s="6"/>
      <c r="AB4557" s="6"/>
      <c r="AC4557" s="6"/>
      <c r="AD4557" s="6"/>
      <c r="AE4557" s="6"/>
      <c r="AF4557" s="6"/>
      <c r="AG4557" s="6"/>
      <c r="AH4557" s="6"/>
    </row>
    <row r="4558" spans="1:34" x14ac:dyDescent="0.25">
      <c r="A4558" s="51"/>
      <c r="B4558" s="6"/>
      <c r="C4558" s="6"/>
      <c r="D4558" s="6"/>
      <c r="E4558" s="6"/>
      <c r="F4558" s="6"/>
      <c r="G4558" s="6"/>
      <c r="H4558" s="6"/>
      <c r="I4558" s="6"/>
      <c r="J4558" s="6"/>
      <c r="K4558" s="6"/>
      <c r="L4558" s="6"/>
      <c r="M4558" s="6"/>
      <c r="N4558" s="6"/>
      <c r="O4558" s="6"/>
      <c r="P4558" s="6"/>
      <c r="Q4558" s="6"/>
      <c r="R4558" s="6"/>
      <c r="S4558" s="6"/>
      <c r="T4558" s="6"/>
      <c r="U4558" s="6"/>
      <c r="V4558" s="6"/>
      <c r="W4558" s="6"/>
      <c r="X4558" s="6"/>
      <c r="Y4558" s="6"/>
      <c r="Z4558" s="6"/>
      <c r="AA4558" s="6"/>
      <c r="AB4558" s="6"/>
      <c r="AC4558" s="6"/>
      <c r="AD4558" s="6"/>
      <c r="AE4558" s="6"/>
      <c r="AF4558" s="6"/>
      <c r="AG4558" s="6"/>
      <c r="AH4558" s="6"/>
    </row>
    <row r="4559" spans="1:34" x14ac:dyDescent="0.25">
      <c r="A4559" s="51"/>
      <c r="B4559" s="6"/>
      <c r="C4559" s="6"/>
      <c r="D4559" s="6"/>
      <c r="E4559" s="6"/>
      <c r="F4559" s="6"/>
      <c r="G4559" s="6"/>
      <c r="H4559" s="6"/>
      <c r="I4559" s="6"/>
      <c r="J4559" s="6"/>
      <c r="K4559" s="6"/>
      <c r="L4559" s="6"/>
      <c r="M4559" s="6"/>
      <c r="N4559" s="6"/>
      <c r="O4559" s="6"/>
      <c r="P4559" s="6"/>
      <c r="Q4559" s="6"/>
      <c r="R4559" s="6"/>
      <c r="S4559" s="6"/>
      <c r="T4559" s="6"/>
      <c r="U4559" s="6"/>
      <c r="V4559" s="6"/>
      <c r="W4559" s="6"/>
      <c r="X4559" s="6"/>
      <c r="Y4559" s="6"/>
      <c r="Z4559" s="6"/>
      <c r="AA4559" s="6"/>
      <c r="AB4559" s="6"/>
      <c r="AC4559" s="6"/>
      <c r="AD4559" s="6"/>
      <c r="AE4559" s="6"/>
      <c r="AF4559" s="6"/>
      <c r="AG4559" s="6"/>
      <c r="AH4559" s="6"/>
    </row>
    <row r="4560" spans="1:34" x14ac:dyDescent="0.25">
      <c r="A4560" s="51"/>
      <c r="B4560" s="6"/>
      <c r="C4560" s="6"/>
      <c r="D4560" s="6"/>
      <c r="E4560" s="6"/>
      <c r="F4560" s="6"/>
      <c r="G4560" s="6"/>
      <c r="H4560" s="6"/>
      <c r="I4560" s="6"/>
      <c r="J4560" s="6"/>
      <c r="K4560" s="6"/>
      <c r="L4560" s="6"/>
      <c r="M4560" s="6"/>
      <c r="N4560" s="6"/>
      <c r="O4560" s="6"/>
      <c r="P4560" s="6"/>
      <c r="Q4560" s="6"/>
      <c r="R4560" s="6"/>
      <c r="S4560" s="6"/>
      <c r="T4560" s="6"/>
      <c r="U4560" s="6"/>
      <c r="V4560" s="6"/>
      <c r="W4560" s="6"/>
      <c r="X4560" s="6"/>
      <c r="Y4560" s="6"/>
      <c r="Z4560" s="6"/>
      <c r="AA4560" s="6"/>
      <c r="AB4560" s="6"/>
      <c r="AC4560" s="6"/>
      <c r="AD4560" s="6"/>
      <c r="AE4560" s="6"/>
      <c r="AF4560" s="6"/>
      <c r="AG4560" s="6"/>
      <c r="AH4560" s="6"/>
    </row>
    <row r="4561" spans="1:34" x14ac:dyDescent="0.25">
      <c r="A4561" s="51"/>
      <c r="B4561" s="6"/>
      <c r="C4561" s="6"/>
      <c r="D4561" s="6"/>
      <c r="E4561" s="6"/>
      <c r="F4561" s="6"/>
      <c r="G4561" s="6"/>
      <c r="H4561" s="6"/>
      <c r="I4561" s="6"/>
      <c r="J4561" s="6"/>
      <c r="K4561" s="6"/>
      <c r="L4561" s="6"/>
      <c r="M4561" s="6"/>
      <c r="N4561" s="6"/>
      <c r="O4561" s="6"/>
      <c r="P4561" s="6"/>
      <c r="Q4561" s="6"/>
      <c r="R4561" s="6"/>
      <c r="S4561" s="6"/>
      <c r="T4561" s="6"/>
      <c r="U4561" s="6"/>
      <c r="V4561" s="6"/>
      <c r="W4561" s="6"/>
      <c r="X4561" s="6"/>
      <c r="Y4561" s="6"/>
      <c r="Z4561" s="6"/>
      <c r="AA4561" s="6"/>
      <c r="AB4561" s="6"/>
      <c r="AC4561" s="6"/>
      <c r="AD4561" s="6"/>
      <c r="AE4561" s="6"/>
      <c r="AF4561" s="6"/>
      <c r="AG4561" s="6"/>
      <c r="AH4561" s="6"/>
    </row>
    <row r="4562" spans="1:34" x14ac:dyDescent="0.25">
      <c r="A4562" s="51"/>
      <c r="B4562" s="6"/>
      <c r="C4562" s="6"/>
      <c r="D4562" s="6"/>
      <c r="E4562" s="6"/>
      <c r="F4562" s="6"/>
      <c r="G4562" s="6"/>
      <c r="H4562" s="6"/>
      <c r="I4562" s="6"/>
      <c r="J4562" s="6"/>
      <c r="K4562" s="6"/>
      <c r="L4562" s="6"/>
      <c r="M4562" s="6"/>
      <c r="N4562" s="6"/>
      <c r="O4562" s="6"/>
      <c r="P4562" s="6"/>
      <c r="Q4562" s="6"/>
      <c r="R4562" s="6"/>
      <c r="S4562" s="6"/>
      <c r="T4562" s="6"/>
      <c r="U4562" s="6"/>
      <c r="V4562" s="6"/>
      <c r="W4562" s="6"/>
      <c r="X4562" s="6"/>
      <c r="Y4562" s="6"/>
      <c r="Z4562" s="6"/>
      <c r="AA4562" s="6"/>
      <c r="AB4562" s="6"/>
      <c r="AC4562" s="6"/>
      <c r="AD4562" s="6"/>
      <c r="AE4562" s="6"/>
      <c r="AF4562" s="6"/>
      <c r="AG4562" s="6"/>
      <c r="AH4562" s="6"/>
    </row>
    <row r="4563" spans="1:34" x14ac:dyDescent="0.25">
      <c r="A4563" s="51"/>
      <c r="B4563" s="6"/>
      <c r="C4563" s="6"/>
      <c r="D4563" s="6"/>
      <c r="E4563" s="6"/>
      <c r="F4563" s="6"/>
      <c r="G4563" s="6"/>
      <c r="H4563" s="6"/>
      <c r="I4563" s="6"/>
      <c r="J4563" s="6"/>
      <c r="K4563" s="6"/>
      <c r="L4563" s="6"/>
      <c r="M4563" s="6"/>
      <c r="N4563" s="6"/>
      <c r="O4563" s="6"/>
      <c r="P4563" s="6"/>
      <c r="Q4563" s="6"/>
      <c r="R4563" s="6"/>
      <c r="S4563" s="6"/>
      <c r="T4563" s="6"/>
      <c r="U4563" s="6"/>
      <c r="V4563" s="6"/>
      <c r="W4563" s="6"/>
      <c r="X4563" s="6"/>
      <c r="Y4563" s="6"/>
      <c r="Z4563" s="6"/>
      <c r="AA4563" s="6"/>
      <c r="AB4563" s="6"/>
      <c r="AC4563" s="6"/>
      <c r="AD4563" s="6"/>
      <c r="AE4563" s="6"/>
      <c r="AF4563" s="6"/>
      <c r="AG4563" s="6"/>
      <c r="AH4563" s="6"/>
    </row>
    <row r="4564" spans="1:34" x14ac:dyDescent="0.25">
      <c r="A4564" s="51"/>
      <c r="B4564" s="6"/>
      <c r="C4564" s="6"/>
      <c r="D4564" s="6"/>
      <c r="E4564" s="6"/>
      <c r="F4564" s="6"/>
      <c r="G4564" s="6"/>
      <c r="H4564" s="6"/>
      <c r="I4564" s="6"/>
      <c r="J4564" s="6"/>
      <c r="K4564" s="6"/>
      <c r="L4564" s="6"/>
      <c r="M4564" s="6"/>
      <c r="N4564" s="6"/>
      <c r="O4564" s="6"/>
      <c r="P4564" s="6"/>
      <c r="Q4564" s="6"/>
      <c r="R4564" s="6"/>
      <c r="S4564" s="6"/>
      <c r="T4564" s="6"/>
      <c r="U4564" s="6"/>
      <c r="V4564" s="6"/>
      <c r="W4564" s="6"/>
      <c r="X4564" s="6"/>
      <c r="Y4564" s="6"/>
      <c r="Z4564" s="6"/>
      <c r="AA4564" s="6"/>
      <c r="AB4564" s="6"/>
      <c r="AC4564" s="6"/>
      <c r="AD4564" s="6"/>
      <c r="AE4564" s="6"/>
      <c r="AF4564" s="6"/>
      <c r="AG4564" s="6"/>
      <c r="AH4564" s="6"/>
    </row>
    <row r="4565" spans="1:34" x14ac:dyDescent="0.25">
      <c r="A4565" s="51"/>
      <c r="B4565" s="6"/>
      <c r="C4565" s="6"/>
      <c r="D4565" s="6"/>
      <c r="E4565" s="6"/>
      <c r="F4565" s="6"/>
      <c r="G4565" s="6"/>
      <c r="H4565" s="6"/>
      <c r="I4565" s="6"/>
      <c r="J4565" s="6"/>
      <c r="K4565" s="6"/>
      <c r="L4565" s="6"/>
      <c r="M4565" s="6"/>
      <c r="N4565" s="6"/>
      <c r="O4565" s="6"/>
      <c r="P4565" s="6"/>
      <c r="Q4565" s="6"/>
      <c r="R4565" s="6"/>
      <c r="S4565" s="6"/>
      <c r="T4565" s="6"/>
      <c r="U4565" s="6"/>
      <c r="V4565" s="6"/>
      <c r="W4565" s="6"/>
      <c r="X4565" s="6"/>
      <c r="Y4565" s="6"/>
      <c r="Z4565" s="6"/>
      <c r="AA4565" s="6"/>
      <c r="AB4565" s="6"/>
      <c r="AC4565" s="6"/>
      <c r="AD4565" s="6"/>
      <c r="AE4565" s="6"/>
      <c r="AF4565" s="6"/>
      <c r="AG4565" s="6"/>
      <c r="AH4565" s="6"/>
    </row>
    <row r="4566" spans="1:34" x14ac:dyDescent="0.25">
      <c r="A4566" s="51"/>
      <c r="B4566" s="6"/>
      <c r="C4566" s="6"/>
      <c r="D4566" s="6"/>
      <c r="E4566" s="6"/>
      <c r="F4566" s="6"/>
      <c r="G4566" s="6"/>
      <c r="H4566" s="6"/>
      <c r="I4566" s="6"/>
      <c r="J4566" s="6"/>
      <c r="K4566" s="6"/>
      <c r="L4566" s="6"/>
      <c r="M4566" s="6"/>
      <c r="N4566" s="6"/>
      <c r="O4566" s="6"/>
      <c r="P4566" s="6"/>
      <c r="Q4566" s="6"/>
      <c r="R4566" s="6"/>
      <c r="S4566" s="6"/>
      <c r="T4566" s="6"/>
      <c r="U4566" s="6"/>
      <c r="V4566" s="6"/>
      <c r="W4566" s="6"/>
      <c r="X4566" s="6"/>
      <c r="Y4566" s="6"/>
      <c r="Z4566" s="6"/>
      <c r="AA4566" s="6"/>
      <c r="AB4566" s="6"/>
      <c r="AC4566" s="6"/>
      <c r="AD4566" s="6"/>
      <c r="AE4566" s="6"/>
      <c r="AF4566" s="6"/>
      <c r="AG4566" s="6"/>
      <c r="AH4566" s="6"/>
    </row>
    <row r="4567" spans="1:34" x14ac:dyDescent="0.25">
      <c r="A4567" s="51"/>
      <c r="B4567" s="6"/>
      <c r="C4567" s="6"/>
      <c r="D4567" s="6"/>
      <c r="E4567" s="6"/>
      <c r="F4567" s="6"/>
      <c r="G4567" s="6"/>
      <c r="H4567" s="6"/>
      <c r="I4567" s="6"/>
      <c r="J4567" s="6"/>
      <c r="K4567" s="6"/>
      <c r="L4567" s="6"/>
      <c r="M4567" s="6"/>
      <c r="N4567" s="6"/>
      <c r="O4567" s="6"/>
      <c r="P4567" s="6"/>
      <c r="Q4567" s="6"/>
      <c r="R4567" s="6"/>
      <c r="S4567" s="6"/>
      <c r="T4567" s="6"/>
      <c r="U4567" s="6"/>
      <c r="V4567" s="6"/>
      <c r="W4567" s="6"/>
      <c r="X4567" s="6"/>
      <c r="Y4567" s="6"/>
      <c r="Z4567" s="6"/>
      <c r="AA4567" s="6"/>
      <c r="AB4567" s="6"/>
      <c r="AC4567" s="6"/>
      <c r="AD4567" s="6"/>
      <c r="AE4567" s="6"/>
      <c r="AF4567" s="6"/>
      <c r="AG4567" s="6"/>
      <c r="AH4567" s="6"/>
    </row>
    <row r="4568" spans="1:34" x14ac:dyDescent="0.25">
      <c r="A4568" s="51"/>
      <c r="B4568" s="6"/>
      <c r="C4568" s="6"/>
      <c r="D4568" s="6"/>
      <c r="E4568" s="6"/>
      <c r="F4568" s="6"/>
      <c r="G4568" s="6"/>
      <c r="H4568" s="6"/>
      <c r="I4568" s="6"/>
      <c r="J4568" s="6"/>
      <c r="K4568" s="6"/>
      <c r="L4568" s="6"/>
      <c r="M4568" s="6"/>
      <c r="N4568" s="6"/>
      <c r="O4568" s="6"/>
      <c r="P4568" s="6"/>
      <c r="Q4568" s="6"/>
      <c r="R4568" s="6"/>
      <c r="S4568" s="6"/>
      <c r="T4568" s="6"/>
      <c r="U4568" s="6"/>
      <c r="V4568" s="6"/>
      <c r="W4568" s="6"/>
      <c r="X4568" s="6"/>
      <c r="Y4568" s="6"/>
      <c r="Z4568" s="6"/>
      <c r="AA4568" s="6"/>
      <c r="AB4568" s="6"/>
      <c r="AC4568" s="6"/>
      <c r="AD4568" s="6"/>
      <c r="AE4568" s="6"/>
      <c r="AF4568" s="6"/>
      <c r="AG4568" s="6"/>
      <c r="AH4568" s="6"/>
    </row>
    <row r="4569" spans="1:34" x14ac:dyDescent="0.25">
      <c r="A4569" s="51"/>
      <c r="B4569" s="6"/>
      <c r="C4569" s="6"/>
      <c r="D4569" s="6"/>
      <c r="E4569" s="6"/>
      <c r="F4569" s="6"/>
      <c r="G4569" s="6"/>
      <c r="H4569" s="6"/>
      <c r="I4569" s="6"/>
      <c r="J4569" s="6"/>
      <c r="K4569" s="6"/>
      <c r="L4569" s="6"/>
      <c r="M4569" s="6"/>
      <c r="N4569" s="6"/>
      <c r="O4569" s="6"/>
      <c r="P4569" s="6"/>
      <c r="Q4569" s="6"/>
      <c r="R4569" s="6"/>
      <c r="S4569" s="6"/>
      <c r="T4569" s="6"/>
      <c r="U4569" s="6"/>
      <c r="V4569" s="6"/>
      <c r="W4569" s="6"/>
      <c r="X4569" s="6"/>
      <c r="Y4569" s="6"/>
      <c r="Z4569" s="6"/>
      <c r="AA4569" s="6"/>
      <c r="AB4569" s="6"/>
      <c r="AC4569" s="6"/>
      <c r="AD4569" s="6"/>
      <c r="AE4569" s="6"/>
      <c r="AF4569" s="6"/>
      <c r="AG4569" s="6"/>
      <c r="AH4569" s="6"/>
    </row>
    <row r="4570" spans="1:34" x14ac:dyDescent="0.25">
      <c r="A4570" s="51"/>
      <c r="B4570" s="6"/>
      <c r="C4570" s="6"/>
      <c r="D4570" s="6"/>
      <c r="E4570" s="6"/>
      <c r="F4570" s="6"/>
      <c r="G4570" s="6"/>
      <c r="H4570" s="6"/>
      <c r="I4570" s="6"/>
      <c r="J4570" s="6"/>
      <c r="K4570" s="6"/>
      <c r="L4570" s="6"/>
      <c r="M4570" s="6"/>
      <c r="N4570" s="6"/>
      <c r="O4570" s="6"/>
      <c r="P4570" s="6"/>
      <c r="Q4570" s="6"/>
      <c r="R4570" s="6"/>
      <c r="S4570" s="6"/>
      <c r="T4570" s="6"/>
      <c r="U4570" s="6"/>
      <c r="V4570" s="6"/>
      <c r="W4570" s="6"/>
      <c r="X4570" s="6"/>
      <c r="Y4570" s="6"/>
      <c r="Z4570" s="6"/>
      <c r="AA4570" s="6"/>
      <c r="AB4570" s="6"/>
      <c r="AC4570" s="6"/>
      <c r="AD4570" s="6"/>
      <c r="AE4570" s="6"/>
      <c r="AF4570" s="6"/>
      <c r="AG4570" s="6"/>
      <c r="AH4570" s="6"/>
    </row>
    <row r="4571" spans="1:34" x14ac:dyDescent="0.25">
      <c r="A4571" s="51"/>
      <c r="B4571" s="6"/>
      <c r="C4571" s="6"/>
      <c r="D4571" s="6"/>
      <c r="E4571" s="6"/>
      <c r="F4571" s="6"/>
      <c r="G4571" s="6"/>
      <c r="H4571" s="6"/>
      <c r="I4571" s="6"/>
      <c r="J4571" s="6"/>
      <c r="K4571" s="6"/>
      <c r="L4571" s="6"/>
      <c r="M4571" s="6"/>
      <c r="N4571" s="6"/>
      <c r="O4571" s="6"/>
      <c r="P4571" s="6"/>
      <c r="Q4571" s="6"/>
      <c r="R4571" s="6"/>
      <c r="S4571" s="6"/>
      <c r="T4571" s="6"/>
      <c r="U4571" s="6"/>
      <c r="V4571" s="6"/>
      <c r="W4571" s="6"/>
      <c r="X4571" s="6"/>
      <c r="Y4571" s="6"/>
      <c r="Z4571" s="6"/>
      <c r="AA4571" s="6"/>
      <c r="AB4571" s="6"/>
      <c r="AC4571" s="6"/>
      <c r="AD4571" s="6"/>
      <c r="AE4571" s="6"/>
      <c r="AF4571" s="6"/>
      <c r="AG4571" s="6"/>
      <c r="AH4571" s="6"/>
    </row>
    <row r="4572" spans="1:34" x14ac:dyDescent="0.25">
      <c r="A4572" s="51"/>
      <c r="B4572" s="6"/>
      <c r="C4572" s="6"/>
      <c r="D4572" s="6"/>
      <c r="E4572" s="6"/>
      <c r="F4572" s="6"/>
      <c r="G4572" s="6"/>
      <c r="H4572" s="6"/>
      <c r="I4572" s="6"/>
      <c r="J4572" s="6"/>
      <c r="K4572" s="6"/>
      <c r="L4572" s="6"/>
      <c r="M4572" s="6"/>
      <c r="N4572" s="6"/>
      <c r="O4572" s="6"/>
      <c r="P4572" s="6"/>
      <c r="Q4572" s="6"/>
      <c r="R4572" s="6"/>
      <c r="S4572" s="6"/>
      <c r="T4572" s="6"/>
      <c r="U4572" s="6"/>
      <c r="V4572" s="6"/>
      <c r="W4572" s="6"/>
      <c r="X4572" s="6"/>
      <c r="Y4572" s="6"/>
      <c r="Z4572" s="6"/>
      <c r="AA4572" s="6"/>
      <c r="AB4572" s="6"/>
      <c r="AC4572" s="6"/>
      <c r="AD4572" s="6"/>
      <c r="AE4572" s="6"/>
      <c r="AF4572" s="6"/>
      <c r="AG4572" s="6"/>
      <c r="AH4572" s="6"/>
    </row>
    <row r="4573" spans="1:34" x14ac:dyDescent="0.25">
      <c r="A4573" s="51"/>
      <c r="B4573" s="6"/>
      <c r="C4573" s="6"/>
      <c r="D4573" s="6"/>
      <c r="E4573" s="6"/>
      <c r="F4573" s="6"/>
      <c r="G4573" s="6"/>
      <c r="H4573" s="6"/>
      <c r="I4573" s="6"/>
      <c r="J4573" s="6"/>
      <c r="K4573" s="6"/>
      <c r="L4573" s="6"/>
      <c r="M4573" s="6"/>
      <c r="N4573" s="6"/>
      <c r="O4573" s="6"/>
      <c r="P4573" s="6"/>
      <c r="Q4573" s="6"/>
      <c r="R4573" s="6"/>
      <c r="S4573" s="6"/>
      <c r="T4573" s="6"/>
      <c r="U4573" s="6"/>
      <c r="V4573" s="6"/>
      <c r="W4573" s="6"/>
      <c r="X4573" s="6"/>
      <c r="Y4573" s="6"/>
      <c r="Z4573" s="6"/>
      <c r="AA4573" s="6"/>
      <c r="AB4573" s="6"/>
      <c r="AC4573" s="6"/>
      <c r="AD4573" s="6"/>
      <c r="AE4573" s="6"/>
      <c r="AF4573" s="6"/>
      <c r="AG4573" s="6"/>
      <c r="AH4573" s="6"/>
    </row>
    <row r="4574" spans="1:34" x14ac:dyDescent="0.25">
      <c r="A4574" s="51"/>
      <c r="B4574" s="6"/>
      <c r="C4574" s="6"/>
      <c r="D4574" s="6"/>
      <c r="E4574" s="6"/>
      <c r="F4574" s="6"/>
      <c r="G4574" s="6"/>
      <c r="H4574" s="6"/>
      <c r="I4574" s="6"/>
      <c r="J4574" s="6"/>
      <c r="K4574" s="6"/>
      <c r="L4574" s="6"/>
      <c r="M4574" s="6"/>
      <c r="N4574" s="6"/>
      <c r="O4574" s="6"/>
      <c r="P4574" s="6"/>
      <c r="Q4574" s="6"/>
      <c r="R4574" s="6"/>
      <c r="S4574" s="6"/>
      <c r="T4574" s="6"/>
      <c r="U4574" s="6"/>
      <c r="V4574" s="6"/>
      <c r="W4574" s="6"/>
      <c r="X4574" s="6"/>
      <c r="Y4574" s="6"/>
      <c r="Z4574" s="6"/>
      <c r="AA4574" s="6"/>
      <c r="AB4574" s="6"/>
      <c r="AC4574" s="6"/>
      <c r="AD4574" s="6"/>
      <c r="AE4574" s="6"/>
      <c r="AF4574" s="6"/>
      <c r="AG4574" s="6"/>
      <c r="AH4574" s="6"/>
    </row>
    <row r="4575" spans="1:34" x14ac:dyDescent="0.25">
      <c r="A4575" s="51"/>
      <c r="B4575" s="6"/>
      <c r="C4575" s="6"/>
      <c r="D4575" s="6"/>
      <c r="E4575" s="6"/>
      <c r="F4575" s="6"/>
      <c r="G4575" s="6"/>
      <c r="H4575" s="6"/>
      <c r="I4575" s="6"/>
      <c r="J4575" s="6"/>
      <c r="K4575" s="6"/>
      <c r="L4575" s="6"/>
      <c r="M4575" s="6"/>
      <c r="N4575" s="6"/>
      <c r="O4575" s="6"/>
      <c r="P4575" s="6"/>
      <c r="Q4575" s="6"/>
      <c r="R4575" s="6"/>
      <c r="S4575" s="6"/>
      <c r="T4575" s="6"/>
      <c r="U4575" s="6"/>
      <c r="V4575" s="6"/>
      <c r="W4575" s="6"/>
      <c r="X4575" s="6"/>
      <c r="Y4575" s="6"/>
      <c r="Z4575" s="6"/>
      <c r="AA4575" s="6"/>
      <c r="AB4575" s="6"/>
      <c r="AC4575" s="6"/>
      <c r="AD4575" s="6"/>
      <c r="AE4575" s="6"/>
      <c r="AF4575" s="6"/>
      <c r="AG4575" s="6"/>
      <c r="AH4575" s="6"/>
    </row>
    <row r="4576" spans="1:34" x14ac:dyDescent="0.25">
      <c r="A4576" s="51"/>
      <c r="B4576" s="6"/>
      <c r="C4576" s="6"/>
      <c r="D4576" s="6"/>
      <c r="E4576" s="6"/>
      <c r="F4576" s="6"/>
      <c r="G4576" s="6"/>
      <c r="H4576" s="6"/>
      <c r="I4576" s="6"/>
      <c r="J4576" s="6"/>
      <c r="K4576" s="6"/>
      <c r="L4576" s="6"/>
      <c r="M4576" s="6"/>
      <c r="N4576" s="6"/>
      <c r="O4576" s="6"/>
      <c r="P4576" s="6"/>
      <c r="Q4576" s="6"/>
      <c r="R4576" s="6"/>
      <c r="S4576" s="6"/>
      <c r="T4576" s="6"/>
      <c r="U4576" s="6"/>
      <c r="V4576" s="6"/>
      <c r="W4576" s="6"/>
      <c r="X4576" s="6"/>
      <c r="Y4576" s="6"/>
      <c r="Z4576" s="6"/>
      <c r="AA4576" s="6"/>
      <c r="AB4576" s="6"/>
      <c r="AC4576" s="6"/>
      <c r="AD4576" s="6"/>
      <c r="AE4576" s="6"/>
      <c r="AF4576" s="6"/>
      <c r="AG4576" s="6"/>
      <c r="AH4576" s="6"/>
    </row>
    <row r="4577" spans="1:34" x14ac:dyDescent="0.25">
      <c r="A4577" s="51"/>
      <c r="B4577" s="6"/>
      <c r="C4577" s="6"/>
      <c r="D4577" s="6"/>
      <c r="E4577" s="6"/>
      <c r="F4577" s="6"/>
      <c r="G4577" s="6"/>
      <c r="H4577" s="6"/>
      <c r="I4577" s="6"/>
      <c r="J4577" s="6"/>
      <c r="K4577" s="6"/>
      <c r="L4577" s="6"/>
      <c r="M4577" s="6"/>
      <c r="N4577" s="6"/>
      <c r="O4577" s="6"/>
      <c r="P4577" s="6"/>
      <c r="Q4577" s="6"/>
      <c r="R4577" s="6"/>
      <c r="S4577" s="6"/>
      <c r="T4577" s="6"/>
      <c r="U4577" s="6"/>
      <c r="V4577" s="6"/>
      <c r="W4577" s="6"/>
      <c r="X4577" s="6"/>
      <c r="Y4577" s="6"/>
      <c r="Z4577" s="6"/>
      <c r="AA4577" s="6"/>
      <c r="AB4577" s="6"/>
      <c r="AC4577" s="6"/>
      <c r="AD4577" s="6"/>
      <c r="AE4577" s="6"/>
      <c r="AF4577" s="6"/>
      <c r="AG4577" s="6"/>
      <c r="AH4577" s="6"/>
    </row>
    <row r="4578" spans="1:34" x14ac:dyDescent="0.25">
      <c r="A4578" s="51"/>
      <c r="B4578" s="6"/>
      <c r="C4578" s="6"/>
      <c r="D4578" s="6"/>
      <c r="E4578" s="6"/>
      <c r="F4578" s="6"/>
      <c r="G4578" s="6"/>
      <c r="H4578" s="6"/>
      <c r="I4578" s="6"/>
      <c r="J4578" s="6"/>
      <c r="K4578" s="6"/>
      <c r="L4578" s="6"/>
      <c r="M4578" s="6"/>
      <c r="N4578" s="6"/>
      <c r="O4578" s="6"/>
      <c r="P4578" s="6"/>
      <c r="Q4578" s="6"/>
      <c r="R4578" s="6"/>
      <c r="S4578" s="6"/>
      <c r="T4578" s="6"/>
      <c r="U4578" s="6"/>
      <c r="V4578" s="6"/>
      <c r="W4578" s="6"/>
      <c r="X4578" s="6"/>
      <c r="Y4578" s="6"/>
      <c r="Z4578" s="6"/>
      <c r="AA4578" s="6"/>
      <c r="AB4578" s="6"/>
      <c r="AC4578" s="6"/>
      <c r="AD4578" s="6"/>
      <c r="AE4578" s="6"/>
      <c r="AF4578" s="6"/>
      <c r="AG4578" s="6"/>
      <c r="AH4578" s="6"/>
    </row>
    <row r="4579" spans="1:34" x14ac:dyDescent="0.25">
      <c r="A4579" s="51"/>
      <c r="B4579" s="6"/>
      <c r="C4579" s="6"/>
      <c r="D4579" s="6"/>
      <c r="E4579" s="6"/>
      <c r="F4579" s="6"/>
      <c r="G4579" s="6"/>
      <c r="H4579" s="6"/>
      <c r="I4579" s="6"/>
      <c r="J4579" s="6"/>
      <c r="K4579" s="6"/>
      <c r="L4579" s="6"/>
      <c r="M4579" s="6"/>
      <c r="N4579" s="6"/>
      <c r="O4579" s="6"/>
      <c r="P4579" s="6"/>
      <c r="Q4579" s="6"/>
      <c r="R4579" s="6"/>
      <c r="S4579" s="6"/>
      <c r="T4579" s="6"/>
      <c r="U4579" s="6"/>
      <c r="V4579" s="6"/>
      <c r="W4579" s="6"/>
      <c r="X4579" s="6"/>
      <c r="Y4579" s="6"/>
      <c r="Z4579" s="6"/>
      <c r="AA4579" s="6"/>
      <c r="AB4579" s="6"/>
      <c r="AC4579" s="6"/>
      <c r="AD4579" s="6"/>
      <c r="AE4579" s="6"/>
      <c r="AF4579" s="6"/>
      <c r="AG4579" s="6"/>
      <c r="AH4579" s="6"/>
    </row>
    <row r="4580" spans="1:34" x14ac:dyDescent="0.25">
      <c r="A4580" s="51"/>
      <c r="B4580" s="6"/>
      <c r="C4580" s="6"/>
      <c r="D4580" s="6"/>
      <c r="E4580" s="6"/>
      <c r="F4580" s="6"/>
      <c r="G4580" s="6"/>
      <c r="H4580" s="6"/>
      <c r="I4580" s="6"/>
      <c r="J4580" s="6"/>
      <c r="K4580" s="6"/>
      <c r="L4580" s="6"/>
      <c r="M4580" s="6"/>
      <c r="N4580" s="6"/>
      <c r="O4580" s="6"/>
      <c r="P4580" s="6"/>
      <c r="Q4580" s="6"/>
      <c r="R4580" s="6"/>
      <c r="S4580" s="6"/>
      <c r="T4580" s="6"/>
      <c r="U4580" s="6"/>
      <c r="V4580" s="6"/>
      <c r="W4580" s="6"/>
      <c r="X4580" s="6"/>
      <c r="Y4580" s="6"/>
      <c r="Z4580" s="6"/>
      <c r="AA4580" s="6"/>
      <c r="AB4580" s="6"/>
      <c r="AC4580" s="6"/>
      <c r="AD4580" s="6"/>
      <c r="AE4580" s="6"/>
      <c r="AF4580" s="6"/>
      <c r="AG4580" s="6"/>
      <c r="AH4580" s="6"/>
    </row>
    <row r="4581" spans="1:34" x14ac:dyDescent="0.25">
      <c r="A4581" s="51"/>
      <c r="B4581" s="6"/>
      <c r="C4581" s="6"/>
      <c r="D4581" s="6"/>
      <c r="E4581" s="6"/>
      <c r="F4581" s="6"/>
      <c r="G4581" s="6"/>
      <c r="H4581" s="6"/>
      <c r="I4581" s="6"/>
      <c r="J4581" s="6"/>
      <c r="K4581" s="6"/>
      <c r="L4581" s="6"/>
      <c r="M4581" s="6"/>
      <c r="N4581" s="6"/>
      <c r="O4581" s="6"/>
      <c r="P4581" s="6"/>
      <c r="Q4581" s="6"/>
      <c r="R4581" s="6"/>
      <c r="S4581" s="6"/>
      <c r="T4581" s="6"/>
      <c r="U4581" s="6"/>
      <c r="V4581" s="6"/>
      <c r="W4581" s="6"/>
      <c r="X4581" s="6"/>
      <c r="Y4581" s="6"/>
      <c r="Z4581" s="6"/>
      <c r="AA4581" s="6"/>
      <c r="AB4581" s="6"/>
      <c r="AC4581" s="6"/>
      <c r="AD4581" s="6"/>
      <c r="AE4581" s="6"/>
      <c r="AF4581" s="6"/>
      <c r="AG4581" s="6"/>
      <c r="AH4581" s="6"/>
    </row>
    <row r="4582" spans="1:34" x14ac:dyDescent="0.25">
      <c r="A4582" s="51"/>
      <c r="B4582" s="6"/>
      <c r="C4582" s="6"/>
      <c r="D4582" s="6"/>
      <c r="E4582" s="6"/>
      <c r="F4582" s="6"/>
      <c r="G4582" s="6"/>
      <c r="H4582" s="6"/>
      <c r="I4582" s="6"/>
      <c r="J4582" s="6"/>
      <c r="K4582" s="6"/>
      <c r="L4582" s="6"/>
      <c r="M4582" s="6"/>
      <c r="N4582" s="6"/>
      <c r="O4582" s="6"/>
      <c r="P4582" s="6"/>
      <c r="Q4582" s="6"/>
      <c r="R4582" s="6"/>
      <c r="S4582" s="6"/>
      <c r="T4582" s="6"/>
      <c r="U4582" s="6"/>
      <c r="V4582" s="6"/>
      <c r="W4582" s="6"/>
      <c r="X4582" s="6"/>
      <c r="Y4582" s="6"/>
      <c r="Z4582" s="6"/>
      <c r="AA4582" s="6"/>
      <c r="AB4582" s="6"/>
      <c r="AC4582" s="6"/>
      <c r="AD4582" s="6"/>
      <c r="AE4582" s="6"/>
      <c r="AF4582" s="6"/>
      <c r="AG4582" s="6"/>
      <c r="AH4582" s="6"/>
    </row>
    <row r="4583" spans="1:34" x14ac:dyDescent="0.25">
      <c r="A4583" s="51"/>
      <c r="B4583" s="6"/>
      <c r="C4583" s="6"/>
      <c r="D4583" s="6"/>
      <c r="E4583" s="6"/>
      <c r="F4583" s="6"/>
      <c r="G4583" s="6"/>
      <c r="H4583" s="6"/>
      <c r="I4583" s="6"/>
      <c r="J4583" s="6"/>
      <c r="K4583" s="6"/>
      <c r="L4583" s="6"/>
      <c r="M4583" s="6"/>
      <c r="N4583" s="6"/>
      <c r="O4583" s="6"/>
      <c r="P4583" s="6"/>
      <c r="Q4583" s="6"/>
      <c r="R4583" s="6"/>
      <c r="S4583" s="6"/>
      <c r="T4583" s="6"/>
      <c r="U4583" s="6"/>
      <c r="V4583" s="6"/>
      <c r="W4583" s="6"/>
      <c r="X4583" s="6"/>
      <c r="Y4583" s="6"/>
      <c r="Z4583" s="6"/>
      <c r="AA4583" s="6"/>
      <c r="AB4583" s="6"/>
      <c r="AC4583" s="6"/>
      <c r="AD4583" s="6"/>
      <c r="AE4583" s="6"/>
      <c r="AF4583" s="6"/>
      <c r="AG4583" s="6"/>
      <c r="AH4583" s="6"/>
    </row>
    <row r="4584" spans="1:34" x14ac:dyDescent="0.25">
      <c r="A4584" s="51"/>
      <c r="B4584" s="6"/>
      <c r="C4584" s="6"/>
      <c r="D4584" s="6"/>
      <c r="E4584" s="6"/>
      <c r="F4584" s="6"/>
      <c r="G4584" s="6"/>
      <c r="H4584" s="6"/>
      <c r="I4584" s="6"/>
      <c r="J4584" s="6"/>
      <c r="K4584" s="6"/>
      <c r="L4584" s="6"/>
      <c r="M4584" s="6"/>
      <c r="N4584" s="6"/>
      <c r="O4584" s="6"/>
      <c r="P4584" s="6"/>
      <c r="Q4584" s="6"/>
      <c r="R4584" s="6"/>
      <c r="S4584" s="6"/>
      <c r="T4584" s="6"/>
      <c r="U4584" s="6"/>
      <c r="V4584" s="6"/>
      <c r="W4584" s="6"/>
      <c r="X4584" s="6"/>
      <c r="Y4584" s="6"/>
      <c r="Z4584" s="6"/>
      <c r="AA4584" s="6"/>
      <c r="AB4584" s="6"/>
      <c r="AC4584" s="6"/>
      <c r="AD4584" s="6"/>
      <c r="AE4584" s="6"/>
      <c r="AF4584" s="6"/>
      <c r="AG4584" s="6"/>
      <c r="AH4584" s="6"/>
    </row>
    <row r="4585" spans="1:34" x14ac:dyDescent="0.25">
      <c r="A4585" s="51"/>
      <c r="B4585" s="6"/>
      <c r="C4585" s="6"/>
      <c r="D4585" s="6"/>
      <c r="E4585" s="6"/>
      <c r="F4585" s="6"/>
      <c r="G4585" s="6"/>
      <c r="H4585" s="6"/>
      <c r="I4585" s="6"/>
      <c r="J4585" s="6"/>
      <c r="K4585" s="6"/>
      <c r="L4585" s="6"/>
      <c r="M4585" s="6"/>
      <c r="N4585" s="6"/>
      <c r="O4585" s="6"/>
      <c r="P4585" s="6"/>
      <c r="Q4585" s="6"/>
      <c r="R4585" s="6"/>
      <c r="S4585" s="6"/>
      <c r="T4585" s="6"/>
      <c r="U4585" s="6"/>
      <c r="V4585" s="6"/>
      <c r="W4585" s="6"/>
      <c r="X4585" s="6"/>
      <c r="Y4585" s="6"/>
      <c r="Z4585" s="6"/>
      <c r="AA4585" s="6"/>
      <c r="AB4585" s="6"/>
      <c r="AC4585" s="6"/>
      <c r="AD4585" s="6"/>
      <c r="AE4585" s="6"/>
      <c r="AF4585" s="6"/>
      <c r="AG4585" s="6"/>
      <c r="AH4585" s="6"/>
    </row>
    <row r="4586" spans="1:34" x14ac:dyDescent="0.25">
      <c r="A4586" s="51"/>
      <c r="B4586" s="6"/>
      <c r="C4586" s="6"/>
      <c r="D4586" s="6"/>
      <c r="E4586" s="6"/>
      <c r="F4586" s="6"/>
      <c r="G4586" s="6"/>
      <c r="H4586" s="6"/>
      <c r="I4586" s="6"/>
      <c r="J4586" s="6"/>
      <c r="K4586" s="6"/>
      <c r="L4586" s="6"/>
      <c r="M4586" s="6"/>
      <c r="N4586" s="6"/>
      <c r="O4586" s="6"/>
      <c r="P4586" s="6"/>
      <c r="Q4586" s="6"/>
      <c r="R4586" s="6"/>
      <c r="S4586" s="6"/>
      <c r="T4586" s="6"/>
      <c r="U4586" s="6"/>
      <c r="V4586" s="6"/>
      <c r="W4586" s="6"/>
      <c r="X4586" s="6"/>
      <c r="Y4586" s="6"/>
      <c r="Z4586" s="6"/>
      <c r="AA4586" s="6"/>
      <c r="AB4586" s="6"/>
      <c r="AC4586" s="6"/>
      <c r="AD4586" s="6"/>
      <c r="AE4586" s="6"/>
      <c r="AF4586" s="6"/>
      <c r="AG4586" s="6"/>
      <c r="AH4586" s="6"/>
    </row>
    <row r="4587" spans="1:34" x14ac:dyDescent="0.25">
      <c r="A4587" s="51"/>
      <c r="B4587" s="6"/>
      <c r="C4587" s="6"/>
      <c r="D4587" s="6"/>
      <c r="E4587" s="6"/>
      <c r="F4587" s="6"/>
      <c r="G4587" s="6"/>
      <c r="H4587" s="6"/>
      <c r="I4587" s="6"/>
      <c r="J4587" s="6"/>
      <c r="K4587" s="6"/>
      <c r="L4587" s="6"/>
      <c r="M4587" s="6"/>
      <c r="N4587" s="6"/>
      <c r="O4587" s="6"/>
      <c r="P4587" s="6"/>
      <c r="Q4587" s="6"/>
      <c r="R4587" s="6"/>
      <c r="S4587" s="6"/>
      <c r="T4587" s="6"/>
      <c r="U4587" s="6"/>
      <c r="V4587" s="6"/>
      <c r="W4587" s="6"/>
      <c r="X4587" s="6"/>
      <c r="Y4587" s="6"/>
      <c r="Z4587" s="6"/>
      <c r="AA4587" s="6"/>
      <c r="AB4587" s="6"/>
      <c r="AC4587" s="6"/>
      <c r="AD4587" s="6"/>
      <c r="AE4587" s="6"/>
      <c r="AF4587" s="6"/>
      <c r="AG4587" s="6"/>
      <c r="AH4587" s="6"/>
    </row>
    <row r="4588" spans="1:34" x14ac:dyDescent="0.25">
      <c r="A4588" s="51"/>
      <c r="B4588" s="6"/>
      <c r="C4588" s="6"/>
      <c r="D4588" s="6"/>
      <c r="E4588" s="6"/>
      <c r="F4588" s="6"/>
      <c r="G4588" s="6"/>
      <c r="H4588" s="6"/>
      <c r="I4588" s="6"/>
      <c r="J4588" s="6"/>
      <c r="K4588" s="6"/>
      <c r="L4588" s="6"/>
      <c r="M4588" s="6"/>
      <c r="N4588" s="6"/>
      <c r="O4588" s="6"/>
      <c r="P4588" s="6"/>
      <c r="Q4588" s="6"/>
      <c r="R4588" s="6"/>
      <c r="S4588" s="6"/>
      <c r="T4588" s="6"/>
      <c r="U4588" s="6"/>
      <c r="V4588" s="6"/>
      <c r="W4588" s="6"/>
      <c r="X4588" s="6"/>
      <c r="Y4588" s="6"/>
      <c r="Z4588" s="6"/>
      <c r="AA4588" s="6"/>
      <c r="AB4588" s="6"/>
      <c r="AC4588" s="6"/>
      <c r="AD4588" s="6"/>
      <c r="AE4588" s="6"/>
      <c r="AF4588" s="6"/>
      <c r="AG4588" s="6"/>
      <c r="AH4588" s="6"/>
    </row>
    <row r="4589" spans="1:34" x14ac:dyDescent="0.25">
      <c r="A4589" s="51"/>
      <c r="B4589" s="6"/>
      <c r="C4589" s="6"/>
      <c r="D4589" s="6"/>
      <c r="E4589" s="6"/>
      <c r="F4589" s="6"/>
      <c r="G4589" s="6"/>
      <c r="H4589" s="6"/>
      <c r="I4589" s="6"/>
      <c r="J4589" s="6"/>
      <c r="K4589" s="6"/>
      <c r="L4589" s="6"/>
      <c r="M4589" s="6"/>
      <c r="N4589" s="6"/>
      <c r="O4589" s="6"/>
      <c r="P4589" s="6"/>
      <c r="Q4589" s="6"/>
      <c r="R4589" s="6"/>
      <c r="S4589" s="6"/>
      <c r="T4589" s="6"/>
      <c r="U4589" s="6"/>
      <c r="V4589" s="6"/>
      <c r="W4589" s="6"/>
      <c r="X4589" s="6"/>
      <c r="Y4589" s="6"/>
      <c r="Z4589" s="6"/>
      <c r="AA4589" s="6"/>
      <c r="AB4589" s="6"/>
      <c r="AC4589" s="6"/>
      <c r="AD4589" s="6"/>
      <c r="AE4589" s="6"/>
      <c r="AF4589" s="6"/>
      <c r="AG4589" s="6"/>
      <c r="AH4589" s="6"/>
    </row>
    <row r="4590" spans="1:34" x14ac:dyDescent="0.25">
      <c r="A4590" s="51"/>
      <c r="B4590" s="6"/>
      <c r="C4590" s="6"/>
      <c r="D4590" s="6"/>
      <c r="E4590" s="6"/>
      <c r="F4590" s="6"/>
      <c r="G4590" s="6"/>
      <c r="H4590" s="6"/>
      <c r="I4590" s="6"/>
      <c r="J4590" s="6"/>
      <c r="K4590" s="6"/>
      <c r="L4590" s="6"/>
      <c r="M4590" s="6"/>
      <c r="N4590" s="6"/>
      <c r="O4590" s="6"/>
      <c r="P4590" s="6"/>
      <c r="Q4590" s="6"/>
      <c r="R4590" s="6"/>
      <c r="S4590" s="6"/>
      <c r="T4590" s="6"/>
      <c r="U4590" s="6"/>
      <c r="V4590" s="6"/>
      <c r="W4590" s="6"/>
      <c r="X4590" s="6"/>
      <c r="Y4590" s="6"/>
      <c r="Z4590" s="6"/>
      <c r="AA4590" s="6"/>
      <c r="AB4590" s="6"/>
      <c r="AC4590" s="6"/>
      <c r="AD4590" s="6"/>
      <c r="AE4590" s="6"/>
      <c r="AF4590" s="6"/>
      <c r="AG4590" s="6"/>
      <c r="AH4590" s="6"/>
    </row>
    <row r="4591" spans="1:34" x14ac:dyDescent="0.25">
      <c r="A4591" s="51"/>
      <c r="B4591" s="6"/>
      <c r="C4591" s="6"/>
      <c r="D4591" s="6"/>
      <c r="E4591" s="6"/>
      <c r="F4591" s="6"/>
      <c r="G4591" s="6"/>
      <c r="H4591" s="6"/>
      <c r="I4591" s="6"/>
      <c r="J4591" s="6"/>
      <c r="K4591" s="6"/>
      <c r="L4591" s="6"/>
      <c r="M4591" s="6"/>
      <c r="N4591" s="6"/>
      <c r="O4591" s="6"/>
      <c r="P4591" s="6"/>
      <c r="Q4591" s="6"/>
      <c r="R4591" s="6"/>
      <c r="S4591" s="6"/>
      <c r="T4591" s="6"/>
      <c r="U4591" s="6"/>
      <c r="V4591" s="6"/>
      <c r="W4591" s="6"/>
      <c r="X4591" s="6"/>
      <c r="Y4591" s="6"/>
      <c r="Z4591" s="6"/>
      <c r="AA4591" s="6"/>
      <c r="AB4591" s="6"/>
      <c r="AC4591" s="6"/>
      <c r="AD4591" s="6"/>
      <c r="AE4591" s="6"/>
      <c r="AF4591" s="6"/>
      <c r="AG4591" s="6"/>
      <c r="AH4591" s="6"/>
    </row>
    <row r="4592" spans="1:34" x14ac:dyDescent="0.25">
      <c r="A4592" s="51"/>
      <c r="B4592" s="6"/>
      <c r="C4592" s="6"/>
      <c r="D4592" s="6"/>
      <c r="E4592" s="6"/>
      <c r="F4592" s="6"/>
      <c r="G4592" s="6"/>
      <c r="H4592" s="6"/>
      <c r="I4592" s="6"/>
      <c r="J4592" s="6"/>
      <c r="K4592" s="6"/>
      <c r="L4592" s="6"/>
      <c r="M4592" s="6"/>
      <c r="N4592" s="6"/>
      <c r="O4592" s="6"/>
      <c r="P4592" s="6"/>
      <c r="Q4592" s="6"/>
      <c r="R4592" s="6"/>
      <c r="S4592" s="6"/>
      <c r="T4592" s="6"/>
      <c r="U4592" s="6"/>
      <c r="V4592" s="6"/>
      <c r="W4592" s="6"/>
      <c r="X4592" s="6"/>
      <c r="Y4592" s="6"/>
      <c r="Z4592" s="6"/>
      <c r="AA4592" s="6"/>
      <c r="AB4592" s="6"/>
      <c r="AC4592" s="6"/>
      <c r="AD4592" s="6"/>
      <c r="AE4592" s="6"/>
      <c r="AF4592" s="6"/>
      <c r="AG4592" s="6"/>
      <c r="AH4592" s="6"/>
    </row>
    <row r="4593" spans="1:34" x14ac:dyDescent="0.25">
      <c r="A4593" s="51"/>
      <c r="B4593" s="6"/>
      <c r="C4593" s="6"/>
      <c r="D4593" s="6"/>
      <c r="E4593" s="6"/>
      <c r="F4593" s="6"/>
      <c r="G4593" s="6"/>
      <c r="H4593" s="6"/>
      <c r="I4593" s="6"/>
      <c r="J4593" s="6"/>
      <c r="K4593" s="6"/>
      <c r="L4593" s="6"/>
      <c r="M4593" s="6"/>
      <c r="N4593" s="6"/>
      <c r="O4593" s="6"/>
      <c r="P4593" s="6"/>
      <c r="Q4593" s="6"/>
      <c r="R4593" s="6"/>
      <c r="S4593" s="6"/>
      <c r="T4593" s="6"/>
      <c r="U4593" s="6"/>
      <c r="V4593" s="6"/>
      <c r="W4593" s="6"/>
      <c r="X4593" s="6"/>
      <c r="Y4593" s="6"/>
      <c r="Z4593" s="6"/>
      <c r="AA4593" s="6"/>
      <c r="AB4593" s="6"/>
      <c r="AC4593" s="6"/>
      <c r="AD4593" s="6"/>
      <c r="AE4593" s="6"/>
      <c r="AF4593" s="6"/>
      <c r="AG4593" s="6"/>
      <c r="AH4593" s="6"/>
    </row>
    <row r="4594" spans="1:34" x14ac:dyDescent="0.25">
      <c r="A4594" s="51"/>
      <c r="B4594" s="6"/>
      <c r="C4594" s="6"/>
      <c r="D4594" s="6"/>
      <c r="E4594" s="6"/>
      <c r="F4594" s="6"/>
      <c r="G4594" s="6"/>
      <c r="H4594" s="6"/>
      <c r="I4594" s="6"/>
      <c r="J4594" s="6"/>
      <c r="K4594" s="6"/>
      <c r="L4594" s="6"/>
      <c r="M4594" s="6"/>
      <c r="N4594" s="6"/>
      <c r="O4594" s="6"/>
      <c r="P4594" s="6"/>
      <c r="Q4594" s="6"/>
      <c r="R4594" s="6"/>
      <c r="S4594" s="6"/>
      <c r="T4594" s="6"/>
      <c r="U4594" s="6"/>
      <c r="V4594" s="6"/>
      <c r="W4594" s="6"/>
      <c r="X4594" s="6"/>
      <c r="Y4594" s="6"/>
      <c r="Z4594" s="6"/>
      <c r="AA4594" s="6"/>
      <c r="AB4594" s="6"/>
      <c r="AC4594" s="6"/>
      <c r="AD4594" s="6"/>
      <c r="AE4594" s="6"/>
      <c r="AF4594" s="6"/>
      <c r="AG4594" s="6"/>
      <c r="AH4594" s="6"/>
    </row>
    <row r="4595" spans="1:34" x14ac:dyDescent="0.25">
      <c r="A4595" s="51"/>
      <c r="B4595" s="6"/>
      <c r="C4595" s="6"/>
      <c r="D4595" s="6"/>
      <c r="E4595" s="6"/>
      <c r="F4595" s="6"/>
      <c r="G4595" s="6"/>
      <c r="H4595" s="6"/>
      <c r="I4595" s="6"/>
      <c r="J4595" s="6"/>
      <c r="K4595" s="6"/>
      <c r="L4595" s="6"/>
      <c r="M4595" s="6"/>
      <c r="N4595" s="6"/>
      <c r="O4595" s="6"/>
      <c r="P4595" s="6"/>
      <c r="Q4595" s="6"/>
      <c r="R4595" s="6"/>
      <c r="S4595" s="6"/>
      <c r="T4595" s="6"/>
      <c r="U4595" s="6"/>
      <c r="V4595" s="6"/>
      <c r="W4595" s="6"/>
      <c r="X4595" s="6"/>
      <c r="Y4595" s="6"/>
      <c r="Z4595" s="6"/>
      <c r="AA4595" s="6"/>
      <c r="AB4595" s="6"/>
      <c r="AC4595" s="6"/>
      <c r="AD4595" s="6"/>
      <c r="AE4595" s="6"/>
      <c r="AF4595" s="6"/>
      <c r="AG4595" s="6"/>
      <c r="AH4595" s="6"/>
    </row>
    <row r="4596" spans="1:34" x14ac:dyDescent="0.25">
      <c r="A4596" s="51"/>
      <c r="B4596" s="6"/>
      <c r="C4596" s="6"/>
      <c r="D4596" s="6"/>
      <c r="E4596" s="6"/>
      <c r="F4596" s="6"/>
      <c r="G4596" s="6"/>
      <c r="H4596" s="6"/>
      <c r="I4596" s="6"/>
      <c r="J4596" s="6"/>
      <c r="K4596" s="6"/>
      <c r="L4596" s="6"/>
      <c r="M4596" s="6"/>
      <c r="N4596" s="6"/>
      <c r="O4596" s="6"/>
      <c r="P4596" s="6"/>
      <c r="Q4596" s="6"/>
      <c r="R4596" s="6"/>
      <c r="S4596" s="6"/>
      <c r="T4596" s="6"/>
      <c r="U4596" s="6"/>
      <c r="V4596" s="6"/>
      <c r="W4596" s="6"/>
      <c r="X4596" s="6"/>
      <c r="Y4596" s="6"/>
      <c r="Z4596" s="6"/>
      <c r="AA4596" s="6"/>
      <c r="AB4596" s="6"/>
      <c r="AC4596" s="6"/>
      <c r="AD4596" s="6"/>
      <c r="AE4596" s="6"/>
      <c r="AF4596" s="6"/>
      <c r="AG4596" s="6"/>
      <c r="AH4596" s="6"/>
    </row>
    <row r="4597" spans="1:34" x14ac:dyDescent="0.25">
      <c r="A4597" s="51"/>
      <c r="B4597" s="6"/>
      <c r="C4597" s="6"/>
      <c r="D4597" s="6"/>
      <c r="E4597" s="6"/>
      <c r="F4597" s="6"/>
      <c r="G4597" s="6"/>
      <c r="H4597" s="6"/>
      <c r="I4597" s="6"/>
      <c r="J4597" s="6"/>
      <c r="K4597" s="6"/>
      <c r="L4597" s="6"/>
      <c r="M4597" s="6"/>
      <c r="N4597" s="6"/>
      <c r="O4597" s="6"/>
      <c r="P4597" s="6"/>
      <c r="Q4597" s="6"/>
      <c r="R4597" s="6"/>
      <c r="S4597" s="6"/>
      <c r="T4597" s="6"/>
      <c r="U4597" s="6"/>
      <c r="V4597" s="6"/>
      <c r="W4597" s="6"/>
      <c r="X4597" s="6"/>
      <c r="Y4597" s="6"/>
      <c r="Z4597" s="6"/>
      <c r="AA4597" s="6"/>
      <c r="AB4597" s="6"/>
      <c r="AC4597" s="6"/>
      <c r="AD4597" s="6"/>
      <c r="AE4597" s="6"/>
      <c r="AF4597" s="6"/>
      <c r="AG4597" s="6"/>
      <c r="AH4597" s="6"/>
    </row>
    <row r="4598" spans="1:34" x14ac:dyDescent="0.25">
      <c r="A4598" s="51"/>
      <c r="B4598" s="6"/>
      <c r="C4598" s="6"/>
      <c r="D4598" s="6"/>
      <c r="E4598" s="6"/>
      <c r="F4598" s="6"/>
      <c r="G4598" s="6"/>
      <c r="H4598" s="6"/>
      <c r="I4598" s="6"/>
      <c r="J4598" s="6"/>
      <c r="K4598" s="6"/>
      <c r="L4598" s="6"/>
      <c r="M4598" s="6"/>
      <c r="N4598" s="6"/>
      <c r="O4598" s="6"/>
      <c r="P4598" s="6"/>
      <c r="Q4598" s="6"/>
      <c r="R4598" s="6"/>
      <c r="S4598" s="6"/>
      <c r="T4598" s="6"/>
      <c r="U4598" s="6"/>
      <c r="V4598" s="6"/>
      <c r="W4598" s="6"/>
      <c r="X4598" s="6"/>
      <c r="Y4598" s="6"/>
      <c r="Z4598" s="6"/>
      <c r="AA4598" s="6"/>
      <c r="AB4598" s="6"/>
      <c r="AC4598" s="6"/>
      <c r="AD4598" s="6"/>
      <c r="AE4598" s="6"/>
      <c r="AF4598" s="6"/>
      <c r="AG4598" s="6"/>
      <c r="AH4598" s="6"/>
    </row>
    <row r="4599" spans="1:34" x14ac:dyDescent="0.25">
      <c r="A4599" s="51"/>
      <c r="B4599" s="6"/>
      <c r="C4599" s="6"/>
      <c r="D4599" s="6"/>
      <c r="E4599" s="6"/>
      <c r="F4599" s="6"/>
      <c r="G4599" s="6"/>
      <c r="H4599" s="6"/>
      <c r="I4599" s="6"/>
      <c r="J4599" s="6"/>
      <c r="K4599" s="6"/>
      <c r="L4599" s="6"/>
      <c r="M4599" s="6"/>
      <c r="N4599" s="6"/>
      <c r="O4599" s="6"/>
      <c r="P4599" s="6"/>
      <c r="Q4599" s="6"/>
      <c r="R4599" s="6"/>
      <c r="S4599" s="6"/>
      <c r="T4599" s="6"/>
      <c r="U4599" s="6"/>
      <c r="V4599" s="6"/>
      <c r="W4599" s="6"/>
      <c r="X4599" s="6"/>
      <c r="Y4599" s="6"/>
      <c r="Z4599" s="6"/>
      <c r="AA4599" s="6"/>
      <c r="AB4599" s="6"/>
      <c r="AC4599" s="6"/>
      <c r="AD4599" s="6"/>
      <c r="AE4599" s="6"/>
      <c r="AF4599" s="6"/>
      <c r="AG4599" s="6"/>
      <c r="AH4599" s="6"/>
    </row>
    <row r="4600" spans="1:34" x14ac:dyDescent="0.25">
      <c r="A4600" s="51"/>
      <c r="B4600" s="6"/>
      <c r="C4600" s="6"/>
      <c r="D4600" s="6"/>
      <c r="E4600" s="6"/>
      <c r="F4600" s="6"/>
      <c r="G4600" s="6"/>
      <c r="H4600" s="6"/>
      <c r="I4600" s="6"/>
      <c r="J4600" s="6"/>
      <c r="K4600" s="6"/>
      <c r="L4600" s="6"/>
      <c r="M4600" s="6"/>
      <c r="N4600" s="6"/>
      <c r="O4600" s="6"/>
      <c r="P4600" s="6"/>
      <c r="Q4600" s="6"/>
      <c r="R4600" s="6"/>
      <c r="S4600" s="6"/>
      <c r="T4600" s="6"/>
      <c r="U4600" s="6"/>
      <c r="V4600" s="6"/>
      <c r="W4600" s="6"/>
      <c r="X4600" s="6"/>
      <c r="Y4600" s="6"/>
      <c r="Z4600" s="6"/>
      <c r="AA4600" s="6"/>
      <c r="AB4600" s="6"/>
      <c r="AC4600" s="6"/>
      <c r="AD4600" s="6"/>
      <c r="AE4600" s="6"/>
      <c r="AF4600" s="6"/>
      <c r="AG4600" s="6"/>
      <c r="AH4600" s="6"/>
    </row>
    <row r="4601" spans="1:34" x14ac:dyDescent="0.25">
      <c r="A4601" s="51"/>
      <c r="B4601" s="6"/>
      <c r="C4601" s="6"/>
      <c r="D4601" s="6"/>
      <c r="E4601" s="6"/>
      <c r="F4601" s="6"/>
      <c r="G4601" s="6"/>
      <c r="H4601" s="6"/>
      <c r="I4601" s="6"/>
      <c r="J4601" s="6"/>
      <c r="K4601" s="6"/>
      <c r="L4601" s="6"/>
      <c r="M4601" s="6"/>
      <c r="N4601" s="6"/>
      <c r="O4601" s="6"/>
      <c r="P4601" s="6"/>
      <c r="Q4601" s="6"/>
      <c r="R4601" s="6"/>
      <c r="S4601" s="6"/>
      <c r="T4601" s="6"/>
      <c r="U4601" s="6"/>
      <c r="V4601" s="6"/>
      <c r="W4601" s="6"/>
      <c r="X4601" s="6"/>
      <c r="Y4601" s="6"/>
      <c r="Z4601" s="6"/>
      <c r="AA4601" s="6"/>
      <c r="AB4601" s="6"/>
      <c r="AC4601" s="6"/>
      <c r="AD4601" s="6"/>
      <c r="AE4601" s="6"/>
      <c r="AF4601" s="6"/>
      <c r="AG4601" s="6"/>
      <c r="AH4601" s="6"/>
    </row>
    <row r="4602" spans="1:34" x14ac:dyDescent="0.25">
      <c r="A4602" s="51"/>
      <c r="B4602" s="6"/>
      <c r="C4602" s="6"/>
      <c r="D4602" s="6"/>
      <c r="E4602" s="6"/>
      <c r="F4602" s="6"/>
      <c r="G4602" s="6"/>
      <c r="H4602" s="6"/>
      <c r="I4602" s="6"/>
      <c r="J4602" s="6"/>
      <c r="K4602" s="6"/>
      <c r="L4602" s="6"/>
      <c r="M4602" s="6"/>
      <c r="N4602" s="6"/>
      <c r="O4602" s="6"/>
      <c r="P4602" s="6"/>
      <c r="Q4602" s="6"/>
      <c r="R4602" s="6"/>
      <c r="S4602" s="6"/>
      <c r="T4602" s="6"/>
      <c r="U4602" s="6"/>
      <c r="V4602" s="6"/>
      <c r="W4602" s="6"/>
      <c r="X4602" s="6"/>
      <c r="Y4602" s="6"/>
      <c r="Z4602" s="6"/>
      <c r="AA4602" s="6"/>
      <c r="AB4602" s="6"/>
      <c r="AC4602" s="6"/>
      <c r="AD4602" s="6"/>
      <c r="AE4602" s="6"/>
      <c r="AF4602" s="6"/>
      <c r="AG4602" s="6"/>
      <c r="AH4602" s="6"/>
    </row>
    <row r="4603" spans="1:34" x14ac:dyDescent="0.25">
      <c r="A4603" s="51"/>
      <c r="B4603" s="6"/>
      <c r="C4603" s="6"/>
      <c r="D4603" s="6"/>
      <c r="E4603" s="6"/>
      <c r="F4603" s="6"/>
      <c r="G4603" s="6"/>
      <c r="H4603" s="6"/>
      <c r="I4603" s="6"/>
      <c r="J4603" s="6"/>
      <c r="K4603" s="6"/>
      <c r="L4603" s="6"/>
      <c r="M4603" s="6"/>
      <c r="N4603" s="6"/>
      <c r="O4603" s="6"/>
      <c r="P4603" s="6"/>
      <c r="Q4603" s="6"/>
      <c r="R4603" s="6"/>
      <c r="S4603" s="6"/>
      <c r="T4603" s="6"/>
      <c r="U4603" s="6"/>
      <c r="V4603" s="6"/>
      <c r="W4603" s="6"/>
      <c r="X4603" s="6"/>
      <c r="Y4603" s="6"/>
      <c r="Z4603" s="6"/>
      <c r="AA4603" s="6"/>
      <c r="AB4603" s="6"/>
      <c r="AC4603" s="6"/>
      <c r="AD4603" s="6"/>
      <c r="AE4603" s="6"/>
      <c r="AF4603" s="6"/>
      <c r="AG4603" s="6"/>
      <c r="AH4603" s="6"/>
    </row>
    <row r="4604" spans="1:34" x14ac:dyDescent="0.25">
      <c r="A4604" s="51"/>
      <c r="B4604" s="6"/>
      <c r="C4604" s="6"/>
      <c r="D4604" s="6"/>
      <c r="E4604" s="6"/>
      <c r="F4604" s="6"/>
      <c r="G4604" s="6"/>
      <c r="H4604" s="6"/>
      <c r="I4604" s="6"/>
      <c r="J4604" s="6"/>
      <c r="K4604" s="6"/>
      <c r="L4604" s="6"/>
      <c r="M4604" s="6"/>
      <c r="N4604" s="6"/>
      <c r="O4604" s="6"/>
      <c r="P4604" s="6"/>
      <c r="Q4604" s="6"/>
      <c r="R4604" s="6"/>
      <c r="S4604" s="6"/>
      <c r="T4604" s="6"/>
      <c r="U4604" s="6"/>
      <c r="V4604" s="6"/>
      <c r="W4604" s="6"/>
      <c r="X4604" s="6"/>
      <c r="Y4604" s="6"/>
      <c r="Z4604" s="6"/>
      <c r="AA4604" s="6"/>
      <c r="AB4604" s="6"/>
      <c r="AC4604" s="6"/>
      <c r="AD4604" s="6"/>
      <c r="AE4604" s="6"/>
      <c r="AF4604" s="6"/>
      <c r="AG4604" s="6"/>
      <c r="AH4604" s="6"/>
    </row>
    <row r="4605" spans="1:34" x14ac:dyDescent="0.25">
      <c r="A4605" s="51"/>
      <c r="B4605" s="6"/>
      <c r="C4605" s="6"/>
      <c r="D4605" s="6"/>
      <c r="E4605" s="6"/>
      <c r="F4605" s="6"/>
      <c r="G4605" s="6"/>
      <c r="H4605" s="6"/>
      <c r="I4605" s="6"/>
      <c r="J4605" s="6"/>
      <c r="K4605" s="6"/>
      <c r="L4605" s="6"/>
      <c r="M4605" s="6"/>
      <c r="N4605" s="6"/>
      <c r="O4605" s="6"/>
      <c r="P4605" s="6"/>
      <c r="Q4605" s="6"/>
      <c r="R4605" s="6"/>
      <c r="S4605" s="6"/>
      <c r="T4605" s="6"/>
      <c r="U4605" s="6"/>
      <c r="V4605" s="6"/>
      <c r="W4605" s="6"/>
      <c r="X4605" s="6"/>
      <c r="Y4605" s="6"/>
      <c r="Z4605" s="6"/>
      <c r="AA4605" s="6"/>
      <c r="AB4605" s="6"/>
      <c r="AC4605" s="6"/>
      <c r="AD4605" s="6"/>
      <c r="AE4605" s="6"/>
      <c r="AF4605" s="6"/>
      <c r="AG4605" s="6"/>
      <c r="AH4605" s="6"/>
    </row>
    <row r="4606" spans="1:34" x14ac:dyDescent="0.25">
      <c r="A4606" s="51"/>
      <c r="B4606" s="6"/>
      <c r="C4606" s="6"/>
      <c r="D4606" s="6"/>
      <c r="E4606" s="6"/>
      <c r="F4606" s="6"/>
      <c r="G4606" s="6"/>
      <c r="H4606" s="6"/>
      <c r="I4606" s="6"/>
      <c r="J4606" s="6"/>
      <c r="K4606" s="6"/>
      <c r="L4606" s="6"/>
      <c r="M4606" s="6"/>
      <c r="N4606" s="6"/>
      <c r="O4606" s="6"/>
      <c r="P4606" s="6"/>
      <c r="Q4606" s="6"/>
      <c r="R4606" s="6"/>
      <c r="S4606" s="6"/>
      <c r="T4606" s="6"/>
      <c r="U4606" s="6"/>
      <c r="V4606" s="6"/>
      <c r="W4606" s="6"/>
      <c r="X4606" s="6"/>
      <c r="Y4606" s="6"/>
      <c r="Z4606" s="6"/>
      <c r="AA4606" s="6"/>
      <c r="AB4606" s="6"/>
      <c r="AC4606" s="6"/>
      <c r="AD4606" s="6"/>
      <c r="AE4606" s="6"/>
      <c r="AF4606" s="6"/>
      <c r="AG4606" s="6"/>
      <c r="AH4606" s="6"/>
    </row>
    <row r="4607" spans="1:34" x14ac:dyDescent="0.25">
      <c r="A4607" s="51"/>
      <c r="B4607" s="6"/>
      <c r="C4607" s="6"/>
      <c r="D4607" s="6"/>
      <c r="E4607" s="6"/>
      <c r="F4607" s="6"/>
      <c r="G4607" s="6"/>
      <c r="H4607" s="6"/>
      <c r="I4607" s="6"/>
      <c r="J4607" s="6"/>
      <c r="K4607" s="6"/>
      <c r="L4607" s="6"/>
      <c r="M4607" s="6"/>
      <c r="N4607" s="6"/>
      <c r="O4607" s="6"/>
      <c r="P4607" s="6"/>
      <c r="Q4607" s="6"/>
      <c r="R4607" s="6"/>
      <c r="S4607" s="6"/>
      <c r="T4607" s="6"/>
      <c r="U4607" s="6"/>
      <c r="V4607" s="6"/>
      <c r="W4607" s="6"/>
      <c r="X4607" s="6"/>
      <c r="Y4607" s="6"/>
      <c r="Z4607" s="6"/>
      <c r="AA4607" s="6"/>
      <c r="AB4607" s="6"/>
      <c r="AC4607" s="6"/>
      <c r="AD4607" s="6"/>
      <c r="AE4607" s="6"/>
      <c r="AF4607" s="6"/>
      <c r="AG4607" s="6"/>
      <c r="AH4607" s="6"/>
    </row>
    <row r="4608" spans="1:34" x14ac:dyDescent="0.25">
      <c r="A4608" s="51"/>
      <c r="B4608" s="6"/>
      <c r="C4608" s="6"/>
      <c r="D4608" s="6"/>
      <c r="E4608" s="6"/>
      <c r="F4608" s="6"/>
      <c r="G4608" s="6"/>
      <c r="H4608" s="6"/>
      <c r="I4608" s="6"/>
      <c r="J4608" s="6"/>
      <c r="K4608" s="6"/>
      <c r="L4608" s="6"/>
      <c r="M4608" s="6"/>
      <c r="N4608" s="6"/>
      <c r="O4608" s="6"/>
      <c r="P4608" s="6"/>
      <c r="Q4608" s="6"/>
      <c r="R4608" s="6"/>
      <c r="S4608" s="6"/>
      <c r="T4608" s="6"/>
      <c r="U4608" s="6"/>
      <c r="V4608" s="6"/>
      <c r="W4608" s="6"/>
      <c r="X4608" s="6"/>
      <c r="Y4608" s="6"/>
      <c r="Z4608" s="6"/>
      <c r="AA4608" s="6"/>
      <c r="AB4608" s="6"/>
      <c r="AC4608" s="6"/>
      <c r="AD4608" s="6"/>
      <c r="AE4608" s="6"/>
      <c r="AF4608" s="6"/>
      <c r="AG4608" s="6"/>
      <c r="AH4608" s="6"/>
    </row>
    <row r="4609" spans="1:34" x14ac:dyDescent="0.25">
      <c r="A4609" s="51"/>
      <c r="B4609" s="6"/>
      <c r="C4609" s="6"/>
      <c r="D4609" s="6"/>
      <c r="E4609" s="6"/>
      <c r="F4609" s="6"/>
      <c r="G4609" s="6"/>
      <c r="H4609" s="6"/>
      <c r="I4609" s="6"/>
      <c r="J4609" s="6"/>
      <c r="K4609" s="6"/>
      <c r="L4609" s="6"/>
      <c r="M4609" s="6"/>
      <c r="N4609" s="6"/>
      <c r="O4609" s="6"/>
      <c r="P4609" s="6"/>
      <c r="Q4609" s="6"/>
      <c r="R4609" s="6"/>
      <c r="S4609" s="6"/>
      <c r="T4609" s="6"/>
      <c r="U4609" s="6"/>
      <c r="V4609" s="6"/>
      <c r="W4609" s="6"/>
      <c r="X4609" s="6"/>
      <c r="Y4609" s="6"/>
      <c r="Z4609" s="6"/>
      <c r="AA4609" s="6"/>
      <c r="AB4609" s="6"/>
      <c r="AC4609" s="6"/>
      <c r="AD4609" s="6"/>
      <c r="AE4609" s="6"/>
      <c r="AF4609" s="6"/>
      <c r="AG4609" s="6"/>
      <c r="AH4609" s="6"/>
    </row>
    <row r="4610" spans="1:34" x14ac:dyDescent="0.25">
      <c r="A4610" s="51"/>
      <c r="B4610" s="6"/>
      <c r="C4610" s="6"/>
      <c r="D4610" s="6"/>
      <c r="E4610" s="6"/>
      <c r="F4610" s="6"/>
      <c r="G4610" s="6"/>
      <c r="H4610" s="6"/>
      <c r="I4610" s="6"/>
      <c r="J4610" s="6"/>
      <c r="K4610" s="6"/>
      <c r="L4610" s="6"/>
      <c r="M4610" s="6"/>
      <c r="N4610" s="6"/>
      <c r="O4610" s="6"/>
      <c r="P4610" s="6"/>
      <c r="Q4610" s="6"/>
      <c r="R4610" s="6"/>
      <c r="S4610" s="6"/>
      <c r="T4610" s="6"/>
      <c r="U4610" s="6"/>
      <c r="V4610" s="6"/>
      <c r="W4610" s="6"/>
      <c r="X4610" s="6"/>
      <c r="Y4610" s="6"/>
      <c r="Z4610" s="6"/>
      <c r="AA4610" s="6"/>
      <c r="AB4610" s="6"/>
      <c r="AC4610" s="6"/>
      <c r="AD4610" s="6"/>
      <c r="AE4610" s="6"/>
      <c r="AF4610" s="6"/>
      <c r="AG4610" s="6"/>
      <c r="AH4610" s="6"/>
    </row>
    <row r="4611" spans="1:34" x14ac:dyDescent="0.25">
      <c r="A4611" s="51"/>
      <c r="B4611" s="6"/>
      <c r="C4611" s="6"/>
      <c r="D4611" s="6"/>
      <c r="E4611" s="6"/>
      <c r="F4611" s="6"/>
      <c r="G4611" s="6"/>
      <c r="H4611" s="6"/>
      <c r="I4611" s="6"/>
      <c r="J4611" s="6"/>
      <c r="K4611" s="6"/>
      <c r="L4611" s="6"/>
      <c r="M4611" s="6"/>
      <c r="N4611" s="6"/>
      <c r="O4611" s="6"/>
      <c r="P4611" s="6"/>
      <c r="Q4611" s="6"/>
      <c r="R4611" s="6"/>
      <c r="S4611" s="6"/>
      <c r="T4611" s="6"/>
      <c r="U4611" s="6"/>
      <c r="V4611" s="6"/>
      <c r="W4611" s="6"/>
      <c r="X4611" s="6"/>
      <c r="Y4611" s="6"/>
      <c r="Z4611" s="6"/>
      <c r="AA4611" s="6"/>
      <c r="AB4611" s="6"/>
      <c r="AC4611" s="6"/>
      <c r="AD4611" s="6"/>
      <c r="AE4611" s="6"/>
      <c r="AF4611" s="6"/>
      <c r="AG4611" s="6"/>
      <c r="AH4611" s="6"/>
    </row>
    <row r="4612" spans="1:34" x14ac:dyDescent="0.25">
      <c r="A4612" s="51"/>
      <c r="B4612" s="6"/>
      <c r="C4612" s="6"/>
      <c r="D4612" s="6"/>
      <c r="E4612" s="6"/>
      <c r="F4612" s="6"/>
      <c r="G4612" s="6"/>
      <c r="H4612" s="6"/>
      <c r="I4612" s="6"/>
      <c r="J4612" s="6"/>
      <c r="K4612" s="6"/>
      <c r="L4612" s="6"/>
      <c r="M4612" s="6"/>
      <c r="N4612" s="6"/>
      <c r="O4612" s="6"/>
      <c r="P4612" s="6"/>
      <c r="Q4612" s="6"/>
      <c r="R4612" s="6"/>
      <c r="S4612" s="6"/>
      <c r="T4612" s="6"/>
      <c r="U4612" s="6"/>
      <c r="V4612" s="6"/>
      <c r="W4612" s="6"/>
      <c r="X4612" s="6"/>
      <c r="Y4612" s="6"/>
      <c r="Z4612" s="6"/>
      <c r="AA4612" s="6"/>
      <c r="AB4612" s="6"/>
      <c r="AC4612" s="6"/>
      <c r="AD4612" s="6"/>
      <c r="AE4612" s="6"/>
      <c r="AF4612" s="6"/>
      <c r="AG4612" s="6"/>
      <c r="AH4612" s="6"/>
    </row>
    <row r="4613" spans="1:34" x14ac:dyDescent="0.25">
      <c r="A4613" s="51"/>
      <c r="B4613" s="6"/>
      <c r="C4613" s="6"/>
      <c r="D4613" s="6"/>
      <c r="E4613" s="6"/>
      <c r="F4613" s="6"/>
      <c r="G4613" s="6"/>
      <c r="H4613" s="6"/>
      <c r="I4613" s="6"/>
      <c r="J4613" s="6"/>
      <c r="K4613" s="6"/>
      <c r="L4613" s="6"/>
      <c r="M4613" s="6"/>
      <c r="N4613" s="6"/>
      <c r="O4613" s="6"/>
      <c r="P4613" s="6"/>
      <c r="Q4613" s="6"/>
      <c r="R4613" s="6"/>
      <c r="S4613" s="6"/>
      <c r="T4613" s="6"/>
      <c r="U4613" s="6"/>
      <c r="V4613" s="6"/>
      <c r="W4613" s="6"/>
      <c r="X4613" s="6"/>
      <c r="Y4613" s="6"/>
      <c r="Z4613" s="6"/>
      <c r="AA4613" s="6"/>
      <c r="AB4613" s="6"/>
      <c r="AC4613" s="6"/>
      <c r="AD4613" s="6"/>
      <c r="AE4613" s="6"/>
      <c r="AF4613" s="6"/>
      <c r="AG4613" s="6"/>
      <c r="AH4613" s="6"/>
    </row>
    <row r="4614" spans="1:34" x14ac:dyDescent="0.25">
      <c r="A4614" s="51"/>
      <c r="B4614" s="6"/>
      <c r="C4614" s="6"/>
      <c r="D4614" s="6"/>
      <c r="E4614" s="6"/>
      <c r="F4614" s="6"/>
      <c r="G4614" s="6"/>
      <c r="H4614" s="6"/>
      <c r="I4614" s="6"/>
      <c r="J4614" s="6"/>
      <c r="K4614" s="6"/>
      <c r="L4614" s="6"/>
      <c r="M4614" s="6"/>
      <c r="N4614" s="6"/>
      <c r="O4614" s="6"/>
      <c r="P4614" s="6"/>
      <c r="Q4614" s="6"/>
      <c r="R4614" s="6"/>
      <c r="S4614" s="6"/>
      <c r="T4614" s="6"/>
      <c r="U4614" s="6"/>
      <c r="V4614" s="6"/>
      <c r="W4614" s="6"/>
      <c r="X4614" s="6"/>
      <c r="Y4614" s="6"/>
      <c r="Z4614" s="6"/>
      <c r="AA4614" s="6"/>
      <c r="AB4614" s="6"/>
      <c r="AC4614" s="6"/>
      <c r="AD4614" s="6"/>
      <c r="AE4614" s="6"/>
      <c r="AF4614" s="6"/>
      <c r="AG4614" s="6"/>
      <c r="AH4614" s="6"/>
    </row>
    <row r="4615" spans="1:34" x14ac:dyDescent="0.25">
      <c r="A4615" s="51"/>
      <c r="B4615" s="6"/>
      <c r="C4615" s="6"/>
      <c r="D4615" s="6"/>
      <c r="E4615" s="6"/>
      <c r="F4615" s="6"/>
      <c r="G4615" s="6"/>
      <c r="H4615" s="6"/>
      <c r="I4615" s="6"/>
      <c r="J4615" s="6"/>
      <c r="K4615" s="6"/>
      <c r="L4615" s="6"/>
      <c r="M4615" s="6"/>
      <c r="N4615" s="6"/>
      <c r="O4615" s="6"/>
      <c r="P4615" s="6"/>
      <c r="Q4615" s="6"/>
      <c r="R4615" s="6"/>
      <c r="S4615" s="6"/>
      <c r="T4615" s="6"/>
      <c r="U4615" s="6"/>
      <c r="V4615" s="6"/>
      <c r="W4615" s="6"/>
      <c r="X4615" s="6"/>
      <c r="Y4615" s="6"/>
      <c r="Z4615" s="6"/>
      <c r="AA4615" s="6"/>
      <c r="AB4615" s="6"/>
      <c r="AC4615" s="6"/>
      <c r="AD4615" s="6"/>
      <c r="AE4615" s="6"/>
      <c r="AF4615" s="6"/>
      <c r="AG4615" s="6"/>
      <c r="AH4615" s="6"/>
    </row>
    <row r="4616" spans="1:34" x14ac:dyDescent="0.25">
      <c r="A4616" s="51"/>
      <c r="B4616" s="6"/>
      <c r="C4616" s="6"/>
      <c r="D4616" s="6"/>
      <c r="E4616" s="6"/>
      <c r="F4616" s="6"/>
      <c r="G4616" s="6"/>
      <c r="H4616" s="6"/>
      <c r="I4616" s="6"/>
      <c r="J4616" s="6"/>
      <c r="K4616" s="6"/>
      <c r="L4616" s="6"/>
      <c r="M4616" s="6"/>
      <c r="N4616" s="6"/>
      <c r="O4616" s="6"/>
      <c r="P4616" s="6"/>
      <c r="Q4616" s="6"/>
      <c r="R4616" s="6"/>
      <c r="S4616" s="6"/>
      <c r="T4616" s="6"/>
      <c r="U4616" s="6"/>
      <c r="V4616" s="6"/>
      <c r="W4616" s="6"/>
      <c r="X4616" s="6"/>
      <c r="Y4616" s="6"/>
      <c r="Z4616" s="6"/>
      <c r="AA4616" s="6"/>
      <c r="AB4616" s="6"/>
      <c r="AC4616" s="6"/>
      <c r="AD4616" s="6"/>
      <c r="AE4616" s="6"/>
      <c r="AF4616" s="6"/>
      <c r="AG4616" s="6"/>
      <c r="AH4616" s="6"/>
    </row>
    <row r="4617" spans="1:34" x14ac:dyDescent="0.25">
      <c r="A4617" s="51"/>
      <c r="B4617" s="6"/>
      <c r="C4617" s="6"/>
      <c r="D4617" s="6"/>
      <c r="E4617" s="6"/>
      <c r="F4617" s="6"/>
      <c r="G4617" s="6"/>
      <c r="H4617" s="6"/>
      <c r="I4617" s="6"/>
      <c r="J4617" s="6"/>
      <c r="K4617" s="6"/>
      <c r="L4617" s="6"/>
      <c r="M4617" s="6"/>
      <c r="N4617" s="6"/>
      <c r="O4617" s="6"/>
      <c r="P4617" s="6"/>
      <c r="Q4617" s="6"/>
      <c r="R4617" s="6"/>
      <c r="S4617" s="6"/>
      <c r="T4617" s="6"/>
      <c r="U4617" s="6"/>
      <c r="V4617" s="6"/>
      <c r="W4617" s="6"/>
      <c r="X4617" s="6"/>
      <c r="Y4617" s="6"/>
      <c r="Z4617" s="6"/>
      <c r="AA4617" s="6"/>
      <c r="AB4617" s="6"/>
      <c r="AC4617" s="6"/>
      <c r="AD4617" s="6"/>
      <c r="AE4617" s="6"/>
      <c r="AF4617" s="6"/>
      <c r="AG4617" s="6"/>
      <c r="AH4617" s="6"/>
    </row>
    <row r="4618" spans="1:34" x14ac:dyDescent="0.25">
      <c r="A4618" s="51"/>
      <c r="B4618" s="6"/>
      <c r="C4618" s="6"/>
      <c r="D4618" s="6"/>
      <c r="E4618" s="6"/>
      <c r="F4618" s="6"/>
      <c r="G4618" s="6"/>
      <c r="H4618" s="6"/>
      <c r="I4618" s="6"/>
      <c r="J4618" s="6"/>
      <c r="K4618" s="6"/>
      <c r="L4618" s="6"/>
      <c r="M4618" s="6"/>
      <c r="N4618" s="6"/>
      <c r="O4618" s="6"/>
      <c r="P4618" s="6"/>
      <c r="Q4618" s="6"/>
      <c r="R4618" s="6"/>
      <c r="S4618" s="6"/>
      <c r="T4618" s="6"/>
      <c r="U4618" s="6"/>
      <c r="V4618" s="6"/>
      <c r="W4618" s="6"/>
      <c r="X4618" s="6"/>
      <c r="Y4618" s="6"/>
      <c r="Z4618" s="6"/>
      <c r="AA4618" s="6"/>
      <c r="AB4618" s="6"/>
      <c r="AC4618" s="6"/>
      <c r="AD4618" s="6"/>
      <c r="AE4618" s="6"/>
      <c r="AF4618" s="6"/>
      <c r="AG4618" s="6"/>
      <c r="AH4618" s="6"/>
    </row>
    <row r="4619" spans="1:34" x14ac:dyDescent="0.25">
      <c r="A4619" s="51"/>
      <c r="B4619" s="6"/>
      <c r="C4619" s="6"/>
      <c r="D4619" s="6"/>
      <c r="E4619" s="6"/>
      <c r="F4619" s="6"/>
      <c r="G4619" s="6"/>
      <c r="H4619" s="6"/>
      <c r="I4619" s="6"/>
      <c r="J4619" s="6"/>
      <c r="K4619" s="6"/>
      <c r="L4619" s="6"/>
      <c r="M4619" s="6"/>
      <c r="N4619" s="6"/>
      <c r="O4619" s="6"/>
      <c r="P4619" s="6"/>
      <c r="Q4619" s="6"/>
      <c r="R4619" s="6"/>
      <c r="S4619" s="6"/>
      <c r="T4619" s="6"/>
      <c r="U4619" s="6"/>
      <c r="V4619" s="6"/>
      <c r="W4619" s="6"/>
      <c r="X4619" s="6"/>
      <c r="Y4619" s="6"/>
      <c r="Z4619" s="6"/>
      <c r="AA4619" s="6"/>
      <c r="AB4619" s="6"/>
      <c r="AC4619" s="6"/>
      <c r="AD4619" s="6"/>
      <c r="AE4619" s="6"/>
      <c r="AF4619" s="6"/>
      <c r="AG4619" s="6"/>
      <c r="AH4619" s="6"/>
    </row>
    <row r="4620" spans="1:34" x14ac:dyDescent="0.25">
      <c r="A4620" s="51"/>
      <c r="B4620" s="6"/>
      <c r="C4620" s="6"/>
      <c r="D4620" s="6"/>
      <c r="E4620" s="6"/>
      <c r="F4620" s="6"/>
      <c r="G4620" s="6"/>
      <c r="H4620" s="6"/>
      <c r="I4620" s="6"/>
      <c r="J4620" s="6"/>
      <c r="K4620" s="6"/>
      <c r="L4620" s="6"/>
      <c r="M4620" s="6"/>
      <c r="N4620" s="6"/>
      <c r="O4620" s="6"/>
      <c r="P4620" s="6"/>
      <c r="Q4620" s="6"/>
      <c r="R4620" s="6"/>
      <c r="S4620" s="6"/>
      <c r="T4620" s="6"/>
      <c r="U4620" s="6"/>
      <c r="V4620" s="6"/>
      <c r="W4620" s="6"/>
      <c r="X4620" s="6"/>
      <c r="Y4620" s="6"/>
      <c r="Z4620" s="6"/>
      <c r="AA4620" s="6"/>
      <c r="AB4620" s="6"/>
      <c r="AC4620" s="6"/>
      <c r="AD4620" s="6"/>
      <c r="AE4620" s="6"/>
      <c r="AF4620" s="6"/>
      <c r="AG4620" s="6"/>
      <c r="AH4620" s="6"/>
    </row>
    <row r="4621" spans="1:34" x14ac:dyDescent="0.25">
      <c r="A4621" s="51"/>
      <c r="B4621" s="6"/>
      <c r="C4621" s="6"/>
      <c r="D4621" s="6"/>
      <c r="E4621" s="6"/>
      <c r="F4621" s="6"/>
      <c r="G4621" s="6"/>
      <c r="H4621" s="6"/>
      <c r="I4621" s="6"/>
      <c r="J4621" s="6"/>
      <c r="K4621" s="6"/>
      <c r="L4621" s="6"/>
      <c r="M4621" s="6"/>
      <c r="N4621" s="6"/>
      <c r="O4621" s="6"/>
      <c r="P4621" s="6"/>
      <c r="Q4621" s="6"/>
      <c r="R4621" s="6"/>
      <c r="S4621" s="6"/>
      <c r="T4621" s="6"/>
      <c r="U4621" s="6"/>
      <c r="V4621" s="6"/>
      <c r="W4621" s="6"/>
      <c r="X4621" s="6"/>
      <c r="Y4621" s="6"/>
      <c r="Z4621" s="6"/>
      <c r="AA4621" s="6"/>
      <c r="AB4621" s="6"/>
      <c r="AC4621" s="6"/>
      <c r="AD4621" s="6"/>
      <c r="AE4621" s="6"/>
      <c r="AF4621" s="6"/>
      <c r="AG4621" s="6"/>
      <c r="AH4621" s="6"/>
    </row>
    <row r="4622" spans="1:34" x14ac:dyDescent="0.25">
      <c r="A4622" s="51"/>
      <c r="B4622" s="6"/>
      <c r="C4622" s="6"/>
      <c r="D4622" s="6"/>
      <c r="E4622" s="6"/>
      <c r="F4622" s="6"/>
      <c r="G4622" s="6"/>
      <c r="H4622" s="6"/>
      <c r="I4622" s="6"/>
      <c r="J4622" s="6"/>
      <c r="K4622" s="6"/>
      <c r="L4622" s="6"/>
      <c r="M4622" s="6"/>
      <c r="N4622" s="6"/>
      <c r="O4622" s="6"/>
      <c r="P4622" s="6"/>
      <c r="Q4622" s="6"/>
      <c r="R4622" s="6"/>
      <c r="S4622" s="6"/>
      <c r="T4622" s="6"/>
      <c r="U4622" s="6"/>
      <c r="V4622" s="6"/>
      <c r="W4622" s="6"/>
      <c r="X4622" s="6"/>
      <c r="Y4622" s="6"/>
      <c r="Z4622" s="6"/>
      <c r="AA4622" s="6"/>
      <c r="AB4622" s="6"/>
      <c r="AC4622" s="6"/>
      <c r="AD4622" s="6"/>
      <c r="AE4622" s="6"/>
      <c r="AF4622" s="6"/>
      <c r="AG4622" s="6"/>
      <c r="AH4622" s="6"/>
    </row>
    <row r="4623" spans="1:34" x14ac:dyDescent="0.25">
      <c r="A4623" s="51"/>
      <c r="B4623" s="6"/>
      <c r="C4623" s="6"/>
      <c r="D4623" s="6"/>
      <c r="E4623" s="6"/>
      <c r="F4623" s="6"/>
      <c r="G4623" s="6"/>
      <c r="H4623" s="6"/>
      <c r="I4623" s="6"/>
      <c r="J4623" s="6"/>
      <c r="K4623" s="6"/>
      <c r="L4623" s="6"/>
      <c r="M4623" s="6"/>
      <c r="N4623" s="6"/>
      <c r="O4623" s="6"/>
      <c r="P4623" s="6"/>
      <c r="Q4623" s="6"/>
      <c r="R4623" s="6"/>
      <c r="S4623" s="6"/>
      <c r="T4623" s="6"/>
      <c r="U4623" s="6"/>
      <c r="V4623" s="6"/>
      <c r="W4623" s="6"/>
      <c r="X4623" s="6"/>
      <c r="Y4623" s="6"/>
      <c r="Z4623" s="6"/>
      <c r="AA4623" s="6"/>
      <c r="AB4623" s="6"/>
      <c r="AC4623" s="6"/>
      <c r="AD4623" s="6"/>
      <c r="AE4623" s="6"/>
      <c r="AF4623" s="6"/>
      <c r="AG4623" s="6"/>
      <c r="AH4623" s="6"/>
    </row>
    <row r="4624" spans="1:34" x14ac:dyDescent="0.25">
      <c r="A4624" s="51"/>
      <c r="B4624" s="6"/>
      <c r="C4624" s="6"/>
      <c r="D4624" s="6"/>
      <c r="E4624" s="6"/>
      <c r="F4624" s="6"/>
      <c r="G4624" s="6"/>
      <c r="H4624" s="6"/>
      <c r="I4624" s="6"/>
      <c r="J4624" s="6"/>
      <c r="K4624" s="6"/>
      <c r="L4624" s="6"/>
      <c r="M4624" s="6"/>
      <c r="N4624" s="6"/>
      <c r="O4624" s="6"/>
      <c r="P4624" s="6"/>
      <c r="Q4624" s="6"/>
      <c r="R4624" s="6"/>
      <c r="S4624" s="6"/>
      <c r="T4624" s="6"/>
      <c r="U4624" s="6"/>
      <c r="V4624" s="6"/>
      <c r="W4624" s="6"/>
      <c r="X4624" s="6"/>
      <c r="Y4624" s="6"/>
      <c r="Z4624" s="6"/>
      <c r="AA4624" s="6"/>
      <c r="AB4624" s="6"/>
      <c r="AC4624" s="6"/>
      <c r="AD4624" s="6"/>
      <c r="AE4624" s="6"/>
      <c r="AF4624" s="6"/>
      <c r="AG4624" s="6"/>
      <c r="AH4624" s="6"/>
    </row>
    <row r="4625" spans="1:34" x14ac:dyDescent="0.25">
      <c r="A4625" s="51"/>
      <c r="B4625" s="6"/>
      <c r="C4625" s="6"/>
      <c r="D4625" s="6"/>
      <c r="E4625" s="6"/>
      <c r="F4625" s="6"/>
      <c r="G4625" s="6"/>
      <c r="H4625" s="6"/>
      <c r="I4625" s="6"/>
      <c r="J4625" s="6"/>
      <c r="K4625" s="6"/>
      <c r="L4625" s="6"/>
      <c r="M4625" s="6"/>
      <c r="N4625" s="6"/>
      <c r="O4625" s="6"/>
      <c r="P4625" s="6"/>
      <c r="Q4625" s="6"/>
      <c r="R4625" s="6"/>
      <c r="S4625" s="6"/>
      <c r="T4625" s="6"/>
      <c r="U4625" s="6"/>
      <c r="V4625" s="6"/>
      <c r="W4625" s="6"/>
      <c r="X4625" s="6"/>
      <c r="Y4625" s="6"/>
      <c r="Z4625" s="6"/>
      <c r="AA4625" s="6"/>
      <c r="AB4625" s="6"/>
      <c r="AC4625" s="6"/>
      <c r="AD4625" s="6"/>
      <c r="AE4625" s="6"/>
      <c r="AF4625" s="6"/>
      <c r="AG4625" s="6"/>
      <c r="AH4625" s="6"/>
    </row>
    <row r="4626" spans="1:34" x14ac:dyDescent="0.25">
      <c r="A4626" s="51"/>
      <c r="B4626" s="6"/>
      <c r="C4626" s="6"/>
      <c r="D4626" s="6"/>
      <c r="E4626" s="6"/>
      <c r="F4626" s="6"/>
      <c r="G4626" s="6"/>
      <c r="H4626" s="6"/>
      <c r="I4626" s="6"/>
      <c r="J4626" s="6"/>
      <c r="K4626" s="6"/>
      <c r="L4626" s="6"/>
      <c r="M4626" s="6"/>
      <c r="N4626" s="6"/>
      <c r="O4626" s="6"/>
      <c r="P4626" s="6"/>
      <c r="Q4626" s="6"/>
      <c r="R4626" s="6"/>
      <c r="S4626" s="6"/>
      <c r="T4626" s="6"/>
      <c r="U4626" s="6"/>
      <c r="V4626" s="6"/>
      <c r="W4626" s="6"/>
      <c r="X4626" s="6"/>
      <c r="Y4626" s="6"/>
      <c r="Z4626" s="6"/>
      <c r="AA4626" s="6"/>
      <c r="AB4626" s="6"/>
      <c r="AC4626" s="6"/>
      <c r="AD4626" s="6"/>
      <c r="AE4626" s="6"/>
      <c r="AF4626" s="6"/>
      <c r="AG4626" s="6"/>
      <c r="AH4626" s="6"/>
    </row>
    <row r="4627" spans="1:34" x14ac:dyDescent="0.25">
      <c r="A4627" s="51"/>
      <c r="B4627" s="6"/>
      <c r="C4627" s="6"/>
      <c r="D4627" s="6"/>
      <c r="E4627" s="6"/>
      <c r="F4627" s="6"/>
      <c r="G4627" s="6"/>
      <c r="H4627" s="6"/>
      <c r="I4627" s="6"/>
      <c r="J4627" s="6"/>
      <c r="K4627" s="6"/>
      <c r="L4627" s="6"/>
      <c r="M4627" s="6"/>
      <c r="N4627" s="6"/>
      <c r="O4627" s="6"/>
      <c r="P4627" s="6"/>
      <c r="Q4627" s="6"/>
      <c r="R4627" s="6"/>
      <c r="S4627" s="6"/>
      <c r="T4627" s="6"/>
      <c r="U4627" s="6"/>
      <c r="V4627" s="6"/>
      <c r="W4627" s="6"/>
      <c r="X4627" s="6"/>
      <c r="Y4627" s="6"/>
      <c r="Z4627" s="6"/>
      <c r="AA4627" s="6"/>
      <c r="AB4627" s="6"/>
      <c r="AC4627" s="6"/>
      <c r="AD4627" s="6"/>
      <c r="AE4627" s="6"/>
      <c r="AF4627" s="6"/>
      <c r="AG4627" s="6"/>
      <c r="AH4627" s="6"/>
    </row>
    <row r="4628" spans="1:34" x14ac:dyDescent="0.25">
      <c r="A4628" s="51"/>
      <c r="B4628" s="6"/>
      <c r="C4628" s="6"/>
      <c r="D4628" s="6"/>
      <c r="E4628" s="6"/>
      <c r="F4628" s="6"/>
      <c r="G4628" s="6"/>
      <c r="H4628" s="6"/>
      <c r="I4628" s="6"/>
      <c r="J4628" s="6"/>
      <c r="K4628" s="6"/>
      <c r="L4628" s="6"/>
      <c r="M4628" s="6"/>
      <c r="N4628" s="6"/>
      <c r="O4628" s="6"/>
      <c r="P4628" s="6"/>
      <c r="Q4628" s="6"/>
      <c r="R4628" s="6"/>
      <c r="S4628" s="6"/>
      <c r="T4628" s="6"/>
      <c r="U4628" s="6"/>
      <c r="V4628" s="6"/>
      <c r="W4628" s="6"/>
      <c r="X4628" s="6"/>
      <c r="Y4628" s="6"/>
      <c r="Z4628" s="6"/>
      <c r="AA4628" s="6"/>
      <c r="AB4628" s="6"/>
      <c r="AC4628" s="6"/>
      <c r="AD4628" s="6"/>
      <c r="AE4628" s="6"/>
      <c r="AF4628" s="6"/>
      <c r="AG4628" s="6"/>
      <c r="AH4628" s="6"/>
    </row>
    <row r="4629" spans="1:34" x14ac:dyDescent="0.25">
      <c r="A4629" s="51"/>
      <c r="B4629" s="6"/>
      <c r="C4629" s="6"/>
      <c r="D4629" s="6"/>
      <c r="E4629" s="6"/>
      <c r="F4629" s="6"/>
      <c r="G4629" s="6"/>
      <c r="H4629" s="6"/>
      <c r="I4629" s="6"/>
      <c r="J4629" s="6"/>
      <c r="K4629" s="6"/>
      <c r="L4629" s="6"/>
      <c r="M4629" s="6"/>
      <c r="N4629" s="6"/>
      <c r="O4629" s="6"/>
      <c r="P4629" s="6"/>
      <c r="Q4629" s="6"/>
      <c r="R4629" s="6"/>
      <c r="S4629" s="6"/>
      <c r="T4629" s="6"/>
      <c r="U4629" s="6"/>
      <c r="V4629" s="6"/>
      <c r="W4629" s="6"/>
      <c r="X4629" s="6"/>
      <c r="Y4629" s="6"/>
      <c r="Z4629" s="6"/>
      <c r="AA4629" s="6"/>
      <c r="AB4629" s="6"/>
      <c r="AC4629" s="6"/>
      <c r="AD4629" s="6"/>
      <c r="AE4629" s="6"/>
      <c r="AF4629" s="6"/>
      <c r="AG4629" s="6"/>
      <c r="AH4629" s="6"/>
    </row>
    <row r="4630" spans="1:34" x14ac:dyDescent="0.25">
      <c r="A4630" s="51"/>
      <c r="B4630" s="6"/>
      <c r="C4630" s="6"/>
      <c r="D4630" s="6"/>
      <c r="E4630" s="6"/>
      <c r="F4630" s="6"/>
      <c r="G4630" s="6"/>
      <c r="H4630" s="6"/>
      <c r="I4630" s="6"/>
      <c r="J4630" s="6"/>
      <c r="K4630" s="6"/>
      <c r="L4630" s="6"/>
      <c r="M4630" s="6"/>
      <c r="N4630" s="6"/>
      <c r="O4630" s="6"/>
      <c r="P4630" s="6"/>
      <c r="Q4630" s="6"/>
      <c r="R4630" s="6"/>
      <c r="S4630" s="6"/>
      <c r="T4630" s="6"/>
      <c r="U4630" s="6"/>
      <c r="V4630" s="6"/>
      <c r="W4630" s="6"/>
      <c r="X4630" s="6"/>
      <c r="Y4630" s="6"/>
      <c r="Z4630" s="6"/>
      <c r="AA4630" s="6"/>
      <c r="AB4630" s="6"/>
      <c r="AC4630" s="6"/>
      <c r="AD4630" s="6"/>
      <c r="AE4630" s="6"/>
      <c r="AF4630" s="6"/>
      <c r="AG4630" s="6"/>
      <c r="AH4630" s="6"/>
    </row>
    <row r="4631" spans="1:34" x14ac:dyDescent="0.25">
      <c r="A4631" s="51"/>
      <c r="B4631" s="6"/>
      <c r="C4631" s="6"/>
      <c r="D4631" s="6"/>
      <c r="E4631" s="6"/>
      <c r="F4631" s="6"/>
      <c r="G4631" s="6"/>
      <c r="H4631" s="6"/>
      <c r="I4631" s="6"/>
      <c r="J4631" s="6"/>
      <c r="K4631" s="6"/>
      <c r="L4631" s="6"/>
      <c r="M4631" s="6"/>
      <c r="N4631" s="6"/>
      <c r="O4631" s="6"/>
      <c r="P4631" s="6"/>
      <c r="Q4631" s="6"/>
      <c r="R4631" s="6"/>
      <c r="S4631" s="6"/>
      <c r="T4631" s="6"/>
      <c r="U4631" s="6"/>
      <c r="V4631" s="6"/>
      <c r="W4631" s="6"/>
      <c r="X4631" s="6"/>
      <c r="Y4631" s="6"/>
      <c r="Z4631" s="6"/>
      <c r="AA4631" s="6"/>
      <c r="AB4631" s="6"/>
      <c r="AC4631" s="6"/>
      <c r="AD4631" s="6"/>
      <c r="AE4631" s="6"/>
      <c r="AF4631" s="6"/>
      <c r="AG4631" s="6"/>
      <c r="AH4631" s="6"/>
    </row>
    <row r="4632" spans="1:34" x14ac:dyDescent="0.25">
      <c r="A4632" s="51"/>
      <c r="B4632" s="6"/>
      <c r="C4632" s="6"/>
      <c r="D4632" s="6"/>
      <c r="E4632" s="6"/>
      <c r="F4632" s="6"/>
      <c r="G4632" s="6"/>
      <c r="H4632" s="6"/>
      <c r="I4632" s="6"/>
      <c r="J4632" s="6"/>
      <c r="K4632" s="6"/>
      <c r="L4632" s="6"/>
      <c r="M4632" s="6"/>
      <c r="N4632" s="6"/>
      <c r="O4632" s="6"/>
      <c r="P4632" s="6"/>
      <c r="Q4632" s="6"/>
      <c r="R4632" s="6"/>
      <c r="S4632" s="6"/>
      <c r="T4632" s="6"/>
      <c r="U4632" s="6"/>
      <c r="V4632" s="6"/>
      <c r="W4632" s="6"/>
      <c r="X4632" s="6"/>
      <c r="Y4632" s="6"/>
      <c r="Z4632" s="6"/>
      <c r="AA4632" s="6"/>
      <c r="AB4632" s="6"/>
      <c r="AC4632" s="6"/>
      <c r="AD4632" s="6"/>
      <c r="AE4632" s="6"/>
      <c r="AF4632" s="6"/>
      <c r="AG4632" s="6"/>
      <c r="AH4632" s="6"/>
    </row>
    <row r="4633" spans="1:34" x14ac:dyDescent="0.25">
      <c r="A4633" s="51"/>
      <c r="B4633" s="6"/>
      <c r="C4633" s="6"/>
      <c r="D4633" s="6"/>
      <c r="E4633" s="6"/>
      <c r="F4633" s="6"/>
      <c r="G4633" s="6"/>
      <c r="H4633" s="6"/>
      <c r="I4633" s="6"/>
      <c r="J4633" s="6"/>
      <c r="K4633" s="6"/>
      <c r="L4633" s="6"/>
      <c r="M4633" s="6"/>
      <c r="N4633" s="6"/>
      <c r="O4633" s="6"/>
      <c r="P4633" s="6"/>
      <c r="Q4633" s="6"/>
      <c r="R4633" s="6"/>
      <c r="S4633" s="6"/>
      <c r="T4633" s="6"/>
      <c r="U4633" s="6"/>
      <c r="V4633" s="6"/>
      <c r="W4633" s="6"/>
      <c r="X4633" s="6"/>
      <c r="Y4633" s="6"/>
      <c r="Z4633" s="6"/>
      <c r="AA4633" s="6"/>
      <c r="AB4633" s="6"/>
      <c r="AC4633" s="6"/>
      <c r="AD4633" s="6"/>
      <c r="AE4633" s="6"/>
      <c r="AF4633" s="6"/>
      <c r="AG4633" s="6"/>
      <c r="AH4633" s="6"/>
    </row>
    <row r="4634" spans="1:34" x14ac:dyDescent="0.25">
      <c r="A4634" s="51"/>
      <c r="B4634" s="6"/>
      <c r="C4634" s="6"/>
      <c r="D4634" s="6"/>
      <c r="E4634" s="6"/>
      <c r="F4634" s="6"/>
      <c r="G4634" s="6"/>
      <c r="H4634" s="6"/>
      <c r="I4634" s="6"/>
      <c r="J4634" s="6"/>
      <c r="K4634" s="6"/>
      <c r="L4634" s="6"/>
      <c r="M4634" s="6"/>
      <c r="N4634" s="6"/>
      <c r="O4634" s="6"/>
      <c r="P4634" s="6"/>
      <c r="Q4634" s="6"/>
      <c r="R4634" s="6"/>
      <c r="S4634" s="6"/>
      <c r="T4634" s="6"/>
      <c r="U4634" s="6"/>
      <c r="V4634" s="6"/>
      <c r="W4634" s="6"/>
      <c r="X4634" s="6"/>
      <c r="Y4634" s="6"/>
      <c r="Z4634" s="6"/>
      <c r="AA4634" s="6"/>
      <c r="AB4634" s="6"/>
      <c r="AC4634" s="6"/>
      <c r="AD4634" s="6"/>
      <c r="AE4634" s="6"/>
      <c r="AF4634" s="6"/>
      <c r="AG4634" s="6"/>
      <c r="AH4634" s="6"/>
    </row>
    <row r="4635" spans="1:34" x14ac:dyDescent="0.25">
      <c r="A4635" s="51"/>
      <c r="B4635" s="6"/>
      <c r="C4635" s="6"/>
      <c r="D4635" s="6"/>
      <c r="E4635" s="6"/>
      <c r="F4635" s="6"/>
      <c r="G4635" s="6"/>
      <c r="H4635" s="6"/>
      <c r="I4635" s="6"/>
      <c r="J4635" s="6"/>
      <c r="K4635" s="6"/>
      <c r="L4635" s="6"/>
      <c r="M4635" s="6"/>
      <c r="N4635" s="6"/>
      <c r="O4635" s="6"/>
      <c r="P4635" s="6"/>
      <c r="Q4635" s="6"/>
      <c r="R4635" s="6"/>
      <c r="S4635" s="6"/>
      <c r="T4635" s="6"/>
      <c r="U4635" s="6"/>
      <c r="V4635" s="6"/>
      <c r="W4635" s="6"/>
      <c r="X4635" s="6"/>
      <c r="Y4635" s="6"/>
      <c r="Z4635" s="6"/>
      <c r="AA4635" s="6"/>
      <c r="AB4635" s="6"/>
      <c r="AC4635" s="6"/>
      <c r="AD4635" s="6"/>
      <c r="AE4635" s="6"/>
      <c r="AF4635" s="6"/>
      <c r="AG4635" s="6"/>
      <c r="AH4635" s="6"/>
    </row>
    <row r="4636" spans="1:34" x14ac:dyDescent="0.25">
      <c r="A4636" s="51"/>
      <c r="B4636" s="6"/>
      <c r="C4636" s="6"/>
      <c r="D4636" s="6"/>
      <c r="E4636" s="6"/>
      <c r="F4636" s="6"/>
      <c r="G4636" s="6"/>
      <c r="H4636" s="6"/>
      <c r="I4636" s="6"/>
      <c r="J4636" s="6"/>
      <c r="K4636" s="6"/>
      <c r="L4636" s="6"/>
      <c r="M4636" s="6"/>
      <c r="N4636" s="6"/>
      <c r="O4636" s="6"/>
      <c r="P4636" s="6"/>
      <c r="Q4636" s="6"/>
      <c r="R4636" s="6"/>
      <c r="S4636" s="6"/>
      <c r="T4636" s="6"/>
      <c r="U4636" s="6"/>
      <c r="V4636" s="6"/>
      <c r="W4636" s="6"/>
      <c r="X4636" s="6"/>
      <c r="Y4636" s="6"/>
      <c r="Z4636" s="6"/>
      <c r="AA4636" s="6"/>
      <c r="AB4636" s="6"/>
      <c r="AC4636" s="6"/>
      <c r="AD4636" s="6"/>
      <c r="AE4636" s="6"/>
      <c r="AF4636" s="6"/>
      <c r="AG4636" s="6"/>
      <c r="AH4636" s="6"/>
    </row>
    <row r="4637" spans="1:34" x14ac:dyDescent="0.25">
      <c r="A4637" s="51"/>
      <c r="B4637" s="6"/>
      <c r="C4637" s="6"/>
      <c r="D4637" s="6"/>
      <c r="E4637" s="6"/>
      <c r="F4637" s="6"/>
      <c r="G4637" s="6"/>
      <c r="H4637" s="6"/>
      <c r="I4637" s="6"/>
      <c r="J4637" s="6"/>
      <c r="K4637" s="6"/>
      <c r="L4637" s="6"/>
      <c r="M4637" s="6"/>
      <c r="N4637" s="6"/>
      <c r="O4637" s="6"/>
      <c r="P4637" s="6"/>
      <c r="Q4637" s="6"/>
      <c r="R4637" s="6"/>
      <c r="S4637" s="6"/>
      <c r="T4637" s="6"/>
      <c r="U4637" s="6"/>
      <c r="V4637" s="6"/>
      <c r="W4637" s="6"/>
      <c r="X4637" s="6"/>
      <c r="Y4637" s="6"/>
      <c r="Z4637" s="6"/>
      <c r="AA4637" s="6"/>
      <c r="AB4637" s="6"/>
      <c r="AC4637" s="6"/>
      <c r="AD4637" s="6"/>
      <c r="AE4637" s="6"/>
      <c r="AF4637" s="6"/>
      <c r="AG4637" s="6"/>
      <c r="AH4637" s="6"/>
    </row>
    <row r="4638" spans="1:34" x14ac:dyDescent="0.25">
      <c r="A4638" s="51"/>
      <c r="B4638" s="6"/>
      <c r="C4638" s="6"/>
      <c r="D4638" s="6"/>
      <c r="E4638" s="6"/>
      <c r="F4638" s="6"/>
      <c r="G4638" s="6"/>
      <c r="H4638" s="6"/>
      <c r="I4638" s="6"/>
      <c r="J4638" s="6"/>
      <c r="K4638" s="6"/>
      <c r="L4638" s="6"/>
      <c r="M4638" s="6"/>
      <c r="N4638" s="6"/>
      <c r="O4638" s="6"/>
      <c r="P4638" s="6"/>
      <c r="Q4638" s="6"/>
      <c r="R4638" s="6"/>
      <c r="S4638" s="6"/>
      <c r="T4638" s="6"/>
      <c r="U4638" s="6"/>
      <c r="V4638" s="6"/>
      <c r="W4638" s="6"/>
      <c r="X4638" s="6"/>
      <c r="Y4638" s="6"/>
      <c r="Z4638" s="6"/>
      <c r="AA4638" s="6"/>
      <c r="AB4638" s="6"/>
      <c r="AC4638" s="6"/>
      <c r="AD4638" s="6"/>
      <c r="AE4638" s="6"/>
      <c r="AF4638" s="6"/>
      <c r="AG4638" s="6"/>
      <c r="AH4638" s="6"/>
    </row>
    <row r="4639" spans="1:34" x14ac:dyDescent="0.25">
      <c r="A4639" s="51"/>
      <c r="B4639" s="6"/>
      <c r="C4639" s="6"/>
      <c r="D4639" s="6"/>
      <c r="E4639" s="6"/>
      <c r="F4639" s="6"/>
      <c r="G4639" s="6"/>
      <c r="H4639" s="6"/>
      <c r="I4639" s="6"/>
      <c r="J4639" s="6"/>
      <c r="K4639" s="6"/>
      <c r="L4639" s="6"/>
      <c r="M4639" s="6"/>
      <c r="N4639" s="6"/>
      <c r="O4639" s="6"/>
      <c r="P4639" s="6"/>
      <c r="Q4639" s="6"/>
      <c r="R4639" s="6"/>
      <c r="S4639" s="6"/>
      <c r="T4639" s="6"/>
      <c r="U4639" s="6"/>
      <c r="V4639" s="6"/>
      <c r="W4639" s="6"/>
      <c r="X4639" s="6"/>
      <c r="Y4639" s="6"/>
      <c r="Z4639" s="6"/>
      <c r="AA4639" s="6"/>
      <c r="AB4639" s="6"/>
      <c r="AC4639" s="6"/>
      <c r="AD4639" s="6"/>
      <c r="AE4639" s="6"/>
      <c r="AF4639" s="6"/>
      <c r="AG4639" s="6"/>
      <c r="AH4639" s="6"/>
    </row>
    <row r="4640" spans="1:34" x14ac:dyDescent="0.25">
      <c r="A4640" s="51"/>
      <c r="B4640" s="6"/>
      <c r="C4640" s="6"/>
      <c r="D4640" s="6"/>
      <c r="E4640" s="6"/>
      <c r="F4640" s="6"/>
      <c r="G4640" s="6"/>
      <c r="H4640" s="6"/>
      <c r="I4640" s="6"/>
      <c r="J4640" s="6"/>
      <c r="K4640" s="6"/>
      <c r="L4640" s="6"/>
      <c r="M4640" s="6"/>
      <c r="N4640" s="6"/>
      <c r="O4640" s="6"/>
      <c r="P4640" s="6"/>
      <c r="Q4640" s="6"/>
      <c r="R4640" s="6"/>
      <c r="S4640" s="6"/>
      <c r="T4640" s="6"/>
      <c r="U4640" s="6"/>
      <c r="V4640" s="6"/>
      <c r="W4640" s="6"/>
      <c r="X4640" s="6"/>
      <c r="Y4640" s="6"/>
      <c r="Z4640" s="6"/>
      <c r="AA4640" s="6"/>
      <c r="AB4640" s="6"/>
      <c r="AC4640" s="6"/>
      <c r="AD4640" s="6"/>
      <c r="AE4640" s="6"/>
      <c r="AF4640" s="6"/>
      <c r="AG4640" s="6"/>
      <c r="AH4640" s="6"/>
    </row>
    <row r="4641" spans="1:34" x14ac:dyDescent="0.25">
      <c r="A4641" s="51"/>
      <c r="B4641" s="6"/>
      <c r="C4641" s="6"/>
      <c r="D4641" s="6"/>
      <c r="E4641" s="6"/>
      <c r="F4641" s="6"/>
      <c r="G4641" s="6"/>
      <c r="H4641" s="6"/>
      <c r="I4641" s="6"/>
      <c r="J4641" s="6"/>
      <c r="K4641" s="6"/>
      <c r="L4641" s="6"/>
      <c r="M4641" s="6"/>
      <c r="N4641" s="6"/>
      <c r="O4641" s="6"/>
      <c r="P4641" s="6"/>
      <c r="Q4641" s="6"/>
      <c r="R4641" s="6"/>
      <c r="S4641" s="6"/>
      <c r="T4641" s="6"/>
      <c r="U4641" s="6"/>
      <c r="V4641" s="6"/>
      <c r="W4641" s="6"/>
      <c r="X4641" s="6"/>
      <c r="Y4641" s="6"/>
      <c r="Z4641" s="6"/>
      <c r="AA4641" s="6"/>
      <c r="AB4641" s="6"/>
      <c r="AC4641" s="6"/>
      <c r="AD4641" s="6"/>
      <c r="AE4641" s="6"/>
      <c r="AF4641" s="6"/>
      <c r="AG4641" s="6"/>
      <c r="AH4641" s="6"/>
    </row>
    <row r="4642" spans="1:34" x14ac:dyDescent="0.25">
      <c r="A4642" s="51"/>
      <c r="B4642" s="6"/>
      <c r="C4642" s="6"/>
      <c r="D4642" s="6"/>
      <c r="E4642" s="6"/>
      <c r="F4642" s="6"/>
      <c r="G4642" s="6"/>
      <c r="H4642" s="6"/>
      <c r="I4642" s="6"/>
      <c r="J4642" s="6"/>
      <c r="K4642" s="6"/>
      <c r="L4642" s="6"/>
      <c r="M4642" s="6"/>
      <c r="N4642" s="6"/>
      <c r="O4642" s="6"/>
      <c r="P4642" s="6"/>
      <c r="Q4642" s="6"/>
      <c r="R4642" s="6"/>
      <c r="S4642" s="6"/>
      <c r="T4642" s="6"/>
      <c r="U4642" s="6"/>
      <c r="V4642" s="6"/>
      <c r="W4642" s="6"/>
      <c r="X4642" s="6"/>
      <c r="Y4642" s="6"/>
      <c r="Z4642" s="6"/>
      <c r="AA4642" s="6"/>
      <c r="AB4642" s="6"/>
      <c r="AC4642" s="6"/>
      <c r="AD4642" s="6"/>
      <c r="AE4642" s="6"/>
      <c r="AF4642" s="6"/>
      <c r="AG4642" s="6"/>
      <c r="AH4642" s="6"/>
    </row>
    <row r="4643" spans="1:34" x14ac:dyDescent="0.25">
      <c r="A4643" s="51"/>
      <c r="B4643" s="6"/>
      <c r="C4643" s="6"/>
      <c r="D4643" s="6"/>
      <c r="E4643" s="6"/>
      <c r="F4643" s="6"/>
      <c r="G4643" s="6"/>
      <c r="H4643" s="6"/>
      <c r="I4643" s="6"/>
      <c r="J4643" s="6"/>
      <c r="K4643" s="6"/>
      <c r="L4643" s="6"/>
      <c r="M4643" s="6"/>
      <c r="N4643" s="6"/>
      <c r="O4643" s="6"/>
      <c r="P4643" s="6"/>
      <c r="Q4643" s="6"/>
      <c r="R4643" s="6"/>
      <c r="S4643" s="6"/>
      <c r="T4643" s="6"/>
      <c r="U4643" s="6"/>
      <c r="V4643" s="6"/>
      <c r="W4643" s="6"/>
      <c r="X4643" s="6"/>
      <c r="Y4643" s="6"/>
      <c r="Z4643" s="6"/>
      <c r="AA4643" s="6"/>
      <c r="AB4643" s="6"/>
      <c r="AC4643" s="6"/>
      <c r="AD4643" s="6"/>
      <c r="AE4643" s="6"/>
      <c r="AF4643" s="6"/>
      <c r="AG4643" s="6"/>
      <c r="AH4643" s="6"/>
    </row>
    <row r="4644" spans="1:34" x14ac:dyDescent="0.25">
      <c r="A4644" s="51"/>
      <c r="B4644" s="6"/>
      <c r="C4644" s="6"/>
      <c r="D4644" s="6"/>
      <c r="E4644" s="6"/>
      <c r="F4644" s="6"/>
      <c r="G4644" s="6"/>
      <c r="H4644" s="6"/>
      <c r="I4644" s="6"/>
      <c r="J4644" s="6"/>
      <c r="K4644" s="6"/>
      <c r="L4644" s="6"/>
      <c r="M4644" s="6"/>
      <c r="N4644" s="6"/>
      <c r="O4644" s="6"/>
      <c r="P4644" s="6"/>
      <c r="Q4644" s="6"/>
      <c r="R4644" s="6"/>
      <c r="S4644" s="6"/>
      <c r="T4644" s="6"/>
      <c r="U4644" s="6"/>
      <c r="V4644" s="6"/>
      <c r="W4644" s="6"/>
      <c r="X4644" s="6"/>
      <c r="Y4644" s="6"/>
      <c r="Z4644" s="6"/>
      <c r="AA4644" s="6"/>
      <c r="AB4644" s="6"/>
      <c r="AC4644" s="6"/>
      <c r="AD4644" s="6"/>
      <c r="AE4644" s="6"/>
      <c r="AF4644" s="6"/>
      <c r="AG4644" s="6"/>
      <c r="AH4644" s="6"/>
    </row>
    <row r="4645" spans="1:34" x14ac:dyDescent="0.25">
      <c r="A4645" s="51"/>
      <c r="B4645" s="6"/>
      <c r="C4645" s="6"/>
      <c r="D4645" s="6"/>
      <c r="E4645" s="6"/>
      <c r="F4645" s="6"/>
      <c r="G4645" s="6"/>
      <c r="H4645" s="6"/>
      <c r="I4645" s="6"/>
      <c r="J4645" s="6"/>
      <c r="K4645" s="6"/>
      <c r="L4645" s="6"/>
      <c r="M4645" s="6"/>
      <c r="N4645" s="6"/>
      <c r="O4645" s="6"/>
      <c r="P4645" s="6"/>
      <c r="Q4645" s="6"/>
      <c r="R4645" s="6"/>
      <c r="S4645" s="6"/>
      <c r="T4645" s="6"/>
      <c r="U4645" s="6"/>
      <c r="V4645" s="6"/>
      <c r="W4645" s="6"/>
      <c r="X4645" s="6"/>
      <c r="Y4645" s="6"/>
      <c r="Z4645" s="6"/>
      <c r="AA4645" s="6"/>
      <c r="AB4645" s="6"/>
      <c r="AC4645" s="6"/>
      <c r="AD4645" s="6"/>
      <c r="AE4645" s="6"/>
      <c r="AF4645" s="6"/>
      <c r="AG4645" s="6"/>
      <c r="AH4645" s="6"/>
    </row>
    <row r="4646" spans="1:34" x14ac:dyDescent="0.25">
      <c r="A4646" s="51"/>
      <c r="B4646" s="6"/>
      <c r="C4646" s="6"/>
      <c r="D4646" s="6"/>
      <c r="E4646" s="6"/>
      <c r="F4646" s="6"/>
      <c r="G4646" s="6"/>
      <c r="H4646" s="6"/>
      <c r="I4646" s="6"/>
      <c r="J4646" s="6"/>
      <c r="K4646" s="6"/>
      <c r="L4646" s="6"/>
      <c r="M4646" s="6"/>
      <c r="N4646" s="6"/>
      <c r="O4646" s="6"/>
      <c r="P4646" s="6"/>
      <c r="Q4646" s="6"/>
      <c r="R4646" s="6"/>
      <c r="S4646" s="6"/>
      <c r="T4646" s="6"/>
      <c r="U4646" s="6"/>
      <c r="V4646" s="6"/>
      <c r="W4646" s="6"/>
      <c r="X4646" s="6"/>
      <c r="Y4646" s="6"/>
      <c r="Z4646" s="6"/>
      <c r="AA4646" s="6"/>
      <c r="AB4646" s="6"/>
      <c r="AC4646" s="6"/>
      <c r="AD4646" s="6"/>
      <c r="AE4646" s="6"/>
      <c r="AF4646" s="6"/>
      <c r="AG4646" s="6"/>
      <c r="AH4646" s="6"/>
    </row>
    <row r="4647" spans="1:34" x14ac:dyDescent="0.25">
      <c r="A4647" s="51"/>
      <c r="B4647" s="6"/>
      <c r="C4647" s="6"/>
      <c r="D4647" s="6"/>
      <c r="E4647" s="6"/>
      <c r="F4647" s="6"/>
      <c r="G4647" s="6"/>
      <c r="H4647" s="6"/>
      <c r="I4647" s="6"/>
      <c r="J4647" s="6"/>
      <c r="K4647" s="6"/>
      <c r="L4647" s="6"/>
      <c r="M4647" s="6"/>
      <c r="N4647" s="6"/>
      <c r="O4647" s="6"/>
      <c r="P4647" s="6"/>
      <c r="Q4647" s="6"/>
      <c r="R4647" s="6"/>
      <c r="S4647" s="6"/>
      <c r="T4647" s="6"/>
      <c r="U4647" s="6"/>
      <c r="V4647" s="6"/>
      <c r="W4647" s="6"/>
      <c r="X4647" s="6"/>
      <c r="Y4647" s="6"/>
      <c r="Z4647" s="6"/>
      <c r="AA4647" s="6"/>
      <c r="AB4647" s="6"/>
      <c r="AC4647" s="6"/>
      <c r="AD4647" s="6"/>
      <c r="AE4647" s="6"/>
      <c r="AF4647" s="6"/>
      <c r="AG4647" s="6"/>
      <c r="AH4647" s="6"/>
    </row>
    <row r="4648" spans="1:34" x14ac:dyDescent="0.25">
      <c r="A4648" s="51"/>
      <c r="B4648" s="6"/>
      <c r="C4648" s="6"/>
      <c r="D4648" s="6"/>
      <c r="E4648" s="6"/>
      <c r="F4648" s="6"/>
      <c r="G4648" s="6"/>
      <c r="H4648" s="6"/>
      <c r="I4648" s="6"/>
      <c r="J4648" s="6"/>
      <c r="K4648" s="6"/>
      <c r="L4648" s="6"/>
      <c r="M4648" s="6"/>
      <c r="N4648" s="6"/>
      <c r="O4648" s="6"/>
      <c r="P4648" s="6"/>
      <c r="Q4648" s="6"/>
      <c r="R4648" s="6"/>
      <c r="S4648" s="6"/>
      <c r="T4648" s="6"/>
      <c r="U4648" s="6"/>
      <c r="V4648" s="6"/>
      <c r="W4648" s="6"/>
      <c r="X4648" s="6"/>
      <c r="Y4648" s="6"/>
      <c r="Z4648" s="6"/>
      <c r="AA4648" s="6"/>
      <c r="AB4648" s="6"/>
      <c r="AC4648" s="6"/>
      <c r="AD4648" s="6"/>
      <c r="AE4648" s="6"/>
      <c r="AF4648" s="6"/>
      <c r="AG4648" s="6"/>
      <c r="AH4648" s="6"/>
    </row>
    <row r="4649" spans="1:34" x14ac:dyDescent="0.25">
      <c r="A4649" s="51"/>
      <c r="B4649" s="6"/>
      <c r="C4649" s="6"/>
      <c r="D4649" s="6"/>
      <c r="E4649" s="6"/>
      <c r="F4649" s="6"/>
      <c r="G4649" s="6"/>
      <c r="H4649" s="6"/>
      <c r="I4649" s="6"/>
      <c r="J4649" s="6"/>
      <c r="K4649" s="6"/>
      <c r="L4649" s="6"/>
      <c r="M4649" s="6"/>
      <c r="N4649" s="6"/>
      <c r="O4649" s="6"/>
      <c r="P4649" s="6"/>
      <c r="Q4649" s="6"/>
      <c r="R4649" s="6"/>
      <c r="S4649" s="6"/>
      <c r="T4649" s="6"/>
      <c r="U4649" s="6"/>
      <c r="V4649" s="6"/>
      <c r="W4649" s="6"/>
      <c r="X4649" s="6"/>
      <c r="Y4649" s="6"/>
      <c r="Z4649" s="6"/>
      <c r="AA4649" s="6"/>
      <c r="AB4649" s="6"/>
      <c r="AC4649" s="6"/>
      <c r="AD4649" s="6"/>
      <c r="AE4649" s="6"/>
      <c r="AF4649" s="6"/>
      <c r="AG4649" s="6"/>
      <c r="AH4649" s="6"/>
    </row>
    <row r="4650" spans="1:34" x14ac:dyDescent="0.25">
      <c r="A4650" s="51"/>
      <c r="B4650" s="6"/>
      <c r="C4650" s="6"/>
      <c r="D4650" s="6"/>
      <c r="E4650" s="6"/>
      <c r="F4650" s="6"/>
      <c r="G4650" s="6"/>
      <c r="H4650" s="6"/>
      <c r="I4650" s="6"/>
      <c r="J4650" s="6"/>
      <c r="K4650" s="6"/>
      <c r="L4650" s="6"/>
      <c r="M4650" s="6"/>
      <c r="N4650" s="6"/>
      <c r="O4650" s="6"/>
      <c r="P4650" s="6"/>
      <c r="Q4650" s="6"/>
      <c r="R4650" s="6"/>
      <c r="S4650" s="6"/>
      <c r="T4650" s="6"/>
      <c r="U4650" s="6"/>
      <c r="V4650" s="6"/>
      <c r="W4650" s="6"/>
      <c r="X4650" s="6"/>
      <c r="Y4650" s="6"/>
      <c r="Z4650" s="6"/>
      <c r="AA4650" s="6"/>
      <c r="AB4650" s="6"/>
      <c r="AC4650" s="6"/>
      <c r="AD4650" s="6"/>
      <c r="AE4650" s="6"/>
      <c r="AF4650" s="6"/>
      <c r="AG4650" s="6"/>
      <c r="AH4650" s="6"/>
    </row>
    <row r="4651" spans="1:34" x14ac:dyDescent="0.25">
      <c r="A4651" s="51"/>
      <c r="B4651" s="6"/>
      <c r="C4651" s="6"/>
      <c r="D4651" s="6"/>
      <c r="E4651" s="6"/>
      <c r="F4651" s="6"/>
      <c r="G4651" s="6"/>
      <c r="H4651" s="6"/>
      <c r="I4651" s="6"/>
      <c r="J4651" s="6"/>
      <c r="K4651" s="6"/>
      <c r="L4651" s="6"/>
      <c r="M4651" s="6"/>
      <c r="N4651" s="6"/>
      <c r="O4651" s="6"/>
      <c r="P4651" s="6"/>
      <c r="Q4651" s="6"/>
      <c r="R4651" s="6"/>
      <c r="S4651" s="6"/>
      <c r="T4651" s="6"/>
      <c r="U4651" s="6"/>
      <c r="V4651" s="6"/>
      <c r="W4651" s="6"/>
      <c r="X4651" s="6"/>
      <c r="Y4651" s="6"/>
      <c r="Z4651" s="6"/>
      <c r="AA4651" s="6"/>
      <c r="AB4651" s="6"/>
      <c r="AC4651" s="6"/>
      <c r="AD4651" s="6"/>
      <c r="AE4651" s="6"/>
      <c r="AF4651" s="6"/>
      <c r="AG4651" s="6"/>
      <c r="AH4651" s="6"/>
    </row>
    <row r="4652" spans="1:34" x14ac:dyDescent="0.25">
      <c r="A4652" s="51"/>
      <c r="B4652" s="6"/>
      <c r="C4652" s="6"/>
      <c r="D4652" s="6"/>
      <c r="E4652" s="6"/>
      <c r="F4652" s="6"/>
      <c r="G4652" s="6"/>
      <c r="H4652" s="6"/>
      <c r="I4652" s="6"/>
      <c r="J4652" s="6"/>
      <c r="K4652" s="6"/>
      <c r="L4652" s="6"/>
      <c r="M4652" s="6"/>
      <c r="N4652" s="6"/>
      <c r="O4652" s="6"/>
      <c r="P4652" s="6"/>
      <c r="Q4652" s="6"/>
      <c r="R4652" s="6"/>
      <c r="S4652" s="6"/>
      <c r="T4652" s="6"/>
      <c r="U4652" s="6"/>
      <c r="V4652" s="6"/>
      <c r="W4652" s="6"/>
      <c r="X4652" s="6"/>
      <c r="Y4652" s="6"/>
      <c r="Z4652" s="6"/>
      <c r="AA4652" s="6"/>
      <c r="AB4652" s="6"/>
      <c r="AC4652" s="6"/>
      <c r="AD4652" s="6"/>
      <c r="AE4652" s="6"/>
      <c r="AF4652" s="6"/>
      <c r="AG4652" s="6"/>
      <c r="AH4652" s="6"/>
    </row>
    <row r="4653" spans="1:34" x14ac:dyDescent="0.25">
      <c r="A4653" s="51"/>
      <c r="B4653" s="6"/>
      <c r="C4653" s="6"/>
      <c r="D4653" s="6"/>
      <c r="E4653" s="6"/>
      <c r="F4653" s="6"/>
      <c r="G4653" s="6"/>
      <c r="H4653" s="6"/>
      <c r="I4653" s="6"/>
      <c r="J4653" s="6"/>
      <c r="K4653" s="6"/>
      <c r="L4653" s="6"/>
      <c r="M4653" s="6"/>
      <c r="N4653" s="6"/>
      <c r="O4653" s="6"/>
      <c r="P4653" s="6"/>
      <c r="Q4653" s="6"/>
      <c r="R4653" s="6"/>
      <c r="S4653" s="6"/>
      <c r="T4653" s="6"/>
      <c r="U4653" s="6"/>
      <c r="V4653" s="6"/>
      <c r="W4653" s="6"/>
      <c r="X4653" s="6"/>
      <c r="Y4653" s="6"/>
      <c r="Z4653" s="6"/>
      <c r="AA4653" s="6"/>
      <c r="AB4653" s="6"/>
      <c r="AC4653" s="6"/>
      <c r="AD4653" s="6"/>
      <c r="AE4653" s="6"/>
      <c r="AF4653" s="6"/>
      <c r="AG4653" s="6"/>
      <c r="AH4653" s="6"/>
    </row>
    <row r="4654" spans="1:34" x14ac:dyDescent="0.25">
      <c r="A4654" s="51"/>
      <c r="B4654" s="6"/>
      <c r="C4654" s="6"/>
      <c r="D4654" s="6"/>
      <c r="E4654" s="6"/>
      <c r="F4654" s="6"/>
      <c r="G4654" s="6"/>
      <c r="H4654" s="6"/>
      <c r="I4654" s="6"/>
      <c r="J4654" s="6"/>
      <c r="K4654" s="6"/>
      <c r="L4654" s="6"/>
      <c r="M4654" s="6"/>
      <c r="N4654" s="6"/>
      <c r="O4654" s="6"/>
      <c r="P4654" s="6"/>
      <c r="Q4654" s="6"/>
      <c r="R4654" s="6"/>
      <c r="S4654" s="6"/>
      <c r="T4654" s="6"/>
      <c r="U4654" s="6"/>
      <c r="V4654" s="6"/>
      <c r="W4654" s="6"/>
      <c r="X4654" s="6"/>
      <c r="Y4654" s="6"/>
      <c r="Z4654" s="6"/>
      <c r="AA4654" s="6"/>
      <c r="AB4654" s="6"/>
      <c r="AC4654" s="6"/>
      <c r="AD4654" s="6"/>
      <c r="AE4654" s="6"/>
      <c r="AF4654" s="6"/>
      <c r="AG4654" s="6"/>
      <c r="AH4654" s="6"/>
    </row>
    <row r="4655" spans="1:34" x14ac:dyDescent="0.25">
      <c r="A4655" s="51"/>
      <c r="B4655" s="6"/>
      <c r="C4655" s="6"/>
      <c r="D4655" s="6"/>
      <c r="E4655" s="6"/>
      <c r="F4655" s="6"/>
      <c r="G4655" s="6"/>
      <c r="H4655" s="6"/>
      <c r="I4655" s="6"/>
      <c r="J4655" s="6"/>
      <c r="K4655" s="6"/>
      <c r="L4655" s="6"/>
      <c r="M4655" s="6"/>
      <c r="N4655" s="6"/>
      <c r="O4655" s="6"/>
      <c r="P4655" s="6"/>
      <c r="Q4655" s="6"/>
      <c r="R4655" s="6"/>
      <c r="S4655" s="6"/>
      <c r="T4655" s="6"/>
      <c r="U4655" s="6"/>
      <c r="V4655" s="6"/>
      <c r="W4655" s="6"/>
      <c r="X4655" s="6"/>
      <c r="Y4655" s="6"/>
      <c r="Z4655" s="6"/>
      <c r="AA4655" s="6"/>
      <c r="AB4655" s="6"/>
      <c r="AC4655" s="6"/>
      <c r="AD4655" s="6"/>
      <c r="AE4655" s="6"/>
      <c r="AF4655" s="6"/>
      <c r="AG4655" s="6"/>
      <c r="AH4655" s="6"/>
    </row>
    <row r="4656" spans="1:34" x14ac:dyDescent="0.25">
      <c r="A4656" s="51"/>
      <c r="B4656" s="6"/>
      <c r="C4656" s="6"/>
      <c r="D4656" s="6"/>
      <c r="E4656" s="6"/>
      <c r="F4656" s="6"/>
      <c r="G4656" s="6"/>
      <c r="H4656" s="6"/>
      <c r="I4656" s="6"/>
      <c r="J4656" s="6"/>
      <c r="K4656" s="6"/>
      <c r="L4656" s="6"/>
      <c r="M4656" s="6"/>
      <c r="N4656" s="6"/>
      <c r="O4656" s="6"/>
      <c r="P4656" s="6"/>
      <c r="Q4656" s="6"/>
      <c r="R4656" s="6"/>
      <c r="S4656" s="6"/>
      <c r="T4656" s="6"/>
      <c r="U4656" s="6"/>
      <c r="V4656" s="6"/>
      <c r="W4656" s="6"/>
      <c r="X4656" s="6"/>
      <c r="Y4656" s="6"/>
      <c r="Z4656" s="6"/>
      <c r="AA4656" s="6"/>
      <c r="AB4656" s="6"/>
      <c r="AC4656" s="6"/>
      <c r="AD4656" s="6"/>
      <c r="AE4656" s="6"/>
      <c r="AF4656" s="6"/>
      <c r="AG4656" s="6"/>
      <c r="AH4656" s="6"/>
    </row>
    <row r="4657" spans="1:34" x14ac:dyDescent="0.25">
      <c r="A4657" s="51"/>
      <c r="B4657" s="6"/>
      <c r="C4657" s="6"/>
      <c r="D4657" s="6"/>
      <c r="E4657" s="6"/>
      <c r="F4657" s="6"/>
      <c r="G4657" s="6"/>
      <c r="H4657" s="6"/>
      <c r="I4657" s="6"/>
      <c r="J4657" s="6"/>
      <c r="K4657" s="6"/>
      <c r="L4657" s="6"/>
      <c r="M4657" s="6"/>
      <c r="N4657" s="6"/>
      <c r="O4657" s="6"/>
      <c r="P4657" s="6"/>
      <c r="Q4657" s="6"/>
      <c r="R4657" s="6"/>
      <c r="S4657" s="6"/>
      <c r="T4657" s="6"/>
      <c r="U4657" s="6"/>
      <c r="V4657" s="6"/>
      <c r="W4657" s="6"/>
      <c r="X4657" s="6"/>
      <c r="Y4657" s="6"/>
      <c r="Z4657" s="6"/>
      <c r="AA4657" s="6"/>
      <c r="AB4657" s="6"/>
      <c r="AC4657" s="6"/>
      <c r="AD4657" s="6"/>
      <c r="AE4657" s="6"/>
      <c r="AF4657" s="6"/>
      <c r="AG4657" s="6"/>
      <c r="AH4657" s="6"/>
    </row>
    <row r="4658" spans="1:34" x14ac:dyDescent="0.25">
      <c r="A4658" s="51"/>
      <c r="B4658" s="6"/>
      <c r="C4658" s="6"/>
      <c r="D4658" s="6"/>
      <c r="E4658" s="6"/>
      <c r="F4658" s="6"/>
      <c r="G4658" s="6"/>
      <c r="H4658" s="6"/>
      <c r="I4658" s="6"/>
      <c r="J4658" s="6"/>
      <c r="K4658" s="6"/>
      <c r="L4658" s="6"/>
      <c r="M4658" s="6"/>
      <c r="N4658" s="6"/>
      <c r="O4658" s="6"/>
      <c r="P4658" s="6"/>
      <c r="Q4658" s="6"/>
      <c r="R4658" s="6"/>
      <c r="S4658" s="6"/>
      <c r="T4658" s="6"/>
      <c r="U4658" s="6"/>
      <c r="V4658" s="6"/>
      <c r="W4658" s="6"/>
      <c r="X4658" s="6"/>
      <c r="Y4658" s="6"/>
      <c r="Z4658" s="6"/>
      <c r="AA4658" s="6"/>
      <c r="AB4658" s="6"/>
      <c r="AC4658" s="6"/>
      <c r="AD4658" s="6"/>
      <c r="AE4658" s="6"/>
      <c r="AF4658" s="6"/>
      <c r="AG4658" s="6"/>
      <c r="AH4658" s="6"/>
    </row>
    <row r="4659" spans="1:34" x14ac:dyDescent="0.25">
      <c r="A4659" s="51"/>
      <c r="B4659" s="6"/>
      <c r="C4659" s="6"/>
      <c r="D4659" s="6"/>
      <c r="E4659" s="6"/>
      <c r="F4659" s="6"/>
      <c r="G4659" s="6"/>
      <c r="H4659" s="6"/>
      <c r="I4659" s="6"/>
      <c r="J4659" s="6"/>
      <c r="K4659" s="6"/>
      <c r="L4659" s="6"/>
      <c r="M4659" s="6"/>
      <c r="N4659" s="6"/>
      <c r="O4659" s="6"/>
      <c r="P4659" s="6"/>
      <c r="Q4659" s="6"/>
      <c r="R4659" s="6"/>
      <c r="S4659" s="6"/>
      <c r="T4659" s="6"/>
      <c r="U4659" s="6"/>
      <c r="V4659" s="6"/>
      <c r="W4659" s="6"/>
      <c r="X4659" s="6"/>
      <c r="Y4659" s="6"/>
      <c r="Z4659" s="6"/>
      <c r="AA4659" s="6"/>
      <c r="AB4659" s="6"/>
      <c r="AC4659" s="6"/>
      <c r="AD4659" s="6"/>
      <c r="AE4659" s="6"/>
      <c r="AF4659" s="6"/>
      <c r="AG4659" s="6"/>
      <c r="AH4659" s="6"/>
    </row>
    <row r="4660" spans="1:34" x14ac:dyDescent="0.25">
      <c r="A4660" s="51"/>
      <c r="B4660" s="6"/>
      <c r="C4660" s="6"/>
      <c r="D4660" s="6"/>
      <c r="E4660" s="6"/>
      <c r="F4660" s="6"/>
      <c r="G4660" s="6"/>
      <c r="H4660" s="6"/>
      <c r="I4660" s="6"/>
      <c r="J4660" s="6"/>
      <c r="K4660" s="6"/>
      <c r="L4660" s="6"/>
      <c r="M4660" s="6"/>
      <c r="N4660" s="6"/>
      <c r="O4660" s="6"/>
      <c r="P4660" s="6"/>
      <c r="Q4660" s="6"/>
      <c r="R4660" s="6"/>
      <c r="S4660" s="6"/>
      <c r="T4660" s="6"/>
      <c r="U4660" s="6"/>
      <c r="V4660" s="6"/>
      <c r="W4660" s="6"/>
      <c r="X4660" s="6"/>
      <c r="Y4660" s="6"/>
      <c r="Z4660" s="6"/>
      <c r="AA4660" s="6"/>
      <c r="AB4660" s="6"/>
      <c r="AC4660" s="6"/>
      <c r="AD4660" s="6"/>
      <c r="AE4660" s="6"/>
      <c r="AF4660" s="6"/>
      <c r="AG4660" s="6"/>
      <c r="AH4660" s="6"/>
    </row>
    <row r="4661" spans="1:34" x14ac:dyDescent="0.25">
      <c r="A4661" s="51"/>
      <c r="B4661" s="6"/>
      <c r="C4661" s="6"/>
      <c r="D4661" s="6"/>
      <c r="E4661" s="6"/>
      <c r="F4661" s="6"/>
      <c r="G4661" s="6"/>
      <c r="H4661" s="6"/>
      <c r="I4661" s="6"/>
      <c r="J4661" s="6"/>
      <c r="K4661" s="6"/>
      <c r="L4661" s="6"/>
      <c r="M4661" s="6"/>
      <c r="N4661" s="6"/>
      <c r="O4661" s="6"/>
      <c r="P4661" s="6"/>
      <c r="Q4661" s="6"/>
      <c r="R4661" s="6"/>
      <c r="S4661" s="6"/>
      <c r="T4661" s="6"/>
      <c r="U4661" s="6"/>
      <c r="V4661" s="6"/>
      <c r="W4661" s="6"/>
      <c r="X4661" s="6"/>
      <c r="Y4661" s="6"/>
      <c r="Z4661" s="6"/>
      <c r="AA4661" s="6"/>
      <c r="AB4661" s="6"/>
      <c r="AC4661" s="6"/>
      <c r="AD4661" s="6"/>
      <c r="AE4661" s="6"/>
      <c r="AF4661" s="6"/>
      <c r="AG4661" s="6"/>
      <c r="AH4661" s="6"/>
    </row>
    <row r="4662" spans="1:34" x14ac:dyDescent="0.25">
      <c r="A4662" s="51"/>
      <c r="B4662" s="6"/>
      <c r="C4662" s="6"/>
      <c r="D4662" s="6"/>
      <c r="E4662" s="6"/>
      <c r="F4662" s="6"/>
      <c r="G4662" s="6"/>
      <c r="H4662" s="6"/>
      <c r="I4662" s="6"/>
      <c r="J4662" s="6"/>
      <c r="K4662" s="6"/>
      <c r="L4662" s="6"/>
      <c r="M4662" s="6"/>
      <c r="N4662" s="6"/>
      <c r="O4662" s="6"/>
      <c r="P4662" s="6"/>
      <c r="Q4662" s="6"/>
      <c r="R4662" s="6"/>
      <c r="S4662" s="6"/>
      <c r="T4662" s="6"/>
      <c r="U4662" s="6"/>
      <c r="V4662" s="6"/>
      <c r="W4662" s="6"/>
      <c r="X4662" s="6"/>
      <c r="Y4662" s="6"/>
      <c r="Z4662" s="6"/>
      <c r="AA4662" s="6"/>
      <c r="AB4662" s="6"/>
      <c r="AC4662" s="6"/>
      <c r="AD4662" s="6"/>
      <c r="AE4662" s="6"/>
      <c r="AF4662" s="6"/>
      <c r="AG4662" s="6"/>
      <c r="AH4662" s="6"/>
    </row>
    <row r="4663" spans="1:34" x14ac:dyDescent="0.25">
      <c r="A4663" s="51"/>
      <c r="B4663" s="6"/>
      <c r="C4663" s="6"/>
      <c r="D4663" s="6"/>
      <c r="E4663" s="6"/>
      <c r="F4663" s="6"/>
      <c r="G4663" s="6"/>
      <c r="H4663" s="6"/>
      <c r="I4663" s="6"/>
      <c r="J4663" s="6"/>
      <c r="K4663" s="6"/>
      <c r="L4663" s="6"/>
      <c r="M4663" s="6"/>
      <c r="N4663" s="6"/>
      <c r="O4663" s="6"/>
      <c r="P4663" s="6"/>
      <c r="Q4663" s="6"/>
      <c r="R4663" s="6"/>
      <c r="S4663" s="6"/>
      <c r="T4663" s="6"/>
      <c r="U4663" s="6"/>
      <c r="V4663" s="6"/>
      <c r="W4663" s="6"/>
      <c r="X4663" s="6"/>
      <c r="Y4663" s="6"/>
      <c r="Z4663" s="6"/>
      <c r="AA4663" s="6"/>
      <c r="AB4663" s="6"/>
      <c r="AC4663" s="6"/>
      <c r="AD4663" s="6"/>
      <c r="AE4663" s="6"/>
      <c r="AF4663" s="6"/>
      <c r="AG4663" s="6"/>
      <c r="AH4663" s="6"/>
    </row>
    <row r="4664" spans="1:34" x14ac:dyDescent="0.25">
      <c r="A4664" s="51"/>
      <c r="B4664" s="6"/>
      <c r="C4664" s="6"/>
      <c r="D4664" s="6"/>
      <c r="E4664" s="6"/>
      <c r="F4664" s="6"/>
      <c r="G4664" s="6"/>
      <c r="H4664" s="6"/>
      <c r="I4664" s="6"/>
      <c r="J4664" s="6"/>
      <c r="K4664" s="6"/>
      <c r="L4664" s="6"/>
      <c r="M4664" s="6"/>
      <c r="N4664" s="6"/>
      <c r="O4664" s="6"/>
      <c r="P4664" s="6"/>
      <c r="Q4664" s="6"/>
      <c r="R4664" s="6"/>
      <c r="S4664" s="6"/>
      <c r="T4664" s="6"/>
      <c r="U4664" s="6"/>
      <c r="V4664" s="6"/>
      <c r="W4664" s="6"/>
      <c r="X4664" s="6"/>
      <c r="Y4664" s="6"/>
      <c r="Z4664" s="6"/>
      <c r="AA4664" s="6"/>
      <c r="AB4664" s="6"/>
      <c r="AC4664" s="6"/>
      <c r="AD4664" s="6"/>
      <c r="AE4664" s="6"/>
      <c r="AF4664" s="6"/>
      <c r="AG4664" s="6"/>
      <c r="AH4664" s="6"/>
    </row>
    <row r="4665" spans="1:34" x14ac:dyDescent="0.25">
      <c r="A4665" s="51"/>
      <c r="B4665" s="6"/>
      <c r="C4665" s="6"/>
      <c r="D4665" s="6"/>
      <c r="E4665" s="6"/>
      <c r="F4665" s="6"/>
      <c r="G4665" s="6"/>
      <c r="H4665" s="6"/>
      <c r="I4665" s="6"/>
      <c r="J4665" s="6"/>
      <c r="K4665" s="6"/>
      <c r="L4665" s="6"/>
      <c r="M4665" s="6"/>
      <c r="N4665" s="6"/>
      <c r="O4665" s="6"/>
      <c r="P4665" s="6"/>
      <c r="Q4665" s="6"/>
      <c r="R4665" s="6"/>
      <c r="S4665" s="6"/>
      <c r="T4665" s="6"/>
      <c r="U4665" s="6"/>
      <c r="V4665" s="6"/>
      <c r="W4665" s="6"/>
      <c r="X4665" s="6"/>
      <c r="Y4665" s="6"/>
      <c r="Z4665" s="6"/>
      <c r="AA4665" s="6"/>
      <c r="AB4665" s="6"/>
      <c r="AC4665" s="6"/>
      <c r="AD4665" s="6"/>
      <c r="AE4665" s="6"/>
      <c r="AF4665" s="6"/>
      <c r="AG4665" s="6"/>
      <c r="AH4665" s="6"/>
    </row>
    <row r="4666" spans="1:34" x14ac:dyDescent="0.25">
      <c r="A4666" s="51"/>
      <c r="B4666" s="6"/>
      <c r="C4666" s="6"/>
      <c r="D4666" s="6"/>
      <c r="E4666" s="6"/>
      <c r="F4666" s="6"/>
      <c r="G4666" s="6"/>
      <c r="H4666" s="6"/>
      <c r="I4666" s="6"/>
      <c r="J4666" s="6"/>
      <c r="K4666" s="6"/>
      <c r="L4666" s="6"/>
      <c r="M4666" s="6"/>
      <c r="N4666" s="6"/>
      <c r="O4666" s="6"/>
      <c r="P4666" s="6"/>
      <c r="Q4666" s="6"/>
      <c r="R4666" s="6"/>
      <c r="S4666" s="6"/>
      <c r="T4666" s="6"/>
      <c r="U4666" s="6"/>
      <c r="V4666" s="6"/>
      <c r="W4666" s="6"/>
      <c r="X4666" s="6"/>
      <c r="Y4666" s="6"/>
      <c r="Z4666" s="6"/>
      <c r="AA4666" s="6"/>
      <c r="AB4666" s="6"/>
      <c r="AC4666" s="6"/>
      <c r="AD4666" s="6"/>
      <c r="AE4666" s="6"/>
      <c r="AF4666" s="6"/>
      <c r="AG4666" s="6"/>
      <c r="AH4666" s="6"/>
    </row>
    <row r="4667" spans="1:34" x14ac:dyDescent="0.25">
      <c r="A4667" s="51"/>
      <c r="B4667" s="6"/>
      <c r="C4667" s="6"/>
      <c r="D4667" s="6"/>
      <c r="E4667" s="6"/>
      <c r="F4667" s="6"/>
      <c r="G4667" s="6"/>
      <c r="H4667" s="6"/>
      <c r="I4667" s="6"/>
      <c r="J4667" s="6"/>
      <c r="K4667" s="6"/>
      <c r="L4667" s="6"/>
      <c r="M4667" s="6"/>
      <c r="N4667" s="6"/>
      <c r="O4667" s="6"/>
      <c r="P4667" s="6"/>
      <c r="Q4667" s="6"/>
      <c r="R4667" s="6"/>
      <c r="S4667" s="6"/>
      <c r="T4667" s="6"/>
      <c r="U4667" s="6"/>
      <c r="V4667" s="6"/>
      <c r="W4667" s="6"/>
      <c r="X4667" s="6"/>
      <c r="Y4667" s="6"/>
      <c r="Z4667" s="6"/>
      <c r="AA4667" s="6"/>
      <c r="AB4667" s="6"/>
      <c r="AC4667" s="6"/>
      <c r="AD4667" s="6"/>
      <c r="AE4667" s="6"/>
      <c r="AF4667" s="6"/>
      <c r="AG4667" s="6"/>
      <c r="AH4667" s="6"/>
    </row>
    <row r="4668" spans="1:34" x14ac:dyDescent="0.25">
      <c r="A4668" s="51"/>
      <c r="B4668" s="6"/>
      <c r="C4668" s="6"/>
      <c r="D4668" s="6"/>
      <c r="E4668" s="6"/>
      <c r="F4668" s="6"/>
      <c r="G4668" s="6"/>
      <c r="H4668" s="6"/>
      <c r="I4668" s="6"/>
      <c r="J4668" s="6"/>
      <c r="K4668" s="6"/>
      <c r="L4668" s="6"/>
      <c r="M4668" s="6"/>
      <c r="N4668" s="6"/>
      <c r="O4668" s="6"/>
      <c r="P4668" s="6"/>
      <c r="Q4668" s="6"/>
      <c r="R4668" s="6"/>
      <c r="S4668" s="6"/>
      <c r="T4668" s="6"/>
      <c r="U4668" s="6"/>
      <c r="V4668" s="6"/>
      <c r="W4668" s="6"/>
      <c r="X4668" s="6"/>
      <c r="Y4668" s="6"/>
      <c r="Z4668" s="6"/>
      <c r="AA4668" s="6"/>
      <c r="AB4668" s="6"/>
      <c r="AC4668" s="6"/>
      <c r="AD4668" s="6"/>
      <c r="AE4668" s="6"/>
      <c r="AF4668" s="6"/>
      <c r="AG4668" s="6"/>
      <c r="AH4668" s="6"/>
    </row>
    <row r="4669" spans="1:34" x14ac:dyDescent="0.25">
      <c r="A4669" s="51"/>
      <c r="B4669" s="6"/>
      <c r="C4669" s="6"/>
      <c r="D4669" s="6"/>
      <c r="E4669" s="6"/>
      <c r="F4669" s="6"/>
      <c r="G4669" s="6"/>
      <c r="H4669" s="6"/>
      <c r="I4669" s="6"/>
      <c r="J4669" s="6"/>
      <c r="K4669" s="6"/>
      <c r="L4669" s="6"/>
      <c r="M4669" s="6"/>
      <c r="N4669" s="6"/>
      <c r="O4669" s="6"/>
      <c r="P4669" s="6"/>
      <c r="Q4669" s="6"/>
      <c r="R4669" s="6"/>
      <c r="S4669" s="6"/>
      <c r="T4669" s="6"/>
      <c r="U4669" s="6"/>
      <c r="V4669" s="6"/>
      <c r="W4669" s="6"/>
      <c r="X4669" s="6"/>
      <c r="Y4669" s="6"/>
      <c r="Z4669" s="6"/>
      <c r="AA4669" s="6"/>
      <c r="AB4669" s="6"/>
      <c r="AC4669" s="6"/>
      <c r="AD4669" s="6"/>
      <c r="AE4669" s="6"/>
      <c r="AF4669" s="6"/>
      <c r="AG4669" s="6"/>
      <c r="AH4669" s="6"/>
    </row>
    <row r="4670" spans="1:34" x14ac:dyDescent="0.25">
      <c r="A4670" s="51"/>
      <c r="B4670" s="6"/>
      <c r="C4670" s="6"/>
      <c r="D4670" s="6"/>
      <c r="E4670" s="6"/>
      <c r="F4670" s="6"/>
      <c r="G4670" s="6"/>
      <c r="H4670" s="6"/>
      <c r="I4670" s="6"/>
      <c r="J4670" s="6"/>
      <c r="K4670" s="6"/>
      <c r="L4670" s="6"/>
      <c r="M4670" s="6"/>
      <c r="N4670" s="6"/>
      <c r="O4670" s="6"/>
      <c r="P4670" s="6"/>
      <c r="Q4670" s="6"/>
      <c r="R4670" s="6"/>
      <c r="S4670" s="6"/>
      <c r="T4670" s="6"/>
      <c r="U4670" s="6"/>
      <c r="V4670" s="6"/>
      <c r="W4670" s="6"/>
      <c r="X4670" s="6"/>
      <c r="Y4670" s="6"/>
      <c r="Z4670" s="6"/>
      <c r="AA4670" s="6"/>
      <c r="AB4670" s="6"/>
      <c r="AC4670" s="6"/>
      <c r="AD4670" s="6"/>
      <c r="AE4670" s="6"/>
      <c r="AF4670" s="6"/>
      <c r="AG4670" s="6"/>
      <c r="AH4670" s="6"/>
    </row>
    <row r="4671" spans="1:34" x14ac:dyDescent="0.25">
      <c r="A4671" s="51"/>
      <c r="B4671" s="6"/>
      <c r="C4671" s="6"/>
      <c r="D4671" s="6"/>
      <c r="E4671" s="6"/>
      <c r="F4671" s="6"/>
      <c r="G4671" s="6"/>
      <c r="H4671" s="6"/>
      <c r="I4671" s="6"/>
      <c r="J4671" s="6"/>
      <c r="K4671" s="6"/>
      <c r="L4671" s="6"/>
      <c r="M4671" s="6"/>
      <c r="N4671" s="6"/>
      <c r="O4671" s="6"/>
      <c r="P4671" s="6"/>
      <c r="Q4671" s="6"/>
      <c r="R4671" s="6"/>
      <c r="S4671" s="6"/>
      <c r="T4671" s="6"/>
      <c r="U4671" s="6"/>
      <c r="V4671" s="6"/>
      <c r="W4671" s="6"/>
      <c r="X4671" s="6"/>
      <c r="Y4671" s="6"/>
      <c r="Z4671" s="6"/>
      <c r="AA4671" s="6"/>
      <c r="AB4671" s="6"/>
      <c r="AC4671" s="6"/>
      <c r="AD4671" s="6"/>
      <c r="AE4671" s="6"/>
      <c r="AF4671" s="6"/>
      <c r="AG4671" s="6"/>
      <c r="AH4671" s="6"/>
    </row>
    <row r="4672" spans="1:34" x14ac:dyDescent="0.25">
      <c r="A4672" s="51"/>
      <c r="B4672" s="6"/>
      <c r="C4672" s="6"/>
      <c r="D4672" s="6"/>
      <c r="E4672" s="6"/>
      <c r="F4672" s="6"/>
      <c r="G4672" s="6"/>
      <c r="H4672" s="6"/>
      <c r="I4672" s="6"/>
      <c r="J4672" s="6"/>
      <c r="K4672" s="6"/>
      <c r="L4672" s="6"/>
      <c r="M4672" s="6"/>
      <c r="N4672" s="6"/>
      <c r="O4672" s="6"/>
      <c r="P4672" s="6"/>
      <c r="Q4672" s="6"/>
      <c r="R4672" s="6"/>
      <c r="S4672" s="6"/>
      <c r="T4672" s="6"/>
      <c r="U4672" s="6"/>
      <c r="V4672" s="6"/>
      <c r="W4672" s="6"/>
      <c r="X4672" s="6"/>
      <c r="Y4672" s="6"/>
      <c r="Z4672" s="6"/>
      <c r="AA4672" s="6"/>
      <c r="AB4672" s="6"/>
      <c r="AC4672" s="6"/>
      <c r="AD4672" s="6"/>
      <c r="AE4672" s="6"/>
      <c r="AF4672" s="6"/>
      <c r="AG4672" s="6"/>
      <c r="AH4672" s="6"/>
    </row>
    <row r="4673" spans="1:34" x14ac:dyDescent="0.25">
      <c r="A4673" s="51"/>
      <c r="B4673" s="6"/>
      <c r="C4673" s="6"/>
      <c r="D4673" s="6"/>
      <c r="E4673" s="6"/>
      <c r="F4673" s="6"/>
      <c r="G4673" s="6"/>
      <c r="H4673" s="6"/>
      <c r="I4673" s="6"/>
      <c r="J4673" s="6"/>
      <c r="K4673" s="6"/>
      <c r="L4673" s="6"/>
      <c r="M4673" s="6"/>
      <c r="N4673" s="6"/>
      <c r="O4673" s="6"/>
      <c r="P4673" s="6"/>
      <c r="Q4673" s="6"/>
      <c r="R4673" s="6"/>
      <c r="S4673" s="6"/>
      <c r="T4673" s="6"/>
      <c r="U4673" s="6"/>
      <c r="V4673" s="6"/>
      <c r="W4673" s="6"/>
      <c r="X4673" s="6"/>
      <c r="Y4673" s="6"/>
      <c r="Z4673" s="6"/>
      <c r="AA4673" s="6"/>
      <c r="AB4673" s="6"/>
      <c r="AC4673" s="6"/>
      <c r="AD4673" s="6"/>
      <c r="AE4673" s="6"/>
      <c r="AF4673" s="6"/>
      <c r="AG4673" s="6"/>
      <c r="AH4673" s="6"/>
    </row>
    <row r="4674" spans="1:34" x14ac:dyDescent="0.25">
      <c r="A4674" s="51"/>
      <c r="B4674" s="6"/>
      <c r="C4674" s="6"/>
      <c r="D4674" s="6"/>
      <c r="E4674" s="6"/>
      <c r="F4674" s="6"/>
      <c r="G4674" s="6"/>
      <c r="H4674" s="6"/>
      <c r="I4674" s="6"/>
      <c r="J4674" s="6"/>
      <c r="K4674" s="6"/>
      <c r="L4674" s="6"/>
      <c r="M4674" s="6"/>
      <c r="N4674" s="6"/>
      <c r="O4674" s="6"/>
      <c r="P4674" s="6"/>
      <c r="Q4674" s="6"/>
      <c r="R4674" s="6"/>
      <c r="S4674" s="6"/>
      <c r="T4674" s="6"/>
      <c r="U4674" s="6"/>
      <c r="V4674" s="6"/>
      <c r="W4674" s="6"/>
      <c r="X4674" s="6"/>
      <c r="Y4674" s="6"/>
      <c r="Z4674" s="6"/>
      <c r="AA4674" s="6"/>
      <c r="AB4674" s="6"/>
      <c r="AC4674" s="6"/>
      <c r="AD4674" s="6"/>
      <c r="AE4674" s="6"/>
      <c r="AF4674" s="6"/>
      <c r="AG4674" s="6"/>
      <c r="AH4674" s="6"/>
    </row>
    <row r="4675" spans="1:34" x14ac:dyDescent="0.25">
      <c r="A4675" s="51"/>
      <c r="B4675" s="6"/>
      <c r="C4675" s="6"/>
      <c r="D4675" s="6"/>
      <c r="E4675" s="6"/>
      <c r="F4675" s="6"/>
      <c r="G4675" s="6"/>
      <c r="H4675" s="6"/>
      <c r="I4675" s="6"/>
      <c r="J4675" s="6"/>
      <c r="K4675" s="6"/>
      <c r="L4675" s="6"/>
      <c r="M4675" s="6"/>
      <c r="N4675" s="6"/>
      <c r="O4675" s="6"/>
      <c r="P4675" s="6"/>
      <c r="Q4675" s="6"/>
      <c r="R4675" s="6"/>
      <c r="S4675" s="6"/>
      <c r="T4675" s="6"/>
      <c r="U4675" s="6"/>
      <c r="V4675" s="6"/>
      <c r="W4675" s="6"/>
      <c r="X4675" s="6"/>
      <c r="Y4675" s="6"/>
      <c r="Z4675" s="6"/>
      <c r="AA4675" s="6"/>
      <c r="AB4675" s="6"/>
      <c r="AC4675" s="6"/>
      <c r="AD4675" s="6"/>
      <c r="AE4675" s="6"/>
      <c r="AF4675" s="6"/>
      <c r="AG4675" s="6"/>
      <c r="AH4675" s="6"/>
    </row>
    <row r="4676" spans="1:34" x14ac:dyDescent="0.25">
      <c r="A4676" s="51"/>
      <c r="B4676" s="6"/>
      <c r="C4676" s="6"/>
      <c r="D4676" s="6"/>
      <c r="E4676" s="6"/>
      <c r="F4676" s="6"/>
      <c r="G4676" s="6"/>
      <c r="H4676" s="6"/>
      <c r="I4676" s="6"/>
      <c r="J4676" s="6"/>
      <c r="K4676" s="6"/>
      <c r="L4676" s="6"/>
      <c r="M4676" s="6"/>
      <c r="N4676" s="6"/>
      <c r="O4676" s="6"/>
      <c r="P4676" s="6"/>
      <c r="Q4676" s="6"/>
      <c r="R4676" s="6"/>
      <c r="S4676" s="6"/>
      <c r="T4676" s="6"/>
      <c r="U4676" s="6"/>
      <c r="V4676" s="6"/>
      <c r="W4676" s="6"/>
      <c r="X4676" s="6"/>
      <c r="Y4676" s="6"/>
      <c r="Z4676" s="6"/>
      <c r="AA4676" s="6"/>
      <c r="AB4676" s="6"/>
      <c r="AC4676" s="6"/>
      <c r="AD4676" s="6"/>
      <c r="AE4676" s="6"/>
      <c r="AF4676" s="6"/>
      <c r="AG4676" s="6"/>
      <c r="AH4676" s="6"/>
    </row>
    <row r="4677" spans="1:34" x14ac:dyDescent="0.25">
      <c r="A4677" s="51"/>
      <c r="B4677" s="6"/>
      <c r="C4677" s="6"/>
      <c r="D4677" s="6"/>
      <c r="E4677" s="6"/>
      <c r="F4677" s="6"/>
      <c r="G4677" s="6"/>
      <c r="H4677" s="6"/>
      <c r="I4677" s="6"/>
      <c r="J4677" s="6"/>
      <c r="K4677" s="6"/>
      <c r="L4677" s="6"/>
      <c r="M4677" s="6"/>
      <c r="N4677" s="6"/>
      <c r="O4677" s="6"/>
      <c r="P4677" s="6"/>
      <c r="Q4677" s="6"/>
      <c r="R4677" s="6"/>
      <c r="S4677" s="6"/>
      <c r="T4677" s="6"/>
      <c r="U4677" s="6"/>
      <c r="V4677" s="6"/>
      <c r="W4677" s="6"/>
      <c r="X4677" s="6"/>
      <c r="Y4677" s="6"/>
      <c r="Z4677" s="6"/>
      <c r="AA4677" s="6"/>
      <c r="AB4677" s="6"/>
      <c r="AC4677" s="6"/>
      <c r="AD4677" s="6"/>
      <c r="AE4677" s="6"/>
      <c r="AF4677" s="6"/>
      <c r="AG4677" s="6"/>
      <c r="AH4677" s="6"/>
    </row>
    <row r="4678" spans="1:34" x14ac:dyDescent="0.25">
      <c r="A4678" s="51"/>
      <c r="B4678" s="6"/>
      <c r="C4678" s="6"/>
      <c r="D4678" s="6"/>
      <c r="E4678" s="6"/>
      <c r="F4678" s="6"/>
      <c r="G4678" s="6"/>
      <c r="H4678" s="6"/>
      <c r="I4678" s="6"/>
      <c r="J4678" s="6"/>
      <c r="K4678" s="6"/>
      <c r="L4678" s="6"/>
      <c r="M4678" s="6"/>
      <c r="N4678" s="6"/>
      <c r="O4678" s="6"/>
      <c r="P4678" s="6"/>
      <c r="Q4678" s="6"/>
      <c r="R4678" s="6"/>
      <c r="S4678" s="6"/>
      <c r="T4678" s="6"/>
      <c r="U4678" s="6"/>
      <c r="V4678" s="6"/>
      <c r="W4678" s="6"/>
      <c r="X4678" s="6"/>
      <c r="Y4678" s="6"/>
      <c r="Z4678" s="6"/>
      <c r="AA4678" s="6"/>
      <c r="AB4678" s="6"/>
      <c r="AC4678" s="6"/>
      <c r="AD4678" s="6"/>
      <c r="AE4678" s="6"/>
      <c r="AF4678" s="6"/>
      <c r="AG4678" s="6"/>
      <c r="AH4678" s="6"/>
    </row>
    <row r="4679" spans="1:34" x14ac:dyDescent="0.25">
      <c r="A4679" s="51"/>
      <c r="B4679" s="6"/>
      <c r="C4679" s="6"/>
      <c r="D4679" s="6"/>
      <c r="E4679" s="6"/>
      <c r="F4679" s="6"/>
      <c r="G4679" s="6"/>
      <c r="H4679" s="6"/>
      <c r="I4679" s="6"/>
      <c r="J4679" s="6"/>
      <c r="K4679" s="6"/>
      <c r="L4679" s="6"/>
      <c r="M4679" s="6"/>
      <c r="N4679" s="6"/>
      <c r="O4679" s="6"/>
      <c r="P4679" s="6"/>
      <c r="Q4679" s="6"/>
      <c r="R4679" s="6"/>
      <c r="S4679" s="6"/>
      <c r="T4679" s="6"/>
      <c r="U4679" s="6"/>
      <c r="V4679" s="6"/>
      <c r="W4679" s="6"/>
      <c r="X4679" s="6"/>
      <c r="Y4679" s="6"/>
      <c r="Z4679" s="6"/>
      <c r="AA4679" s="6"/>
      <c r="AB4679" s="6"/>
      <c r="AC4679" s="6"/>
      <c r="AD4679" s="6"/>
      <c r="AE4679" s="6"/>
      <c r="AF4679" s="6"/>
      <c r="AG4679" s="6"/>
      <c r="AH4679" s="6"/>
    </row>
    <row r="4680" spans="1:34" x14ac:dyDescent="0.25">
      <c r="A4680" s="51"/>
      <c r="B4680" s="6"/>
      <c r="C4680" s="6"/>
      <c r="D4680" s="6"/>
      <c r="E4680" s="6"/>
      <c r="F4680" s="6"/>
      <c r="G4680" s="6"/>
      <c r="H4680" s="6"/>
      <c r="I4680" s="6"/>
      <c r="J4680" s="6"/>
      <c r="K4680" s="6"/>
      <c r="L4680" s="6"/>
      <c r="M4680" s="6"/>
      <c r="N4680" s="6"/>
      <c r="O4680" s="6"/>
      <c r="P4680" s="6"/>
      <c r="Q4680" s="6"/>
      <c r="R4680" s="6"/>
      <c r="S4680" s="6"/>
      <c r="T4680" s="6"/>
      <c r="U4680" s="6"/>
      <c r="V4680" s="6"/>
      <c r="W4680" s="6"/>
      <c r="X4680" s="6"/>
      <c r="Y4680" s="6"/>
      <c r="Z4680" s="6"/>
      <c r="AA4680" s="6"/>
      <c r="AB4680" s="6"/>
      <c r="AC4680" s="6"/>
      <c r="AD4680" s="6"/>
      <c r="AE4680" s="6"/>
      <c r="AF4680" s="6"/>
      <c r="AG4680" s="6"/>
      <c r="AH4680" s="6"/>
    </row>
    <row r="4681" spans="1:34" x14ac:dyDescent="0.25">
      <c r="A4681" s="51"/>
      <c r="B4681" s="6"/>
      <c r="C4681" s="6"/>
      <c r="D4681" s="6"/>
      <c r="E4681" s="6"/>
      <c r="F4681" s="6"/>
      <c r="G4681" s="6"/>
      <c r="H4681" s="6"/>
      <c r="I4681" s="6"/>
      <c r="J4681" s="6"/>
      <c r="K4681" s="6"/>
      <c r="L4681" s="6"/>
      <c r="M4681" s="6"/>
      <c r="N4681" s="6"/>
      <c r="O4681" s="6"/>
      <c r="P4681" s="6"/>
      <c r="Q4681" s="6"/>
      <c r="R4681" s="6"/>
      <c r="S4681" s="6"/>
      <c r="T4681" s="6"/>
      <c r="U4681" s="6"/>
      <c r="V4681" s="6"/>
      <c r="W4681" s="6"/>
      <c r="X4681" s="6"/>
      <c r="Y4681" s="6"/>
      <c r="Z4681" s="6"/>
      <c r="AA4681" s="6"/>
      <c r="AB4681" s="6"/>
      <c r="AC4681" s="6"/>
      <c r="AD4681" s="6"/>
      <c r="AE4681" s="6"/>
      <c r="AF4681" s="6"/>
      <c r="AG4681" s="6"/>
      <c r="AH4681" s="6"/>
    </row>
    <row r="4682" spans="1:34" x14ac:dyDescent="0.25">
      <c r="A4682" s="51"/>
      <c r="B4682" s="6"/>
      <c r="C4682" s="6"/>
      <c r="D4682" s="6"/>
      <c r="E4682" s="6"/>
      <c r="F4682" s="6"/>
      <c r="G4682" s="6"/>
      <c r="H4682" s="6"/>
      <c r="I4682" s="6"/>
      <c r="J4682" s="6"/>
      <c r="K4682" s="6"/>
      <c r="L4682" s="6"/>
      <c r="M4682" s="6"/>
      <c r="N4682" s="6"/>
      <c r="O4682" s="6"/>
      <c r="P4682" s="6"/>
      <c r="Q4682" s="6"/>
      <c r="R4682" s="6"/>
      <c r="S4682" s="6"/>
      <c r="T4682" s="6"/>
      <c r="U4682" s="6"/>
      <c r="V4682" s="6"/>
      <c r="W4682" s="6"/>
      <c r="X4682" s="6"/>
      <c r="Y4682" s="6"/>
      <c r="Z4682" s="6"/>
      <c r="AA4682" s="6"/>
      <c r="AB4682" s="6"/>
      <c r="AC4682" s="6"/>
      <c r="AD4682" s="6"/>
      <c r="AE4682" s="6"/>
      <c r="AF4682" s="6"/>
      <c r="AG4682" s="6"/>
      <c r="AH4682" s="6"/>
    </row>
    <row r="4683" spans="1:34" x14ac:dyDescent="0.25">
      <c r="A4683" s="51"/>
      <c r="B4683" s="6"/>
      <c r="C4683" s="6"/>
      <c r="D4683" s="6"/>
      <c r="E4683" s="6"/>
      <c r="F4683" s="6"/>
      <c r="G4683" s="6"/>
      <c r="H4683" s="6"/>
      <c r="I4683" s="6"/>
      <c r="J4683" s="6"/>
      <c r="K4683" s="6"/>
      <c r="L4683" s="6"/>
      <c r="M4683" s="6"/>
      <c r="N4683" s="6"/>
      <c r="O4683" s="6"/>
      <c r="P4683" s="6"/>
      <c r="Q4683" s="6"/>
      <c r="R4683" s="6"/>
      <c r="S4683" s="6"/>
      <c r="T4683" s="6"/>
      <c r="U4683" s="6"/>
      <c r="V4683" s="6"/>
      <c r="W4683" s="6"/>
      <c r="X4683" s="6"/>
      <c r="Y4683" s="6"/>
      <c r="Z4683" s="6"/>
      <c r="AA4683" s="6"/>
      <c r="AB4683" s="6"/>
      <c r="AC4683" s="6"/>
      <c r="AD4683" s="6"/>
      <c r="AE4683" s="6"/>
      <c r="AF4683" s="6"/>
      <c r="AG4683" s="6"/>
      <c r="AH4683" s="6"/>
    </row>
    <row r="4684" spans="1:34" x14ac:dyDescent="0.25">
      <c r="A4684" s="51"/>
      <c r="B4684" s="6"/>
      <c r="C4684" s="6"/>
      <c r="D4684" s="6"/>
      <c r="E4684" s="6"/>
      <c r="F4684" s="6"/>
      <c r="G4684" s="6"/>
      <c r="H4684" s="6"/>
      <c r="I4684" s="6"/>
      <c r="J4684" s="6"/>
      <c r="K4684" s="6"/>
      <c r="L4684" s="6"/>
      <c r="M4684" s="6"/>
      <c r="N4684" s="6"/>
      <c r="O4684" s="6"/>
      <c r="P4684" s="6"/>
      <c r="Q4684" s="6"/>
      <c r="R4684" s="6"/>
      <c r="S4684" s="6"/>
      <c r="T4684" s="6"/>
      <c r="U4684" s="6"/>
      <c r="V4684" s="6"/>
      <c r="W4684" s="6"/>
      <c r="X4684" s="6"/>
      <c r="Y4684" s="6"/>
      <c r="Z4684" s="6"/>
      <c r="AA4684" s="6"/>
      <c r="AB4684" s="6"/>
      <c r="AC4684" s="6"/>
      <c r="AD4684" s="6"/>
      <c r="AE4684" s="6"/>
      <c r="AF4684" s="6"/>
      <c r="AG4684" s="6"/>
      <c r="AH4684" s="6"/>
    </row>
    <row r="4685" spans="1:34" x14ac:dyDescent="0.25">
      <c r="A4685" s="51"/>
      <c r="B4685" s="6"/>
      <c r="C4685" s="6"/>
      <c r="D4685" s="6"/>
      <c r="E4685" s="6"/>
      <c r="F4685" s="6"/>
      <c r="G4685" s="6"/>
      <c r="H4685" s="6"/>
      <c r="I4685" s="6"/>
      <c r="J4685" s="6"/>
      <c r="K4685" s="6"/>
      <c r="L4685" s="6"/>
      <c r="M4685" s="6"/>
      <c r="N4685" s="6"/>
      <c r="O4685" s="6"/>
      <c r="P4685" s="6"/>
      <c r="Q4685" s="6"/>
      <c r="R4685" s="6"/>
      <c r="S4685" s="6"/>
      <c r="T4685" s="6"/>
      <c r="U4685" s="6"/>
      <c r="V4685" s="6"/>
      <c r="W4685" s="6"/>
      <c r="X4685" s="6"/>
      <c r="Y4685" s="6"/>
      <c r="Z4685" s="6"/>
      <c r="AA4685" s="6"/>
      <c r="AB4685" s="6"/>
      <c r="AC4685" s="6"/>
      <c r="AD4685" s="6"/>
      <c r="AE4685" s="6"/>
      <c r="AF4685" s="6"/>
      <c r="AG4685" s="6"/>
      <c r="AH4685" s="6"/>
    </row>
    <row r="4686" spans="1:34" x14ac:dyDescent="0.25">
      <c r="A4686" s="51"/>
      <c r="B4686" s="6"/>
      <c r="C4686" s="6"/>
      <c r="D4686" s="6"/>
      <c r="E4686" s="6"/>
      <c r="F4686" s="6"/>
      <c r="G4686" s="6"/>
      <c r="H4686" s="6"/>
      <c r="I4686" s="6"/>
      <c r="J4686" s="6"/>
      <c r="K4686" s="6"/>
      <c r="L4686" s="6"/>
      <c r="M4686" s="6"/>
      <c r="N4686" s="6"/>
      <c r="O4686" s="6"/>
      <c r="P4686" s="6"/>
      <c r="Q4686" s="6"/>
      <c r="R4686" s="6"/>
      <c r="S4686" s="6"/>
      <c r="T4686" s="6"/>
      <c r="U4686" s="6"/>
      <c r="V4686" s="6"/>
      <c r="W4686" s="6"/>
      <c r="X4686" s="6"/>
      <c r="Y4686" s="6"/>
      <c r="Z4686" s="6"/>
      <c r="AA4686" s="6"/>
      <c r="AB4686" s="6"/>
      <c r="AC4686" s="6"/>
      <c r="AD4686" s="6"/>
      <c r="AE4686" s="6"/>
      <c r="AF4686" s="6"/>
      <c r="AG4686" s="6"/>
      <c r="AH4686" s="6"/>
    </row>
    <row r="4687" spans="1:34" x14ac:dyDescent="0.25">
      <c r="A4687" s="51"/>
      <c r="B4687" s="6"/>
      <c r="C4687" s="6"/>
      <c r="D4687" s="6"/>
      <c r="E4687" s="6"/>
      <c r="F4687" s="6"/>
      <c r="G4687" s="6"/>
      <c r="H4687" s="6"/>
      <c r="I4687" s="6"/>
      <c r="J4687" s="6"/>
      <c r="K4687" s="6"/>
      <c r="L4687" s="6"/>
      <c r="M4687" s="6"/>
      <c r="N4687" s="6"/>
      <c r="O4687" s="6"/>
      <c r="P4687" s="6"/>
      <c r="Q4687" s="6"/>
      <c r="R4687" s="6"/>
      <c r="S4687" s="6"/>
      <c r="T4687" s="6"/>
      <c r="U4687" s="6"/>
      <c r="V4687" s="6"/>
      <c r="W4687" s="6"/>
      <c r="X4687" s="6"/>
      <c r="Y4687" s="6"/>
      <c r="Z4687" s="6"/>
      <c r="AA4687" s="6"/>
      <c r="AB4687" s="6"/>
      <c r="AC4687" s="6"/>
      <c r="AD4687" s="6"/>
      <c r="AE4687" s="6"/>
      <c r="AF4687" s="6"/>
      <c r="AG4687" s="6"/>
      <c r="AH4687" s="6"/>
    </row>
    <row r="4688" spans="1:34" x14ac:dyDescent="0.25">
      <c r="A4688" s="51"/>
      <c r="B4688" s="6"/>
      <c r="C4688" s="6"/>
      <c r="D4688" s="6"/>
      <c r="E4688" s="6"/>
      <c r="F4688" s="6"/>
      <c r="G4688" s="6"/>
      <c r="H4688" s="6"/>
      <c r="I4688" s="6"/>
      <c r="J4688" s="6"/>
      <c r="K4688" s="6"/>
      <c r="L4688" s="6"/>
      <c r="M4688" s="6"/>
      <c r="N4688" s="6"/>
      <c r="O4688" s="6"/>
      <c r="P4688" s="6"/>
      <c r="Q4688" s="6"/>
      <c r="R4688" s="6"/>
      <c r="S4688" s="6"/>
      <c r="T4688" s="6"/>
      <c r="U4688" s="6"/>
      <c r="V4688" s="6"/>
      <c r="W4688" s="6"/>
      <c r="X4688" s="6"/>
      <c r="Y4688" s="6"/>
      <c r="Z4688" s="6"/>
      <c r="AA4688" s="6"/>
      <c r="AB4688" s="6"/>
      <c r="AC4688" s="6"/>
      <c r="AD4688" s="6"/>
      <c r="AE4688" s="6"/>
      <c r="AF4688" s="6"/>
      <c r="AG4688" s="6"/>
      <c r="AH4688" s="6"/>
    </row>
    <row r="4689" spans="1:34" x14ac:dyDescent="0.25">
      <c r="A4689" s="51"/>
      <c r="B4689" s="6"/>
      <c r="C4689" s="6"/>
      <c r="D4689" s="6"/>
      <c r="E4689" s="6"/>
      <c r="F4689" s="6"/>
      <c r="G4689" s="6"/>
      <c r="H4689" s="6"/>
      <c r="I4689" s="6"/>
      <c r="J4689" s="6"/>
      <c r="K4689" s="6"/>
      <c r="L4689" s="6"/>
      <c r="M4689" s="6"/>
      <c r="N4689" s="6"/>
      <c r="O4689" s="6"/>
      <c r="P4689" s="6"/>
      <c r="Q4689" s="6"/>
      <c r="R4689" s="6"/>
      <c r="S4689" s="6"/>
      <c r="T4689" s="6"/>
      <c r="U4689" s="6"/>
      <c r="V4689" s="6"/>
      <c r="W4689" s="6"/>
      <c r="X4689" s="6"/>
      <c r="Y4689" s="6"/>
      <c r="Z4689" s="6"/>
      <c r="AA4689" s="6"/>
      <c r="AB4689" s="6"/>
      <c r="AC4689" s="6"/>
      <c r="AD4689" s="6"/>
      <c r="AE4689" s="6"/>
      <c r="AF4689" s="6"/>
      <c r="AG4689" s="6"/>
      <c r="AH4689" s="6"/>
    </row>
    <row r="4690" spans="1:34" x14ac:dyDescent="0.25">
      <c r="A4690" s="51"/>
      <c r="B4690" s="6"/>
      <c r="C4690" s="6"/>
      <c r="D4690" s="6"/>
      <c r="E4690" s="6"/>
      <c r="F4690" s="6"/>
      <c r="G4690" s="6"/>
      <c r="H4690" s="6"/>
      <c r="I4690" s="6"/>
      <c r="J4690" s="6"/>
      <c r="K4690" s="6"/>
      <c r="L4690" s="6"/>
      <c r="M4690" s="6"/>
      <c r="N4690" s="6"/>
      <c r="O4690" s="6"/>
      <c r="P4690" s="6"/>
      <c r="Q4690" s="6"/>
      <c r="R4690" s="6"/>
      <c r="S4690" s="6"/>
      <c r="T4690" s="6"/>
      <c r="U4690" s="6"/>
      <c r="V4690" s="6"/>
      <c r="W4690" s="6"/>
      <c r="X4690" s="6"/>
      <c r="Y4690" s="6"/>
      <c r="Z4690" s="6"/>
      <c r="AA4690" s="6"/>
      <c r="AB4690" s="6"/>
      <c r="AC4690" s="6"/>
      <c r="AD4690" s="6"/>
      <c r="AE4690" s="6"/>
      <c r="AF4690" s="6"/>
      <c r="AG4690" s="6"/>
      <c r="AH4690" s="6"/>
    </row>
    <row r="4691" spans="1:34" x14ac:dyDescent="0.25">
      <c r="A4691" s="51"/>
      <c r="B4691" s="6"/>
      <c r="C4691" s="6"/>
      <c r="D4691" s="6"/>
      <c r="E4691" s="6"/>
      <c r="F4691" s="6"/>
      <c r="G4691" s="6"/>
      <c r="H4691" s="6"/>
      <c r="I4691" s="6"/>
      <c r="J4691" s="6"/>
      <c r="K4691" s="6"/>
      <c r="L4691" s="6"/>
      <c r="M4691" s="6"/>
      <c r="N4691" s="6"/>
      <c r="O4691" s="6"/>
      <c r="P4691" s="6"/>
      <c r="Q4691" s="6"/>
      <c r="R4691" s="6"/>
      <c r="S4691" s="6"/>
      <c r="T4691" s="6"/>
      <c r="U4691" s="6"/>
      <c r="V4691" s="6"/>
      <c r="W4691" s="6"/>
      <c r="X4691" s="6"/>
      <c r="Y4691" s="6"/>
      <c r="Z4691" s="6"/>
      <c r="AA4691" s="6"/>
      <c r="AB4691" s="6"/>
      <c r="AC4691" s="6"/>
      <c r="AD4691" s="6"/>
      <c r="AE4691" s="6"/>
      <c r="AF4691" s="6"/>
      <c r="AG4691" s="6"/>
      <c r="AH4691" s="6"/>
    </row>
    <row r="4692" spans="1:34" x14ac:dyDescent="0.25">
      <c r="A4692" s="51"/>
      <c r="B4692" s="6"/>
      <c r="C4692" s="6"/>
      <c r="D4692" s="6"/>
      <c r="E4692" s="6"/>
      <c r="F4692" s="6"/>
      <c r="G4692" s="6"/>
      <c r="H4692" s="6"/>
      <c r="I4692" s="6"/>
      <c r="J4692" s="6"/>
      <c r="K4692" s="6"/>
      <c r="L4692" s="6"/>
      <c r="M4692" s="6"/>
      <c r="N4692" s="6"/>
      <c r="O4692" s="6"/>
      <c r="P4692" s="6"/>
      <c r="Q4692" s="6"/>
      <c r="R4692" s="6"/>
      <c r="S4692" s="6"/>
      <c r="T4692" s="6"/>
      <c r="U4692" s="6"/>
      <c r="V4692" s="6"/>
      <c r="W4692" s="6"/>
      <c r="X4692" s="6"/>
      <c r="Y4692" s="6"/>
      <c r="Z4692" s="6"/>
      <c r="AA4692" s="6"/>
      <c r="AB4692" s="6"/>
      <c r="AC4692" s="6"/>
      <c r="AD4692" s="6"/>
      <c r="AE4692" s="6"/>
      <c r="AF4692" s="6"/>
      <c r="AG4692" s="6"/>
      <c r="AH4692" s="6"/>
    </row>
    <row r="4693" spans="1:34" x14ac:dyDescent="0.25">
      <c r="A4693" s="51"/>
      <c r="B4693" s="6"/>
      <c r="C4693" s="6"/>
      <c r="D4693" s="6"/>
      <c r="E4693" s="6"/>
      <c r="F4693" s="6"/>
      <c r="G4693" s="6"/>
      <c r="H4693" s="6"/>
      <c r="I4693" s="6"/>
      <c r="J4693" s="6"/>
      <c r="K4693" s="6"/>
      <c r="L4693" s="6"/>
      <c r="M4693" s="6"/>
      <c r="N4693" s="6"/>
      <c r="O4693" s="6"/>
      <c r="P4693" s="6"/>
      <c r="Q4693" s="6"/>
      <c r="R4693" s="6"/>
      <c r="S4693" s="6"/>
      <c r="T4693" s="6"/>
      <c r="U4693" s="6"/>
      <c r="V4693" s="6"/>
      <c r="W4693" s="6"/>
      <c r="X4693" s="6"/>
      <c r="Y4693" s="6"/>
      <c r="Z4693" s="6"/>
      <c r="AA4693" s="6"/>
      <c r="AB4693" s="6"/>
      <c r="AC4693" s="6"/>
      <c r="AD4693" s="6"/>
      <c r="AE4693" s="6"/>
      <c r="AF4693" s="6"/>
      <c r="AG4693" s="6"/>
      <c r="AH4693" s="6"/>
    </row>
    <row r="4694" spans="1:34" x14ac:dyDescent="0.25">
      <c r="A4694" s="51"/>
      <c r="B4694" s="6"/>
      <c r="C4694" s="6"/>
      <c r="D4694" s="6"/>
      <c r="E4694" s="6"/>
      <c r="F4694" s="6"/>
      <c r="G4694" s="6"/>
      <c r="H4694" s="6"/>
      <c r="I4694" s="6"/>
      <c r="J4694" s="6"/>
      <c r="K4694" s="6"/>
      <c r="L4694" s="6"/>
      <c r="M4694" s="6"/>
      <c r="N4694" s="6"/>
      <c r="O4694" s="6"/>
      <c r="P4694" s="6"/>
      <c r="Q4694" s="6"/>
      <c r="R4694" s="6"/>
      <c r="S4694" s="6"/>
      <c r="T4694" s="6"/>
      <c r="U4694" s="6"/>
      <c r="V4694" s="6"/>
      <c r="W4694" s="6"/>
      <c r="X4694" s="6"/>
      <c r="Y4694" s="6"/>
      <c r="Z4694" s="6"/>
      <c r="AA4694" s="6"/>
      <c r="AB4694" s="6"/>
      <c r="AC4694" s="6"/>
      <c r="AD4694" s="6"/>
      <c r="AE4694" s="6"/>
      <c r="AF4694" s="6"/>
      <c r="AG4694" s="6"/>
      <c r="AH4694" s="6"/>
    </row>
    <row r="4695" spans="1:34" x14ac:dyDescent="0.25">
      <c r="A4695" s="51"/>
      <c r="B4695" s="6"/>
      <c r="C4695" s="6"/>
      <c r="D4695" s="6"/>
      <c r="E4695" s="6"/>
      <c r="F4695" s="6"/>
      <c r="G4695" s="6"/>
      <c r="H4695" s="6"/>
      <c r="I4695" s="6"/>
      <c r="J4695" s="6"/>
      <c r="K4695" s="6"/>
      <c r="L4695" s="6"/>
      <c r="M4695" s="6"/>
      <c r="N4695" s="6"/>
      <c r="O4695" s="6"/>
      <c r="P4695" s="6"/>
      <c r="Q4695" s="6"/>
      <c r="R4695" s="6"/>
      <c r="S4695" s="6"/>
      <c r="T4695" s="6"/>
      <c r="U4695" s="6"/>
      <c r="V4695" s="6"/>
      <c r="W4695" s="6"/>
      <c r="X4695" s="6"/>
      <c r="Y4695" s="6"/>
      <c r="Z4695" s="6"/>
      <c r="AA4695" s="6"/>
      <c r="AB4695" s="6"/>
      <c r="AC4695" s="6"/>
      <c r="AD4695" s="6"/>
      <c r="AE4695" s="6"/>
      <c r="AF4695" s="6"/>
      <c r="AG4695" s="6"/>
      <c r="AH4695" s="6"/>
    </row>
    <row r="4696" spans="1:34" x14ac:dyDescent="0.25">
      <c r="A4696" s="51"/>
      <c r="B4696" s="6"/>
      <c r="C4696" s="6"/>
      <c r="D4696" s="6"/>
      <c r="E4696" s="6"/>
      <c r="F4696" s="6"/>
      <c r="G4696" s="6"/>
      <c r="H4696" s="6"/>
      <c r="I4696" s="6"/>
      <c r="J4696" s="6"/>
      <c r="K4696" s="6"/>
      <c r="L4696" s="6"/>
      <c r="M4696" s="6"/>
      <c r="N4696" s="6"/>
      <c r="O4696" s="6"/>
      <c r="P4696" s="6"/>
      <c r="Q4696" s="6"/>
      <c r="R4696" s="6"/>
      <c r="S4696" s="6"/>
      <c r="T4696" s="6"/>
      <c r="U4696" s="6"/>
      <c r="V4696" s="6"/>
      <c r="W4696" s="6"/>
      <c r="X4696" s="6"/>
      <c r="Y4696" s="6"/>
      <c r="Z4696" s="6"/>
      <c r="AA4696" s="6"/>
      <c r="AB4696" s="6"/>
      <c r="AC4696" s="6"/>
      <c r="AD4696" s="6"/>
      <c r="AE4696" s="6"/>
      <c r="AF4696" s="6"/>
      <c r="AG4696" s="6"/>
      <c r="AH4696" s="6"/>
    </row>
    <row r="4697" spans="1:34" x14ac:dyDescent="0.25">
      <c r="A4697" s="51"/>
      <c r="B4697" s="6"/>
      <c r="C4697" s="6"/>
      <c r="D4697" s="6"/>
      <c r="E4697" s="6"/>
      <c r="F4697" s="6"/>
      <c r="G4697" s="6"/>
      <c r="H4697" s="6"/>
      <c r="I4697" s="6"/>
      <c r="J4697" s="6"/>
      <c r="K4697" s="6"/>
      <c r="L4697" s="6"/>
      <c r="M4697" s="6"/>
      <c r="N4697" s="6"/>
      <c r="O4697" s="6"/>
      <c r="P4697" s="6"/>
      <c r="Q4697" s="6"/>
      <c r="R4697" s="6"/>
      <c r="S4697" s="6"/>
      <c r="T4697" s="6"/>
      <c r="U4697" s="6"/>
      <c r="V4697" s="6"/>
      <c r="W4697" s="6"/>
      <c r="X4697" s="6"/>
      <c r="Y4697" s="6"/>
      <c r="Z4697" s="6"/>
      <c r="AA4697" s="6"/>
      <c r="AB4697" s="6"/>
      <c r="AC4697" s="6"/>
      <c r="AD4697" s="6"/>
      <c r="AE4697" s="6"/>
      <c r="AF4697" s="6"/>
      <c r="AG4697" s="6"/>
      <c r="AH4697" s="6"/>
    </row>
    <row r="4698" spans="1:34" x14ac:dyDescent="0.25">
      <c r="A4698" s="51"/>
      <c r="B4698" s="6"/>
      <c r="C4698" s="6"/>
      <c r="D4698" s="6"/>
      <c r="E4698" s="6"/>
      <c r="F4698" s="6"/>
      <c r="G4698" s="6"/>
      <c r="H4698" s="6"/>
      <c r="I4698" s="6"/>
      <c r="J4698" s="6"/>
      <c r="K4698" s="6"/>
      <c r="L4698" s="6"/>
      <c r="M4698" s="6"/>
      <c r="N4698" s="6"/>
      <c r="O4698" s="6"/>
      <c r="P4698" s="6"/>
      <c r="Q4698" s="6"/>
      <c r="R4698" s="6"/>
      <c r="S4698" s="6"/>
      <c r="T4698" s="6"/>
      <c r="U4698" s="6"/>
      <c r="V4698" s="6"/>
      <c r="W4698" s="6"/>
      <c r="X4698" s="6"/>
      <c r="Y4698" s="6"/>
      <c r="Z4698" s="6"/>
      <c r="AA4698" s="6"/>
      <c r="AB4698" s="6"/>
      <c r="AC4698" s="6"/>
      <c r="AD4698" s="6"/>
      <c r="AE4698" s="6"/>
      <c r="AF4698" s="6"/>
      <c r="AG4698" s="6"/>
      <c r="AH4698" s="6"/>
    </row>
    <row r="4699" spans="1:34" x14ac:dyDescent="0.25">
      <c r="A4699" s="51"/>
      <c r="B4699" s="6"/>
      <c r="C4699" s="6"/>
      <c r="D4699" s="6"/>
      <c r="E4699" s="6"/>
      <c r="F4699" s="6"/>
      <c r="G4699" s="6"/>
      <c r="H4699" s="6"/>
      <c r="I4699" s="6"/>
      <c r="J4699" s="6"/>
      <c r="K4699" s="6"/>
      <c r="L4699" s="6"/>
      <c r="M4699" s="6"/>
      <c r="N4699" s="6"/>
      <c r="O4699" s="6"/>
      <c r="P4699" s="6"/>
      <c r="Q4699" s="6"/>
      <c r="R4699" s="6"/>
      <c r="S4699" s="6"/>
      <c r="T4699" s="6"/>
      <c r="U4699" s="6"/>
      <c r="V4699" s="6"/>
      <c r="W4699" s="6"/>
      <c r="X4699" s="6"/>
      <c r="Y4699" s="6"/>
      <c r="Z4699" s="6"/>
      <c r="AA4699" s="6"/>
      <c r="AB4699" s="6"/>
      <c r="AC4699" s="6"/>
      <c r="AD4699" s="6"/>
      <c r="AE4699" s="6"/>
      <c r="AF4699" s="6"/>
      <c r="AG4699" s="6"/>
      <c r="AH4699" s="6"/>
    </row>
    <row r="4700" spans="1:34" x14ac:dyDescent="0.25">
      <c r="A4700" s="51"/>
      <c r="B4700" s="6"/>
      <c r="C4700" s="6"/>
      <c r="D4700" s="6"/>
      <c r="E4700" s="6"/>
      <c r="F4700" s="6"/>
      <c r="G4700" s="6"/>
      <c r="H4700" s="6"/>
      <c r="I4700" s="6"/>
      <c r="J4700" s="6"/>
      <c r="K4700" s="6"/>
      <c r="L4700" s="6"/>
      <c r="M4700" s="6"/>
      <c r="N4700" s="6"/>
      <c r="O4700" s="6"/>
      <c r="P4700" s="6"/>
      <c r="Q4700" s="6"/>
      <c r="R4700" s="6"/>
      <c r="S4700" s="6"/>
      <c r="T4700" s="6"/>
      <c r="U4700" s="6"/>
      <c r="V4700" s="6"/>
      <c r="W4700" s="6"/>
      <c r="X4700" s="6"/>
      <c r="Y4700" s="6"/>
      <c r="Z4700" s="6"/>
      <c r="AA4700" s="6"/>
      <c r="AB4700" s="6"/>
      <c r="AC4700" s="6"/>
      <c r="AD4700" s="6"/>
      <c r="AE4700" s="6"/>
      <c r="AF4700" s="6"/>
      <c r="AG4700" s="6"/>
      <c r="AH4700" s="6"/>
    </row>
    <row r="4701" spans="1:34" x14ac:dyDescent="0.25">
      <c r="A4701" s="51"/>
      <c r="B4701" s="6"/>
      <c r="C4701" s="6"/>
      <c r="D4701" s="6"/>
      <c r="E4701" s="6"/>
      <c r="F4701" s="6"/>
      <c r="G4701" s="6"/>
      <c r="H4701" s="6"/>
      <c r="I4701" s="6"/>
      <c r="J4701" s="6"/>
      <c r="K4701" s="6"/>
      <c r="L4701" s="6"/>
      <c r="M4701" s="6"/>
      <c r="N4701" s="6"/>
      <c r="O4701" s="6"/>
      <c r="P4701" s="6"/>
      <c r="Q4701" s="6"/>
      <c r="R4701" s="6"/>
      <c r="S4701" s="6"/>
      <c r="T4701" s="6"/>
      <c r="U4701" s="6"/>
      <c r="V4701" s="6"/>
      <c r="W4701" s="6"/>
      <c r="X4701" s="6"/>
      <c r="Y4701" s="6"/>
      <c r="Z4701" s="6"/>
      <c r="AA4701" s="6"/>
      <c r="AB4701" s="6"/>
      <c r="AC4701" s="6"/>
      <c r="AD4701" s="6"/>
      <c r="AE4701" s="6"/>
      <c r="AF4701" s="6"/>
      <c r="AG4701" s="6"/>
      <c r="AH4701" s="6"/>
    </row>
    <row r="4702" spans="1:34" x14ac:dyDescent="0.25">
      <c r="A4702" s="51"/>
      <c r="B4702" s="6"/>
      <c r="C4702" s="6"/>
      <c r="D4702" s="6"/>
      <c r="E4702" s="6"/>
      <c r="F4702" s="6"/>
      <c r="G4702" s="6"/>
      <c r="H4702" s="6"/>
      <c r="I4702" s="6"/>
      <c r="J4702" s="6"/>
      <c r="K4702" s="6"/>
      <c r="L4702" s="6"/>
      <c r="M4702" s="6"/>
      <c r="N4702" s="6"/>
      <c r="O4702" s="6"/>
      <c r="P4702" s="6"/>
      <c r="Q4702" s="6"/>
      <c r="R4702" s="6"/>
      <c r="S4702" s="6"/>
      <c r="T4702" s="6"/>
      <c r="U4702" s="6"/>
      <c r="V4702" s="6"/>
      <c r="W4702" s="6"/>
      <c r="X4702" s="6"/>
      <c r="Y4702" s="6"/>
      <c r="Z4702" s="6"/>
      <c r="AA4702" s="6"/>
      <c r="AB4702" s="6"/>
      <c r="AC4702" s="6"/>
      <c r="AD4702" s="6"/>
      <c r="AE4702" s="6"/>
      <c r="AF4702" s="6"/>
      <c r="AG4702" s="6"/>
      <c r="AH4702" s="6"/>
    </row>
    <row r="4703" spans="1:34" x14ac:dyDescent="0.25">
      <c r="A4703" s="51"/>
      <c r="B4703" s="6"/>
      <c r="C4703" s="6"/>
      <c r="D4703" s="6"/>
      <c r="E4703" s="6"/>
      <c r="F4703" s="6"/>
      <c r="G4703" s="6"/>
      <c r="H4703" s="6"/>
      <c r="I4703" s="6"/>
      <c r="J4703" s="6"/>
      <c r="K4703" s="6"/>
      <c r="L4703" s="6"/>
      <c r="M4703" s="6"/>
      <c r="N4703" s="6"/>
      <c r="O4703" s="6"/>
      <c r="P4703" s="6"/>
      <c r="Q4703" s="6"/>
      <c r="R4703" s="6"/>
      <c r="S4703" s="6"/>
      <c r="T4703" s="6"/>
      <c r="U4703" s="6"/>
      <c r="V4703" s="6"/>
      <c r="W4703" s="6"/>
      <c r="X4703" s="6"/>
      <c r="Y4703" s="6"/>
      <c r="Z4703" s="6"/>
      <c r="AA4703" s="6"/>
      <c r="AB4703" s="6"/>
      <c r="AC4703" s="6"/>
      <c r="AD4703" s="6"/>
      <c r="AE4703" s="6"/>
      <c r="AF4703" s="6"/>
      <c r="AG4703" s="6"/>
      <c r="AH4703" s="6"/>
    </row>
    <row r="4704" spans="1:34" x14ac:dyDescent="0.25">
      <c r="A4704" s="51"/>
      <c r="B4704" s="6"/>
      <c r="C4704" s="6"/>
      <c r="D4704" s="6"/>
      <c r="E4704" s="6"/>
      <c r="F4704" s="6"/>
      <c r="G4704" s="6"/>
      <c r="H4704" s="6"/>
      <c r="I4704" s="6"/>
      <c r="J4704" s="6"/>
      <c r="K4704" s="6"/>
      <c r="L4704" s="6"/>
      <c r="M4704" s="6"/>
      <c r="N4704" s="6"/>
      <c r="O4704" s="6"/>
      <c r="P4704" s="6"/>
      <c r="Q4704" s="6"/>
      <c r="R4704" s="6"/>
      <c r="S4704" s="6"/>
      <c r="T4704" s="6"/>
      <c r="U4704" s="6"/>
      <c r="V4704" s="6"/>
      <c r="W4704" s="6"/>
      <c r="X4704" s="6"/>
      <c r="Y4704" s="6"/>
      <c r="Z4704" s="6"/>
      <c r="AA4704" s="6"/>
      <c r="AB4704" s="6"/>
      <c r="AC4704" s="6"/>
      <c r="AD4704" s="6"/>
      <c r="AE4704" s="6"/>
      <c r="AF4704" s="6"/>
      <c r="AG4704" s="6"/>
      <c r="AH4704" s="6"/>
    </row>
    <row r="4705" spans="1:34" x14ac:dyDescent="0.25">
      <c r="A4705" s="51"/>
      <c r="B4705" s="6"/>
      <c r="C4705" s="6"/>
      <c r="D4705" s="6"/>
      <c r="E4705" s="6"/>
      <c r="F4705" s="6"/>
      <c r="G4705" s="6"/>
      <c r="H4705" s="6"/>
      <c r="I4705" s="6"/>
      <c r="J4705" s="6"/>
      <c r="K4705" s="6"/>
      <c r="L4705" s="6"/>
      <c r="M4705" s="6"/>
      <c r="N4705" s="6"/>
      <c r="O4705" s="6"/>
      <c r="P4705" s="6"/>
      <c r="Q4705" s="6"/>
      <c r="R4705" s="6"/>
      <c r="S4705" s="6"/>
      <c r="T4705" s="6"/>
      <c r="U4705" s="6"/>
      <c r="V4705" s="6"/>
      <c r="W4705" s="6"/>
      <c r="X4705" s="6"/>
      <c r="Y4705" s="6"/>
      <c r="Z4705" s="6"/>
      <c r="AA4705" s="6"/>
      <c r="AB4705" s="6"/>
      <c r="AC4705" s="6"/>
      <c r="AD4705" s="6"/>
      <c r="AE4705" s="6"/>
      <c r="AF4705" s="6"/>
      <c r="AG4705" s="6"/>
      <c r="AH4705" s="6"/>
    </row>
    <row r="4706" spans="1:34" x14ac:dyDescent="0.25">
      <c r="A4706" s="51"/>
      <c r="B4706" s="6"/>
      <c r="C4706" s="6"/>
      <c r="D4706" s="6"/>
      <c r="E4706" s="6"/>
      <c r="F4706" s="6"/>
      <c r="G4706" s="6"/>
      <c r="H4706" s="6"/>
      <c r="I4706" s="6"/>
      <c r="J4706" s="6"/>
      <c r="K4706" s="6"/>
      <c r="L4706" s="6"/>
      <c r="M4706" s="6"/>
      <c r="N4706" s="6"/>
      <c r="O4706" s="6"/>
      <c r="P4706" s="6"/>
      <c r="Q4706" s="6"/>
      <c r="R4706" s="6"/>
      <c r="S4706" s="6"/>
      <c r="T4706" s="6"/>
      <c r="U4706" s="6"/>
      <c r="V4706" s="6"/>
      <c r="W4706" s="6"/>
      <c r="X4706" s="6"/>
      <c r="Y4706" s="6"/>
      <c r="Z4706" s="6"/>
      <c r="AA4706" s="6"/>
      <c r="AB4706" s="6"/>
      <c r="AC4706" s="6"/>
      <c r="AD4706" s="6"/>
      <c r="AE4706" s="6"/>
      <c r="AF4706" s="6"/>
      <c r="AG4706" s="6"/>
      <c r="AH4706" s="6"/>
    </row>
    <row r="4707" spans="1:34" x14ac:dyDescent="0.25">
      <c r="A4707" s="51"/>
      <c r="B4707" s="6"/>
      <c r="C4707" s="6"/>
      <c r="D4707" s="6"/>
      <c r="E4707" s="6"/>
      <c r="F4707" s="6"/>
      <c r="G4707" s="6"/>
      <c r="H4707" s="6"/>
      <c r="I4707" s="6"/>
      <c r="J4707" s="6"/>
      <c r="K4707" s="6"/>
      <c r="L4707" s="6"/>
      <c r="M4707" s="6"/>
      <c r="N4707" s="6"/>
      <c r="O4707" s="6"/>
      <c r="P4707" s="6"/>
      <c r="Q4707" s="6"/>
      <c r="R4707" s="6"/>
      <c r="S4707" s="6"/>
      <c r="T4707" s="6"/>
      <c r="U4707" s="6"/>
      <c r="V4707" s="6"/>
      <c r="W4707" s="6"/>
      <c r="X4707" s="6"/>
      <c r="Y4707" s="6"/>
      <c r="Z4707" s="6"/>
      <c r="AA4707" s="6"/>
      <c r="AB4707" s="6"/>
      <c r="AC4707" s="6"/>
      <c r="AD4707" s="6"/>
      <c r="AE4707" s="6"/>
      <c r="AF4707" s="6"/>
      <c r="AG4707" s="6"/>
      <c r="AH4707" s="6"/>
    </row>
    <row r="4708" spans="1:34" x14ac:dyDescent="0.25">
      <c r="A4708" s="51"/>
      <c r="B4708" s="6"/>
      <c r="C4708" s="6"/>
      <c r="D4708" s="6"/>
      <c r="E4708" s="6"/>
      <c r="F4708" s="6"/>
      <c r="G4708" s="6"/>
      <c r="H4708" s="6"/>
      <c r="I4708" s="6"/>
      <c r="J4708" s="6"/>
      <c r="K4708" s="6"/>
      <c r="L4708" s="6"/>
      <c r="M4708" s="6"/>
      <c r="N4708" s="6"/>
      <c r="O4708" s="6"/>
      <c r="P4708" s="6"/>
      <c r="Q4708" s="6"/>
      <c r="R4708" s="6"/>
      <c r="S4708" s="6"/>
      <c r="T4708" s="6"/>
      <c r="U4708" s="6"/>
      <c r="V4708" s="6"/>
      <c r="W4708" s="6"/>
      <c r="X4708" s="6"/>
      <c r="Y4708" s="6"/>
      <c r="Z4708" s="6"/>
      <c r="AA4708" s="6"/>
      <c r="AB4708" s="6"/>
      <c r="AC4708" s="6"/>
      <c r="AD4708" s="6"/>
      <c r="AE4708" s="6"/>
      <c r="AF4708" s="6"/>
      <c r="AG4708" s="6"/>
      <c r="AH4708" s="6"/>
    </row>
    <row r="4709" spans="1:34" x14ac:dyDescent="0.25">
      <c r="A4709" s="51"/>
      <c r="B4709" s="6"/>
      <c r="C4709" s="6"/>
      <c r="D4709" s="6"/>
      <c r="E4709" s="6"/>
      <c r="F4709" s="6"/>
      <c r="G4709" s="6"/>
      <c r="H4709" s="6"/>
      <c r="I4709" s="6"/>
      <c r="J4709" s="6"/>
      <c r="K4709" s="6"/>
      <c r="L4709" s="6"/>
      <c r="M4709" s="6"/>
      <c r="N4709" s="6"/>
      <c r="O4709" s="6"/>
      <c r="P4709" s="6"/>
      <c r="Q4709" s="6"/>
      <c r="R4709" s="6"/>
      <c r="S4709" s="6"/>
      <c r="T4709" s="6"/>
      <c r="U4709" s="6"/>
      <c r="V4709" s="6"/>
      <c r="W4709" s="6"/>
      <c r="X4709" s="6"/>
      <c r="Y4709" s="6"/>
      <c r="Z4709" s="6"/>
      <c r="AA4709" s="6"/>
      <c r="AB4709" s="6"/>
      <c r="AC4709" s="6"/>
      <c r="AD4709" s="6"/>
      <c r="AE4709" s="6"/>
      <c r="AF4709" s="6"/>
      <c r="AG4709" s="6"/>
      <c r="AH4709" s="6"/>
    </row>
    <row r="4710" spans="1:34" x14ac:dyDescent="0.25">
      <c r="A4710" s="51"/>
      <c r="B4710" s="6"/>
      <c r="C4710" s="6"/>
      <c r="D4710" s="6"/>
      <c r="E4710" s="6"/>
      <c r="F4710" s="6"/>
      <c r="G4710" s="6"/>
      <c r="H4710" s="6"/>
      <c r="I4710" s="6"/>
      <c r="J4710" s="6"/>
      <c r="K4710" s="6"/>
      <c r="L4710" s="6"/>
      <c r="M4710" s="6"/>
      <c r="N4710" s="6"/>
      <c r="O4710" s="6"/>
      <c r="P4710" s="6"/>
      <c r="Q4710" s="6"/>
      <c r="R4710" s="6"/>
      <c r="S4710" s="6"/>
      <c r="T4710" s="6"/>
      <c r="U4710" s="6"/>
      <c r="V4710" s="6"/>
      <c r="W4710" s="6"/>
      <c r="X4710" s="6"/>
      <c r="Y4710" s="6"/>
      <c r="Z4710" s="6"/>
      <c r="AA4710" s="6"/>
      <c r="AB4710" s="6"/>
      <c r="AC4710" s="6"/>
      <c r="AD4710" s="6"/>
      <c r="AE4710" s="6"/>
      <c r="AF4710" s="6"/>
      <c r="AG4710" s="6"/>
      <c r="AH4710" s="6"/>
    </row>
    <row r="4711" spans="1:34" x14ac:dyDescent="0.25">
      <c r="A4711" s="51"/>
      <c r="B4711" s="6"/>
      <c r="C4711" s="6"/>
      <c r="D4711" s="6"/>
      <c r="E4711" s="6"/>
      <c r="F4711" s="6"/>
      <c r="G4711" s="6"/>
      <c r="H4711" s="6"/>
      <c r="I4711" s="6"/>
      <c r="J4711" s="6"/>
      <c r="K4711" s="6"/>
      <c r="L4711" s="6"/>
      <c r="M4711" s="6"/>
      <c r="N4711" s="6"/>
      <c r="O4711" s="6"/>
      <c r="P4711" s="6"/>
      <c r="Q4711" s="6"/>
      <c r="R4711" s="6"/>
      <c r="S4711" s="6"/>
      <c r="T4711" s="6"/>
      <c r="U4711" s="6"/>
      <c r="V4711" s="6"/>
      <c r="W4711" s="6"/>
      <c r="X4711" s="6"/>
      <c r="Y4711" s="6"/>
      <c r="Z4711" s="6"/>
      <c r="AA4711" s="6"/>
      <c r="AB4711" s="6"/>
      <c r="AC4711" s="6"/>
      <c r="AD4711" s="6"/>
      <c r="AE4711" s="6"/>
      <c r="AF4711" s="6"/>
      <c r="AG4711" s="6"/>
      <c r="AH4711" s="6"/>
    </row>
    <row r="4712" spans="1:34" x14ac:dyDescent="0.25">
      <c r="A4712" s="51"/>
      <c r="B4712" s="6"/>
      <c r="C4712" s="6"/>
      <c r="D4712" s="6"/>
      <c r="E4712" s="6"/>
      <c r="F4712" s="6"/>
      <c r="G4712" s="6"/>
      <c r="H4712" s="6"/>
      <c r="I4712" s="6"/>
      <c r="J4712" s="6"/>
      <c r="K4712" s="6"/>
      <c r="L4712" s="6"/>
      <c r="M4712" s="6"/>
      <c r="N4712" s="6"/>
      <c r="O4712" s="6"/>
      <c r="P4712" s="6"/>
      <c r="Q4712" s="6"/>
      <c r="R4712" s="6"/>
      <c r="S4712" s="6"/>
      <c r="T4712" s="6"/>
      <c r="U4712" s="6"/>
      <c r="V4712" s="6"/>
      <c r="W4712" s="6"/>
      <c r="X4712" s="6"/>
      <c r="Y4712" s="6"/>
      <c r="Z4712" s="6"/>
      <c r="AA4712" s="6"/>
      <c r="AB4712" s="6"/>
      <c r="AC4712" s="6"/>
      <c r="AD4712" s="6"/>
      <c r="AE4712" s="6"/>
      <c r="AF4712" s="6"/>
      <c r="AG4712" s="6"/>
      <c r="AH4712" s="6"/>
    </row>
    <row r="4713" spans="1:34" x14ac:dyDescent="0.25">
      <c r="A4713" s="51"/>
      <c r="B4713" s="6"/>
      <c r="C4713" s="6"/>
      <c r="D4713" s="6"/>
      <c r="E4713" s="6"/>
      <c r="F4713" s="6"/>
      <c r="G4713" s="6"/>
      <c r="H4713" s="6"/>
      <c r="I4713" s="6"/>
      <c r="J4713" s="6"/>
      <c r="K4713" s="6"/>
      <c r="L4713" s="6"/>
      <c r="M4713" s="6"/>
      <c r="N4713" s="6"/>
      <c r="O4713" s="6"/>
      <c r="P4713" s="6"/>
      <c r="Q4713" s="6"/>
      <c r="R4713" s="6"/>
      <c r="S4713" s="6"/>
      <c r="T4713" s="6"/>
      <c r="U4713" s="6"/>
      <c r="V4713" s="6"/>
      <c r="W4713" s="6"/>
      <c r="X4713" s="6"/>
      <c r="Y4713" s="6"/>
      <c r="Z4713" s="6"/>
      <c r="AA4713" s="6"/>
      <c r="AB4713" s="6"/>
      <c r="AC4713" s="6"/>
      <c r="AD4713" s="6"/>
      <c r="AE4713" s="6"/>
      <c r="AF4713" s="6"/>
      <c r="AG4713" s="6"/>
      <c r="AH4713" s="6"/>
    </row>
    <row r="4714" spans="1:34" x14ac:dyDescent="0.25">
      <c r="A4714" s="51"/>
      <c r="B4714" s="6"/>
      <c r="C4714" s="6"/>
      <c r="D4714" s="6"/>
      <c r="E4714" s="6"/>
      <c r="F4714" s="6"/>
      <c r="G4714" s="6"/>
      <c r="H4714" s="6"/>
      <c r="I4714" s="6"/>
      <c r="J4714" s="6"/>
      <c r="K4714" s="6"/>
      <c r="L4714" s="6"/>
      <c r="M4714" s="6"/>
      <c r="N4714" s="6"/>
      <c r="O4714" s="6"/>
      <c r="P4714" s="6"/>
      <c r="Q4714" s="6"/>
      <c r="R4714" s="6"/>
      <c r="S4714" s="6"/>
      <c r="T4714" s="6"/>
      <c r="U4714" s="6"/>
      <c r="V4714" s="6"/>
      <c r="W4714" s="6"/>
      <c r="X4714" s="6"/>
      <c r="Y4714" s="6"/>
      <c r="Z4714" s="6"/>
      <c r="AA4714" s="6"/>
      <c r="AB4714" s="6"/>
      <c r="AC4714" s="6"/>
      <c r="AD4714" s="6"/>
      <c r="AE4714" s="6"/>
      <c r="AF4714" s="6"/>
      <c r="AG4714" s="6"/>
      <c r="AH4714" s="6"/>
    </row>
    <row r="4715" spans="1:34" x14ac:dyDescent="0.25">
      <c r="A4715" s="51"/>
      <c r="B4715" s="6"/>
      <c r="C4715" s="6"/>
      <c r="D4715" s="6"/>
      <c r="E4715" s="6"/>
      <c r="F4715" s="6"/>
      <c r="G4715" s="6"/>
      <c r="H4715" s="6"/>
      <c r="I4715" s="6"/>
      <c r="J4715" s="6"/>
      <c r="K4715" s="6"/>
      <c r="L4715" s="6"/>
      <c r="M4715" s="6"/>
      <c r="N4715" s="6"/>
      <c r="O4715" s="6"/>
      <c r="P4715" s="6"/>
      <c r="Q4715" s="6"/>
      <c r="R4715" s="6"/>
      <c r="S4715" s="6"/>
      <c r="T4715" s="6"/>
      <c r="U4715" s="6"/>
      <c r="V4715" s="6"/>
      <c r="W4715" s="6"/>
      <c r="X4715" s="6"/>
      <c r="Y4715" s="6"/>
      <c r="Z4715" s="6"/>
      <c r="AA4715" s="6"/>
      <c r="AB4715" s="6"/>
      <c r="AC4715" s="6"/>
      <c r="AD4715" s="6"/>
      <c r="AE4715" s="6"/>
      <c r="AF4715" s="6"/>
      <c r="AG4715" s="6"/>
      <c r="AH4715" s="6"/>
    </row>
    <row r="4716" spans="1:34" x14ac:dyDescent="0.25">
      <c r="A4716" s="51"/>
      <c r="B4716" s="6"/>
      <c r="C4716" s="6"/>
      <c r="D4716" s="6"/>
      <c r="E4716" s="6"/>
      <c r="F4716" s="6"/>
      <c r="G4716" s="6"/>
      <c r="H4716" s="6"/>
      <c r="I4716" s="6"/>
      <c r="J4716" s="6"/>
      <c r="K4716" s="6"/>
      <c r="L4716" s="6"/>
      <c r="M4716" s="6"/>
      <c r="N4716" s="6"/>
      <c r="O4716" s="6"/>
      <c r="P4716" s="6"/>
      <c r="Q4716" s="6"/>
      <c r="R4716" s="6"/>
      <c r="S4716" s="6"/>
      <c r="T4716" s="6"/>
      <c r="U4716" s="6"/>
      <c r="V4716" s="6"/>
      <c r="W4716" s="6"/>
      <c r="X4716" s="6"/>
      <c r="Y4716" s="6"/>
      <c r="Z4716" s="6"/>
      <c r="AA4716" s="6"/>
      <c r="AB4716" s="6"/>
      <c r="AC4716" s="6"/>
      <c r="AD4716" s="6"/>
      <c r="AE4716" s="6"/>
      <c r="AF4716" s="6"/>
      <c r="AG4716" s="6"/>
      <c r="AH4716" s="6"/>
    </row>
    <row r="4717" spans="1:34" x14ac:dyDescent="0.25">
      <c r="A4717" s="51"/>
      <c r="B4717" s="6"/>
      <c r="C4717" s="6"/>
      <c r="D4717" s="6"/>
      <c r="E4717" s="6"/>
      <c r="F4717" s="6"/>
      <c r="G4717" s="6"/>
      <c r="H4717" s="6"/>
      <c r="I4717" s="6"/>
      <c r="J4717" s="6"/>
      <c r="K4717" s="6"/>
      <c r="L4717" s="6"/>
      <c r="M4717" s="6"/>
      <c r="N4717" s="6"/>
      <c r="O4717" s="6"/>
      <c r="P4717" s="6"/>
      <c r="Q4717" s="6"/>
      <c r="R4717" s="6"/>
      <c r="S4717" s="6"/>
      <c r="T4717" s="6"/>
      <c r="U4717" s="6"/>
      <c r="V4717" s="6"/>
      <c r="W4717" s="6"/>
      <c r="X4717" s="6"/>
      <c r="Y4717" s="6"/>
      <c r="Z4717" s="6"/>
      <c r="AA4717" s="6"/>
      <c r="AB4717" s="6"/>
      <c r="AC4717" s="6"/>
      <c r="AD4717" s="6"/>
      <c r="AE4717" s="6"/>
      <c r="AF4717" s="6"/>
      <c r="AG4717" s="6"/>
      <c r="AH4717" s="6"/>
    </row>
    <row r="4718" spans="1:34" x14ac:dyDescent="0.25">
      <c r="A4718" s="51"/>
      <c r="B4718" s="6"/>
      <c r="C4718" s="6"/>
      <c r="D4718" s="6"/>
      <c r="E4718" s="6"/>
      <c r="F4718" s="6"/>
      <c r="G4718" s="6"/>
      <c r="H4718" s="6"/>
      <c r="I4718" s="6"/>
      <c r="J4718" s="6"/>
      <c r="K4718" s="6"/>
      <c r="L4718" s="6"/>
      <c r="M4718" s="6"/>
      <c r="N4718" s="6"/>
      <c r="O4718" s="6"/>
      <c r="P4718" s="6"/>
      <c r="Q4718" s="6"/>
      <c r="R4718" s="6"/>
      <c r="S4718" s="6"/>
      <c r="T4718" s="6"/>
      <c r="U4718" s="6"/>
      <c r="V4718" s="6"/>
      <c r="W4718" s="6"/>
      <c r="X4718" s="6"/>
      <c r="Y4718" s="6"/>
      <c r="Z4718" s="6"/>
      <c r="AA4718" s="6"/>
      <c r="AB4718" s="6"/>
      <c r="AC4718" s="6"/>
      <c r="AD4718" s="6"/>
      <c r="AE4718" s="6"/>
      <c r="AF4718" s="6"/>
      <c r="AG4718" s="6"/>
      <c r="AH4718" s="6"/>
    </row>
    <row r="4719" spans="1:34" x14ac:dyDescent="0.25">
      <c r="A4719" s="51"/>
      <c r="B4719" s="6"/>
      <c r="C4719" s="6"/>
      <c r="D4719" s="6"/>
      <c r="E4719" s="6"/>
      <c r="F4719" s="6"/>
      <c r="G4719" s="6"/>
      <c r="H4719" s="6"/>
      <c r="I4719" s="6"/>
      <c r="J4719" s="6"/>
      <c r="K4719" s="6"/>
      <c r="L4719" s="6"/>
      <c r="M4719" s="6"/>
      <c r="N4719" s="6"/>
      <c r="O4719" s="6"/>
      <c r="P4719" s="6"/>
      <c r="Q4719" s="6"/>
      <c r="R4719" s="6"/>
      <c r="S4719" s="6"/>
      <c r="T4719" s="6"/>
      <c r="U4719" s="6"/>
      <c r="V4719" s="6"/>
      <c r="W4719" s="6"/>
      <c r="X4719" s="6"/>
      <c r="Y4719" s="6"/>
      <c r="Z4719" s="6"/>
      <c r="AA4719" s="6"/>
      <c r="AB4719" s="6"/>
      <c r="AC4719" s="6"/>
      <c r="AD4719" s="6"/>
      <c r="AE4719" s="6"/>
      <c r="AF4719" s="6"/>
      <c r="AG4719" s="6"/>
      <c r="AH4719" s="6"/>
    </row>
    <row r="4720" spans="1:34" x14ac:dyDescent="0.25">
      <c r="A4720" s="51"/>
      <c r="B4720" s="6"/>
      <c r="C4720" s="6"/>
      <c r="D4720" s="6"/>
      <c r="E4720" s="6"/>
      <c r="F4720" s="6"/>
      <c r="G4720" s="6"/>
      <c r="H4720" s="6"/>
      <c r="I4720" s="6"/>
      <c r="J4720" s="6"/>
      <c r="K4720" s="6"/>
      <c r="L4720" s="6"/>
      <c r="M4720" s="6"/>
      <c r="N4720" s="6"/>
      <c r="O4720" s="6"/>
      <c r="P4720" s="6"/>
      <c r="Q4720" s="6"/>
      <c r="R4720" s="6"/>
      <c r="S4720" s="6"/>
      <c r="T4720" s="6"/>
      <c r="U4720" s="6"/>
      <c r="V4720" s="6"/>
      <c r="W4720" s="6"/>
      <c r="X4720" s="6"/>
      <c r="Y4720" s="6"/>
      <c r="Z4720" s="6"/>
      <c r="AA4720" s="6"/>
      <c r="AB4720" s="6"/>
      <c r="AC4720" s="6"/>
      <c r="AD4720" s="6"/>
      <c r="AE4720" s="6"/>
      <c r="AF4720" s="6"/>
      <c r="AG4720" s="6"/>
      <c r="AH4720" s="6"/>
    </row>
    <row r="4721" spans="1:34" x14ac:dyDescent="0.25">
      <c r="A4721" s="51"/>
      <c r="B4721" s="6"/>
      <c r="C4721" s="6"/>
      <c r="D4721" s="6"/>
      <c r="E4721" s="6"/>
      <c r="F4721" s="6"/>
      <c r="G4721" s="6"/>
      <c r="H4721" s="6"/>
      <c r="I4721" s="6"/>
      <c r="J4721" s="6"/>
      <c r="K4721" s="6"/>
      <c r="L4721" s="6"/>
      <c r="M4721" s="6"/>
      <c r="N4721" s="6"/>
      <c r="O4721" s="6"/>
      <c r="P4721" s="6"/>
      <c r="Q4721" s="6"/>
      <c r="R4721" s="6"/>
      <c r="S4721" s="6"/>
      <c r="T4721" s="6"/>
      <c r="U4721" s="6"/>
      <c r="V4721" s="6"/>
      <c r="W4721" s="6"/>
      <c r="X4721" s="6"/>
      <c r="Y4721" s="6"/>
      <c r="Z4721" s="6"/>
      <c r="AA4721" s="6"/>
      <c r="AB4721" s="6"/>
      <c r="AC4721" s="6"/>
      <c r="AD4721" s="6"/>
      <c r="AE4721" s="6"/>
      <c r="AF4721" s="6"/>
      <c r="AG4721" s="6"/>
      <c r="AH4721" s="6"/>
    </row>
    <row r="4722" spans="1:34" x14ac:dyDescent="0.25">
      <c r="A4722" s="51"/>
      <c r="B4722" s="6"/>
      <c r="C4722" s="6"/>
      <c r="D4722" s="6"/>
      <c r="E4722" s="6"/>
      <c r="F4722" s="6"/>
      <c r="G4722" s="6"/>
      <c r="H4722" s="6"/>
      <c r="I4722" s="6"/>
      <c r="J4722" s="6"/>
      <c r="K4722" s="6"/>
      <c r="L4722" s="6"/>
      <c r="M4722" s="6"/>
      <c r="N4722" s="6"/>
      <c r="O4722" s="6"/>
      <c r="P4722" s="6"/>
      <c r="Q4722" s="6"/>
      <c r="R4722" s="6"/>
      <c r="S4722" s="6"/>
      <c r="T4722" s="6"/>
      <c r="U4722" s="6"/>
      <c r="V4722" s="6"/>
      <c r="W4722" s="6"/>
      <c r="X4722" s="6"/>
      <c r="Y4722" s="6"/>
      <c r="Z4722" s="6"/>
      <c r="AA4722" s="6"/>
      <c r="AB4722" s="6"/>
      <c r="AC4722" s="6"/>
      <c r="AD4722" s="6"/>
      <c r="AE4722" s="6"/>
      <c r="AF4722" s="6"/>
      <c r="AG4722" s="6"/>
      <c r="AH4722" s="6"/>
    </row>
    <row r="4723" spans="1:34" x14ac:dyDescent="0.25">
      <c r="A4723" s="51"/>
      <c r="B4723" s="6"/>
      <c r="C4723" s="6"/>
      <c r="D4723" s="6"/>
      <c r="E4723" s="6"/>
      <c r="F4723" s="6"/>
      <c r="G4723" s="6"/>
      <c r="H4723" s="6"/>
      <c r="I4723" s="6"/>
      <c r="J4723" s="6"/>
      <c r="K4723" s="6"/>
      <c r="L4723" s="6"/>
      <c r="M4723" s="6"/>
      <c r="N4723" s="6"/>
      <c r="O4723" s="6"/>
      <c r="P4723" s="6"/>
      <c r="Q4723" s="6"/>
      <c r="R4723" s="6"/>
      <c r="S4723" s="6"/>
      <c r="T4723" s="6"/>
      <c r="U4723" s="6"/>
      <c r="V4723" s="6"/>
      <c r="W4723" s="6"/>
      <c r="X4723" s="6"/>
      <c r="Y4723" s="6"/>
      <c r="Z4723" s="6"/>
      <c r="AA4723" s="6"/>
      <c r="AB4723" s="6"/>
      <c r="AC4723" s="6"/>
      <c r="AD4723" s="6"/>
      <c r="AE4723" s="6"/>
      <c r="AF4723" s="6"/>
      <c r="AG4723" s="6"/>
      <c r="AH4723" s="6"/>
    </row>
    <row r="4724" spans="1:34" x14ac:dyDescent="0.25">
      <c r="A4724" s="51"/>
      <c r="B4724" s="6"/>
      <c r="C4724" s="6"/>
      <c r="D4724" s="6"/>
      <c r="E4724" s="6"/>
      <c r="F4724" s="6"/>
      <c r="G4724" s="6"/>
      <c r="H4724" s="6"/>
      <c r="I4724" s="6"/>
      <c r="J4724" s="6"/>
      <c r="K4724" s="6"/>
      <c r="L4724" s="6"/>
      <c r="M4724" s="6"/>
      <c r="N4724" s="6"/>
      <c r="O4724" s="6"/>
      <c r="P4724" s="6"/>
      <c r="Q4724" s="6"/>
      <c r="R4724" s="6"/>
      <c r="S4724" s="6"/>
      <c r="T4724" s="6"/>
      <c r="U4724" s="6"/>
      <c r="V4724" s="6"/>
      <c r="W4724" s="6"/>
      <c r="X4724" s="6"/>
      <c r="Y4724" s="6"/>
      <c r="Z4724" s="6"/>
      <c r="AA4724" s="6"/>
      <c r="AB4724" s="6"/>
      <c r="AC4724" s="6"/>
      <c r="AD4724" s="6"/>
      <c r="AE4724" s="6"/>
      <c r="AF4724" s="6"/>
      <c r="AG4724" s="6"/>
      <c r="AH4724" s="6"/>
    </row>
    <row r="4725" spans="1:34" x14ac:dyDescent="0.25">
      <c r="A4725" s="51"/>
      <c r="B4725" s="6"/>
      <c r="C4725" s="6"/>
      <c r="D4725" s="6"/>
      <c r="E4725" s="6"/>
      <c r="F4725" s="6"/>
      <c r="G4725" s="6"/>
      <c r="H4725" s="6"/>
      <c r="I4725" s="6"/>
      <c r="J4725" s="6"/>
      <c r="K4725" s="6"/>
      <c r="L4725" s="6"/>
      <c r="M4725" s="6"/>
      <c r="N4725" s="6"/>
      <c r="O4725" s="6"/>
      <c r="P4725" s="6"/>
      <c r="Q4725" s="6"/>
      <c r="R4725" s="6"/>
      <c r="S4725" s="6"/>
      <c r="T4725" s="6"/>
      <c r="U4725" s="6"/>
      <c r="V4725" s="6"/>
      <c r="W4725" s="6"/>
      <c r="X4725" s="6"/>
      <c r="Y4725" s="6"/>
      <c r="Z4725" s="6"/>
      <c r="AA4725" s="6"/>
      <c r="AB4725" s="6"/>
      <c r="AC4725" s="6"/>
      <c r="AD4725" s="6"/>
      <c r="AE4725" s="6"/>
      <c r="AF4725" s="6"/>
      <c r="AG4725" s="6"/>
      <c r="AH4725" s="6"/>
    </row>
    <row r="4726" spans="1:34" x14ac:dyDescent="0.25">
      <c r="A4726" s="51"/>
      <c r="B4726" s="6"/>
      <c r="C4726" s="6"/>
      <c r="D4726" s="6"/>
      <c r="E4726" s="6"/>
      <c r="F4726" s="6"/>
      <c r="G4726" s="6"/>
      <c r="H4726" s="6"/>
      <c r="I4726" s="6"/>
      <c r="J4726" s="6"/>
      <c r="K4726" s="6"/>
      <c r="L4726" s="6"/>
      <c r="M4726" s="6"/>
      <c r="N4726" s="6"/>
      <c r="O4726" s="6"/>
      <c r="P4726" s="6"/>
      <c r="Q4726" s="6"/>
      <c r="R4726" s="6"/>
      <c r="S4726" s="6"/>
      <c r="T4726" s="6"/>
      <c r="U4726" s="6"/>
      <c r="V4726" s="6"/>
      <c r="W4726" s="6"/>
      <c r="X4726" s="6"/>
      <c r="Y4726" s="6"/>
      <c r="Z4726" s="6"/>
      <c r="AA4726" s="6"/>
      <c r="AB4726" s="6"/>
      <c r="AC4726" s="6"/>
      <c r="AD4726" s="6"/>
      <c r="AE4726" s="6"/>
      <c r="AF4726" s="6"/>
      <c r="AG4726" s="6"/>
      <c r="AH4726" s="6"/>
    </row>
    <row r="4727" spans="1:34" x14ac:dyDescent="0.25">
      <c r="A4727" s="51"/>
      <c r="B4727" s="6"/>
      <c r="C4727" s="6"/>
      <c r="D4727" s="6"/>
      <c r="E4727" s="6"/>
      <c r="F4727" s="6"/>
      <c r="G4727" s="6"/>
      <c r="H4727" s="6"/>
      <c r="I4727" s="6"/>
      <c r="J4727" s="6"/>
      <c r="K4727" s="6"/>
      <c r="L4727" s="6"/>
      <c r="M4727" s="6"/>
      <c r="N4727" s="6"/>
      <c r="O4727" s="6"/>
      <c r="P4727" s="6"/>
      <c r="Q4727" s="6"/>
      <c r="R4727" s="6"/>
      <c r="S4727" s="6"/>
      <c r="T4727" s="6"/>
      <c r="U4727" s="6"/>
      <c r="V4727" s="6"/>
      <c r="W4727" s="6"/>
      <c r="X4727" s="6"/>
      <c r="Y4727" s="6"/>
      <c r="Z4727" s="6"/>
      <c r="AA4727" s="6"/>
      <c r="AB4727" s="6"/>
      <c r="AC4727" s="6"/>
      <c r="AD4727" s="6"/>
      <c r="AE4727" s="6"/>
      <c r="AF4727" s="6"/>
      <c r="AG4727" s="6"/>
      <c r="AH4727" s="6"/>
    </row>
    <row r="4728" spans="1:34" x14ac:dyDescent="0.25">
      <c r="A4728" s="51"/>
      <c r="B4728" s="6"/>
      <c r="C4728" s="6"/>
      <c r="D4728" s="6"/>
      <c r="E4728" s="6"/>
      <c r="F4728" s="6"/>
      <c r="G4728" s="6"/>
      <c r="H4728" s="6"/>
      <c r="I4728" s="6"/>
      <c r="J4728" s="6"/>
      <c r="K4728" s="6"/>
      <c r="L4728" s="6"/>
      <c r="M4728" s="6"/>
      <c r="N4728" s="6"/>
      <c r="O4728" s="6"/>
      <c r="P4728" s="6"/>
      <c r="Q4728" s="6"/>
      <c r="R4728" s="6"/>
      <c r="S4728" s="6"/>
      <c r="T4728" s="6"/>
      <c r="U4728" s="6"/>
      <c r="V4728" s="6"/>
      <c r="W4728" s="6"/>
      <c r="X4728" s="6"/>
      <c r="Y4728" s="6"/>
      <c r="Z4728" s="6"/>
      <c r="AA4728" s="6"/>
      <c r="AB4728" s="6"/>
      <c r="AC4728" s="6"/>
      <c r="AD4728" s="6"/>
      <c r="AE4728" s="6"/>
      <c r="AF4728" s="6"/>
      <c r="AG4728" s="6"/>
      <c r="AH4728" s="6"/>
    </row>
    <row r="4729" spans="1:34" x14ac:dyDescent="0.25">
      <c r="A4729" s="51"/>
      <c r="B4729" s="6"/>
      <c r="C4729" s="6"/>
      <c r="D4729" s="6"/>
      <c r="E4729" s="6"/>
      <c r="F4729" s="6"/>
      <c r="G4729" s="6"/>
      <c r="H4729" s="6"/>
      <c r="I4729" s="6"/>
      <c r="J4729" s="6"/>
      <c r="K4729" s="6"/>
      <c r="L4729" s="6"/>
      <c r="M4729" s="6"/>
      <c r="N4729" s="6"/>
      <c r="O4729" s="6"/>
      <c r="P4729" s="6"/>
      <c r="Q4729" s="6"/>
      <c r="R4729" s="6"/>
      <c r="S4729" s="6"/>
      <c r="T4729" s="6"/>
      <c r="U4729" s="6"/>
      <c r="V4729" s="6"/>
      <c r="W4729" s="6"/>
      <c r="X4729" s="6"/>
      <c r="Y4729" s="6"/>
      <c r="Z4729" s="6"/>
      <c r="AA4729" s="6"/>
      <c r="AB4729" s="6"/>
      <c r="AC4729" s="6"/>
      <c r="AD4729" s="6"/>
      <c r="AE4729" s="6"/>
      <c r="AF4729" s="6"/>
      <c r="AG4729" s="6"/>
      <c r="AH4729" s="6"/>
    </row>
    <row r="4730" spans="1:34" x14ac:dyDescent="0.25">
      <c r="A4730" s="51"/>
      <c r="B4730" s="6"/>
      <c r="C4730" s="6"/>
      <c r="D4730" s="6"/>
      <c r="E4730" s="6"/>
      <c r="F4730" s="6"/>
      <c r="G4730" s="6"/>
      <c r="H4730" s="6"/>
      <c r="I4730" s="6"/>
      <c r="J4730" s="6"/>
      <c r="K4730" s="6"/>
      <c r="L4730" s="6"/>
      <c r="M4730" s="6"/>
      <c r="N4730" s="6"/>
      <c r="O4730" s="6"/>
      <c r="P4730" s="6"/>
      <c r="Q4730" s="6"/>
      <c r="R4730" s="6"/>
      <c r="S4730" s="6"/>
      <c r="T4730" s="6"/>
      <c r="U4730" s="6"/>
      <c r="V4730" s="6"/>
      <c r="W4730" s="6"/>
      <c r="X4730" s="6"/>
      <c r="Y4730" s="6"/>
      <c r="Z4730" s="6"/>
      <c r="AA4730" s="6"/>
      <c r="AB4730" s="6"/>
      <c r="AC4730" s="6"/>
      <c r="AD4730" s="6"/>
      <c r="AE4730" s="6"/>
      <c r="AF4730" s="6"/>
      <c r="AG4730" s="6"/>
      <c r="AH4730" s="6"/>
    </row>
    <row r="4731" spans="1:34" x14ac:dyDescent="0.25">
      <c r="A4731" s="51"/>
      <c r="B4731" s="6"/>
      <c r="C4731" s="6"/>
      <c r="D4731" s="6"/>
      <c r="E4731" s="6"/>
      <c r="F4731" s="6"/>
      <c r="G4731" s="6"/>
      <c r="H4731" s="6"/>
      <c r="I4731" s="6"/>
      <c r="J4731" s="6"/>
      <c r="K4731" s="6"/>
      <c r="L4731" s="6"/>
      <c r="M4731" s="6"/>
      <c r="N4731" s="6"/>
      <c r="O4731" s="6"/>
      <c r="P4731" s="6"/>
      <c r="Q4731" s="6"/>
      <c r="R4731" s="6"/>
      <c r="S4731" s="6"/>
      <c r="T4731" s="6"/>
      <c r="U4731" s="6"/>
      <c r="V4731" s="6"/>
      <c r="W4731" s="6"/>
      <c r="X4731" s="6"/>
      <c r="Y4731" s="6"/>
      <c r="Z4731" s="6"/>
      <c r="AA4731" s="6"/>
      <c r="AB4731" s="6"/>
      <c r="AC4731" s="6"/>
      <c r="AD4731" s="6"/>
      <c r="AE4731" s="6"/>
      <c r="AF4731" s="6"/>
      <c r="AG4731" s="6"/>
      <c r="AH4731" s="6"/>
    </row>
    <row r="4732" spans="1:34" x14ac:dyDescent="0.25">
      <c r="A4732" s="51"/>
      <c r="B4732" s="6"/>
      <c r="C4732" s="6"/>
      <c r="D4732" s="6"/>
      <c r="E4732" s="6"/>
      <c r="F4732" s="6"/>
      <c r="G4732" s="6"/>
      <c r="H4732" s="6"/>
      <c r="I4732" s="6"/>
      <c r="J4732" s="6"/>
      <c r="K4732" s="6"/>
      <c r="L4732" s="6"/>
      <c r="M4732" s="6"/>
      <c r="N4732" s="6"/>
      <c r="O4732" s="6"/>
      <c r="P4732" s="6"/>
      <c r="Q4732" s="6"/>
      <c r="R4732" s="6"/>
      <c r="S4732" s="6"/>
      <c r="T4732" s="6"/>
      <c r="U4732" s="6"/>
      <c r="V4732" s="6"/>
      <c r="W4732" s="6"/>
      <c r="X4732" s="6"/>
      <c r="Y4732" s="6"/>
      <c r="Z4732" s="6"/>
      <c r="AA4732" s="6"/>
      <c r="AB4732" s="6"/>
      <c r="AC4732" s="6"/>
      <c r="AD4732" s="6"/>
      <c r="AE4732" s="6"/>
      <c r="AF4732" s="6"/>
      <c r="AG4732" s="6"/>
      <c r="AH4732" s="6"/>
    </row>
    <row r="4733" spans="1:34" x14ac:dyDescent="0.25">
      <c r="A4733" s="51"/>
      <c r="B4733" s="6"/>
      <c r="C4733" s="6"/>
      <c r="D4733" s="6"/>
      <c r="E4733" s="6"/>
      <c r="F4733" s="6"/>
      <c r="G4733" s="6"/>
      <c r="H4733" s="6"/>
      <c r="I4733" s="6"/>
      <c r="J4733" s="6"/>
      <c r="K4733" s="6"/>
      <c r="L4733" s="6"/>
      <c r="M4733" s="6"/>
      <c r="N4733" s="6"/>
      <c r="O4733" s="6"/>
      <c r="P4733" s="6"/>
      <c r="Q4733" s="6"/>
      <c r="R4733" s="6"/>
      <c r="S4733" s="6"/>
      <c r="T4733" s="6"/>
      <c r="U4733" s="6"/>
      <c r="V4733" s="6"/>
      <c r="W4733" s="6"/>
      <c r="X4733" s="6"/>
      <c r="Y4733" s="6"/>
      <c r="Z4733" s="6"/>
      <c r="AA4733" s="6"/>
      <c r="AB4733" s="6"/>
      <c r="AC4733" s="6"/>
      <c r="AD4733" s="6"/>
      <c r="AE4733" s="6"/>
      <c r="AF4733" s="6"/>
      <c r="AG4733" s="6"/>
      <c r="AH4733" s="6"/>
    </row>
    <row r="4734" spans="1:34" x14ac:dyDescent="0.25">
      <c r="A4734" s="51"/>
      <c r="B4734" s="6"/>
      <c r="C4734" s="6"/>
      <c r="D4734" s="6"/>
      <c r="E4734" s="6"/>
      <c r="F4734" s="6"/>
      <c r="G4734" s="6"/>
      <c r="H4734" s="6"/>
      <c r="I4734" s="6"/>
      <c r="J4734" s="6"/>
      <c r="K4734" s="6"/>
      <c r="L4734" s="6"/>
      <c r="M4734" s="6"/>
      <c r="N4734" s="6"/>
      <c r="O4734" s="6"/>
      <c r="P4734" s="6"/>
      <c r="Q4734" s="6"/>
      <c r="R4734" s="6"/>
      <c r="S4734" s="6"/>
      <c r="T4734" s="6"/>
      <c r="U4734" s="6"/>
      <c r="V4734" s="6"/>
      <c r="W4734" s="6"/>
      <c r="X4734" s="6"/>
      <c r="Y4734" s="6"/>
      <c r="Z4734" s="6"/>
      <c r="AA4734" s="6"/>
      <c r="AB4734" s="6"/>
      <c r="AC4734" s="6"/>
      <c r="AD4734" s="6"/>
      <c r="AE4734" s="6"/>
      <c r="AF4734" s="6"/>
      <c r="AG4734" s="6"/>
      <c r="AH4734" s="6"/>
    </row>
    <row r="4735" spans="1:34" x14ac:dyDescent="0.25">
      <c r="A4735" s="51"/>
      <c r="B4735" s="6"/>
      <c r="C4735" s="6"/>
      <c r="D4735" s="6"/>
      <c r="E4735" s="6"/>
      <c r="F4735" s="6"/>
      <c r="G4735" s="6"/>
      <c r="H4735" s="6"/>
      <c r="I4735" s="6"/>
      <c r="J4735" s="6"/>
      <c r="K4735" s="6"/>
      <c r="L4735" s="6"/>
      <c r="M4735" s="6"/>
      <c r="N4735" s="6"/>
      <c r="O4735" s="6"/>
      <c r="P4735" s="6"/>
      <c r="Q4735" s="6"/>
      <c r="R4735" s="6"/>
      <c r="S4735" s="6"/>
      <c r="T4735" s="6"/>
      <c r="U4735" s="6"/>
      <c r="V4735" s="6"/>
      <c r="W4735" s="6"/>
      <c r="X4735" s="6"/>
      <c r="Y4735" s="6"/>
      <c r="Z4735" s="6"/>
      <c r="AA4735" s="6"/>
      <c r="AB4735" s="6"/>
      <c r="AC4735" s="6"/>
      <c r="AD4735" s="6"/>
      <c r="AE4735" s="6"/>
      <c r="AF4735" s="6"/>
      <c r="AG4735" s="6"/>
      <c r="AH4735" s="6"/>
    </row>
    <row r="4736" spans="1:34" x14ac:dyDescent="0.25">
      <c r="A4736" s="51"/>
      <c r="B4736" s="6"/>
      <c r="C4736" s="6"/>
      <c r="D4736" s="6"/>
      <c r="E4736" s="6"/>
      <c r="F4736" s="6"/>
      <c r="G4736" s="6"/>
      <c r="H4736" s="6"/>
      <c r="I4736" s="6"/>
      <c r="J4736" s="6"/>
      <c r="K4736" s="6"/>
      <c r="L4736" s="6"/>
      <c r="M4736" s="6"/>
      <c r="N4736" s="6"/>
      <c r="O4736" s="6"/>
      <c r="P4736" s="6"/>
      <c r="Q4736" s="6"/>
      <c r="R4736" s="6"/>
      <c r="S4736" s="6"/>
      <c r="T4736" s="6"/>
      <c r="U4736" s="6"/>
      <c r="V4736" s="6"/>
      <c r="W4736" s="6"/>
      <c r="X4736" s="6"/>
      <c r="Y4736" s="6"/>
      <c r="Z4736" s="6"/>
      <c r="AA4736" s="6"/>
      <c r="AB4736" s="6"/>
      <c r="AC4736" s="6"/>
      <c r="AD4736" s="6"/>
      <c r="AE4736" s="6"/>
      <c r="AF4736" s="6"/>
      <c r="AG4736" s="6"/>
      <c r="AH4736" s="6"/>
    </row>
    <row r="4737" spans="1:34" x14ac:dyDescent="0.25">
      <c r="A4737" s="51"/>
      <c r="B4737" s="6"/>
      <c r="C4737" s="6"/>
      <c r="D4737" s="6"/>
      <c r="E4737" s="6"/>
      <c r="F4737" s="6"/>
      <c r="G4737" s="6"/>
      <c r="H4737" s="6"/>
      <c r="I4737" s="6"/>
      <c r="J4737" s="6"/>
      <c r="K4737" s="6"/>
      <c r="L4737" s="6"/>
      <c r="M4737" s="6"/>
      <c r="N4737" s="6"/>
      <c r="O4737" s="6"/>
      <c r="P4737" s="6"/>
      <c r="Q4737" s="6"/>
      <c r="R4737" s="6"/>
      <c r="S4737" s="6"/>
      <c r="T4737" s="6"/>
      <c r="U4737" s="6"/>
      <c r="V4737" s="6"/>
      <c r="W4737" s="6"/>
      <c r="X4737" s="6"/>
      <c r="Y4737" s="6"/>
      <c r="Z4737" s="6"/>
      <c r="AA4737" s="6"/>
      <c r="AB4737" s="6"/>
      <c r="AC4737" s="6"/>
      <c r="AD4737" s="6"/>
      <c r="AE4737" s="6"/>
      <c r="AF4737" s="6"/>
      <c r="AG4737" s="6"/>
      <c r="AH4737" s="6"/>
    </row>
    <row r="4738" spans="1:34" x14ac:dyDescent="0.25">
      <c r="A4738" s="51"/>
      <c r="B4738" s="6"/>
      <c r="C4738" s="6"/>
      <c r="D4738" s="6"/>
      <c r="E4738" s="6"/>
      <c r="F4738" s="6"/>
      <c r="G4738" s="6"/>
      <c r="H4738" s="6"/>
      <c r="I4738" s="6"/>
      <c r="J4738" s="6"/>
      <c r="K4738" s="6"/>
      <c r="L4738" s="6"/>
      <c r="M4738" s="6"/>
      <c r="N4738" s="6"/>
      <c r="O4738" s="6"/>
      <c r="P4738" s="6"/>
      <c r="Q4738" s="6"/>
      <c r="R4738" s="6"/>
      <c r="S4738" s="6"/>
      <c r="T4738" s="6"/>
      <c r="U4738" s="6"/>
      <c r="V4738" s="6"/>
      <c r="W4738" s="6"/>
      <c r="X4738" s="6"/>
      <c r="Y4738" s="6"/>
      <c r="Z4738" s="6"/>
      <c r="AA4738" s="6"/>
      <c r="AB4738" s="6"/>
      <c r="AC4738" s="6"/>
      <c r="AD4738" s="6"/>
      <c r="AE4738" s="6"/>
      <c r="AF4738" s="6"/>
      <c r="AG4738" s="6"/>
      <c r="AH4738" s="6"/>
    </row>
    <row r="4739" spans="1:34" x14ac:dyDescent="0.25">
      <c r="A4739" s="51"/>
      <c r="B4739" s="6"/>
      <c r="C4739" s="6"/>
      <c r="D4739" s="6"/>
      <c r="E4739" s="6"/>
      <c r="F4739" s="6"/>
      <c r="G4739" s="6"/>
      <c r="H4739" s="6"/>
      <c r="I4739" s="6"/>
      <c r="J4739" s="6"/>
      <c r="K4739" s="6"/>
      <c r="L4739" s="6"/>
      <c r="M4739" s="6"/>
      <c r="N4739" s="6"/>
      <c r="O4739" s="6"/>
      <c r="P4739" s="6"/>
      <c r="Q4739" s="6"/>
      <c r="R4739" s="6"/>
      <c r="S4739" s="6"/>
      <c r="T4739" s="6"/>
      <c r="U4739" s="6"/>
      <c r="V4739" s="6"/>
      <c r="W4739" s="6"/>
      <c r="X4739" s="6"/>
      <c r="Y4739" s="6"/>
      <c r="Z4739" s="6"/>
      <c r="AA4739" s="6"/>
      <c r="AB4739" s="6"/>
      <c r="AC4739" s="6"/>
      <c r="AD4739" s="6"/>
      <c r="AE4739" s="6"/>
      <c r="AF4739" s="6"/>
      <c r="AG4739" s="6"/>
      <c r="AH4739" s="6"/>
    </row>
    <row r="4740" spans="1:34" x14ac:dyDescent="0.25">
      <c r="A4740" s="51"/>
      <c r="B4740" s="6"/>
      <c r="C4740" s="6"/>
      <c r="D4740" s="6"/>
      <c r="E4740" s="6"/>
      <c r="F4740" s="6"/>
      <c r="G4740" s="6"/>
      <c r="H4740" s="6"/>
      <c r="I4740" s="6"/>
      <c r="J4740" s="6"/>
      <c r="K4740" s="6"/>
      <c r="L4740" s="6"/>
      <c r="M4740" s="6"/>
      <c r="N4740" s="6"/>
      <c r="O4740" s="6"/>
      <c r="P4740" s="6"/>
      <c r="Q4740" s="6"/>
      <c r="R4740" s="6"/>
      <c r="S4740" s="6"/>
      <c r="T4740" s="6"/>
      <c r="U4740" s="6"/>
      <c r="V4740" s="6"/>
      <c r="W4740" s="6"/>
      <c r="X4740" s="6"/>
      <c r="Y4740" s="6"/>
      <c r="Z4740" s="6"/>
      <c r="AA4740" s="6"/>
      <c r="AB4740" s="6"/>
      <c r="AC4740" s="6"/>
      <c r="AD4740" s="6"/>
      <c r="AE4740" s="6"/>
      <c r="AF4740" s="6"/>
      <c r="AG4740" s="6"/>
      <c r="AH4740" s="6"/>
    </row>
    <row r="4741" spans="1:34" x14ac:dyDescent="0.25">
      <c r="A4741" s="51"/>
      <c r="B4741" s="6"/>
      <c r="C4741" s="6"/>
      <c r="D4741" s="6"/>
      <c r="E4741" s="6"/>
      <c r="F4741" s="6"/>
      <c r="G4741" s="6"/>
      <c r="H4741" s="6"/>
      <c r="I4741" s="6"/>
      <c r="J4741" s="6"/>
      <c r="K4741" s="6"/>
      <c r="L4741" s="6"/>
      <c r="M4741" s="6"/>
      <c r="N4741" s="6"/>
      <c r="O4741" s="6"/>
      <c r="P4741" s="6"/>
      <c r="Q4741" s="6"/>
      <c r="R4741" s="6"/>
      <c r="S4741" s="6"/>
      <c r="T4741" s="6"/>
      <c r="U4741" s="6"/>
      <c r="V4741" s="6"/>
      <c r="W4741" s="6"/>
      <c r="X4741" s="6"/>
      <c r="Y4741" s="6"/>
      <c r="Z4741" s="6"/>
      <c r="AA4741" s="6"/>
      <c r="AB4741" s="6"/>
      <c r="AC4741" s="6"/>
      <c r="AD4741" s="6"/>
      <c r="AE4741" s="6"/>
      <c r="AF4741" s="6"/>
      <c r="AG4741" s="6"/>
      <c r="AH4741" s="6"/>
    </row>
    <row r="4742" spans="1:34" x14ac:dyDescent="0.25">
      <c r="A4742" s="51"/>
      <c r="B4742" s="6"/>
      <c r="C4742" s="6"/>
      <c r="D4742" s="6"/>
      <c r="E4742" s="6"/>
      <c r="F4742" s="6"/>
      <c r="G4742" s="6"/>
      <c r="H4742" s="6"/>
      <c r="I4742" s="6"/>
      <c r="J4742" s="6"/>
      <c r="K4742" s="6"/>
      <c r="L4742" s="6"/>
      <c r="M4742" s="6"/>
      <c r="N4742" s="6"/>
      <c r="O4742" s="6"/>
      <c r="P4742" s="6"/>
      <c r="Q4742" s="6"/>
      <c r="R4742" s="6"/>
      <c r="S4742" s="6"/>
      <c r="T4742" s="6"/>
      <c r="U4742" s="6"/>
      <c r="V4742" s="6"/>
      <c r="W4742" s="6"/>
      <c r="X4742" s="6"/>
      <c r="Y4742" s="6"/>
      <c r="Z4742" s="6"/>
      <c r="AA4742" s="6"/>
      <c r="AB4742" s="6"/>
      <c r="AC4742" s="6"/>
      <c r="AD4742" s="6"/>
      <c r="AE4742" s="6"/>
      <c r="AF4742" s="6"/>
      <c r="AG4742" s="6"/>
      <c r="AH4742" s="6"/>
    </row>
    <row r="4743" spans="1:34" x14ac:dyDescent="0.25">
      <c r="A4743" s="51"/>
      <c r="B4743" s="6"/>
      <c r="C4743" s="6"/>
      <c r="D4743" s="6"/>
      <c r="E4743" s="6"/>
      <c r="F4743" s="6"/>
      <c r="G4743" s="6"/>
      <c r="H4743" s="6"/>
      <c r="I4743" s="6"/>
      <c r="J4743" s="6"/>
      <c r="K4743" s="6"/>
      <c r="L4743" s="6"/>
      <c r="M4743" s="6"/>
      <c r="N4743" s="6"/>
      <c r="O4743" s="6"/>
      <c r="P4743" s="6"/>
      <c r="Q4743" s="6"/>
      <c r="R4743" s="6"/>
      <c r="S4743" s="6"/>
      <c r="T4743" s="6"/>
      <c r="U4743" s="6"/>
      <c r="V4743" s="6"/>
      <c r="W4743" s="6"/>
      <c r="X4743" s="6"/>
      <c r="Y4743" s="6"/>
      <c r="Z4743" s="6"/>
      <c r="AA4743" s="6"/>
      <c r="AB4743" s="6"/>
      <c r="AC4743" s="6"/>
      <c r="AD4743" s="6"/>
      <c r="AE4743" s="6"/>
      <c r="AF4743" s="6"/>
      <c r="AG4743" s="6"/>
      <c r="AH4743" s="6"/>
    </row>
    <row r="4744" spans="1:34" x14ac:dyDescent="0.25">
      <c r="A4744" s="51"/>
      <c r="B4744" s="6"/>
      <c r="C4744" s="6"/>
      <c r="D4744" s="6"/>
      <c r="E4744" s="6"/>
      <c r="F4744" s="6"/>
      <c r="G4744" s="6"/>
      <c r="H4744" s="6"/>
      <c r="I4744" s="6"/>
      <c r="J4744" s="6"/>
      <c r="K4744" s="6"/>
      <c r="L4744" s="6"/>
      <c r="M4744" s="6"/>
      <c r="N4744" s="6"/>
      <c r="O4744" s="6"/>
      <c r="P4744" s="6"/>
      <c r="Q4744" s="6"/>
      <c r="R4744" s="6"/>
      <c r="S4744" s="6"/>
      <c r="T4744" s="6"/>
      <c r="U4744" s="6"/>
      <c r="V4744" s="6"/>
      <c r="W4744" s="6"/>
      <c r="X4744" s="6"/>
      <c r="Y4744" s="6"/>
      <c r="Z4744" s="6"/>
      <c r="AA4744" s="6"/>
      <c r="AB4744" s="6"/>
      <c r="AC4744" s="6"/>
      <c r="AD4744" s="6"/>
      <c r="AE4744" s="6"/>
      <c r="AF4744" s="6"/>
      <c r="AG4744" s="6"/>
      <c r="AH4744" s="6"/>
    </row>
    <row r="4745" spans="1:34" x14ac:dyDescent="0.25">
      <c r="A4745" s="51"/>
      <c r="B4745" s="6"/>
      <c r="C4745" s="6"/>
      <c r="D4745" s="6"/>
      <c r="E4745" s="6"/>
      <c r="F4745" s="6"/>
      <c r="G4745" s="6"/>
      <c r="H4745" s="6"/>
      <c r="I4745" s="6"/>
      <c r="J4745" s="6"/>
      <c r="K4745" s="6"/>
      <c r="L4745" s="6"/>
      <c r="M4745" s="6"/>
      <c r="N4745" s="6"/>
      <c r="O4745" s="6"/>
      <c r="P4745" s="6"/>
      <c r="Q4745" s="6"/>
      <c r="R4745" s="6"/>
      <c r="S4745" s="6"/>
      <c r="T4745" s="6"/>
      <c r="U4745" s="6"/>
      <c r="V4745" s="6"/>
      <c r="W4745" s="6"/>
      <c r="X4745" s="6"/>
      <c r="Y4745" s="6"/>
      <c r="Z4745" s="6"/>
      <c r="AA4745" s="6"/>
      <c r="AB4745" s="6"/>
      <c r="AC4745" s="6"/>
      <c r="AD4745" s="6"/>
      <c r="AE4745" s="6"/>
      <c r="AF4745" s="6"/>
      <c r="AG4745" s="6"/>
      <c r="AH4745" s="6"/>
    </row>
    <row r="4746" spans="1:34" x14ac:dyDescent="0.25">
      <c r="A4746" s="51"/>
      <c r="B4746" s="6"/>
      <c r="C4746" s="6"/>
      <c r="D4746" s="6"/>
      <c r="E4746" s="6"/>
      <c r="F4746" s="6"/>
      <c r="G4746" s="6"/>
      <c r="H4746" s="6"/>
      <c r="I4746" s="6"/>
      <c r="J4746" s="6"/>
      <c r="K4746" s="6"/>
      <c r="L4746" s="6"/>
      <c r="M4746" s="6"/>
      <c r="N4746" s="6"/>
      <c r="O4746" s="6"/>
      <c r="P4746" s="6"/>
      <c r="Q4746" s="6"/>
      <c r="R4746" s="6"/>
      <c r="S4746" s="6"/>
      <c r="T4746" s="6"/>
      <c r="U4746" s="6"/>
      <c r="V4746" s="6"/>
      <c r="W4746" s="6"/>
      <c r="X4746" s="6"/>
      <c r="Y4746" s="6"/>
      <c r="Z4746" s="6"/>
      <c r="AA4746" s="6"/>
      <c r="AB4746" s="6"/>
      <c r="AC4746" s="6"/>
      <c r="AD4746" s="6"/>
      <c r="AE4746" s="6"/>
      <c r="AF4746" s="6"/>
      <c r="AG4746" s="6"/>
      <c r="AH4746" s="6"/>
    </row>
    <row r="4747" spans="1:34" x14ac:dyDescent="0.25">
      <c r="A4747" s="51"/>
      <c r="B4747" s="6"/>
      <c r="C4747" s="6"/>
      <c r="D4747" s="6"/>
      <c r="E4747" s="6"/>
      <c r="F4747" s="6"/>
      <c r="G4747" s="6"/>
      <c r="H4747" s="6"/>
      <c r="I4747" s="6"/>
      <c r="J4747" s="6"/>
      <c r="K4747" s="6"/>
      <c r="L4747" s="6"/>
      <c r="M4747" s="6"/>
      <c r="N4747" s="6"/>
      <c r="O4747" s="6"/>
      <c r="P4747" s="6"/>
      <c r="Q4747" s="6"/>
      <c r="R4747" s="6"/>
      <c r="S4747" s="6"/>
      <c r="T4747" s="6"/>
      <c r="U4747" s="6"/>
      <c r="V4747" s="6"/>
      <c r="W4747" s="6"/>
      <c r="X4747" s="6"/>
      <c r="Y4747" s="6"/>
      <c r="Z4747" s="6"/>
      <c r="AA4747" s="6"/>
      <c r="AB4747" s="6"/>
      <c r="AC4747" s="6"/>
      <c r="AD4747" s="6"/>
      <c r="AE4747" s="6"/>
      <c r="AF4747" s="6"/>
      <c r="AG4747" s="6"/>
      <c r="AH4747" s="6"/>
    </row>
    <row r="4748" spans="1:34" x14ac:dyDescent="0.25">
      <c r="A4748" s="51"/>
      <c r="B4748" s="6"/>
      <c r="C4748" s="6"/>
      <c r="D4748" s="6"/>
      <c r="E4748" s="6"/>
      <c r="F4748" s="6"/>
      <c r="G4748" s="6"/>
      <c r="H4748" s="6"/>
      <c r="I4748" s="6"/>
      <c r="J4748" s="6"/>
      <c r="K4748" s="6"/>
      <c r="L4748" s="6"/>
      <c r="M4748" s="6"/>
      <c r="N4748" s="6"/>
      <c r="O4748" s="6"/>
      <c r="P4748" s="6"/>
      <c r="Q4748" s="6"/>
      <c r="R4748" s="6"/>
      <c r="S4748" s="6"/>
      <c r="T4748" s="6"/>
      <c r="U4748" s="6"/>
      <c r="V4748" s="6"/>
      <c r="W4748" s="6"/>
      <c r="X4748" s="6"/>
      <c r="Y4748" s="6"/>
      <c r="Z4748" s="6"/>
      <c r="AA4748" s="6"/>
      <c r="AB4748" s="6"/>
      <c r="AC4748" s="6"/>
      <c r="AD4748" s="6"/>
      <c r="AE4748" s="6"/>
      <c r="AF4748" s="6"/>
      <c r="AG4748" s="6"/>
      <c r="AH4748" s="6"/>
    </row>
    <row r="4749" spans="1:34" x14ac:dyDescent="0.25">
      <c r="A4749" s="51"/>
      <c r="B4749" s="6"/>
      <c r="C4749" s="6"/>
      <c r="D4749" s="6"/>
      <c r="E4749" s="6"/>
      <c r="F4749" s="6"/>
      <c r="G4749" s="6"/>
      <c r="H4749" s="6"/>
      <c r="I4749" s="6"/>
      <c r="J4749" s="6"/>
      <c r="K4749" s="6"/>
      <c r="L4749" s="6"/>
      <c r="M4749" s="6"/>
      <c r="N4749" s="6"/>
      <c r="O4749" s="6"/>
      <c r="P4749" s="6"/>
      <c r="Q4749" s="6"/>
      <c r="R4749" s="6"/>
      <c r="S4749" s="6"/>
      <c r="T4749" s="6"/>
      <c r="U4749" s="6"/>
      <c r="V4749" s="6"/>
      <c r="W4749" s="6"/>
      <c r="X4749" s="6"/>
      <c r="Y4749" s="6"/>
      <c r="Z4749" s="6"/>
      <c r="AA4749" s="6"/>
      <c r="AB4749" s="6"/>
      <c r="AC4749" s="6"/>
      <c r="AD4749" s="6"/>
      <c r="AE4749" s="6"/>
      <c r="AF4749" s="6"/>
      <c r="AG4749" s="6"/>
      <c r="AH4749" s="6"/>
    </row>
    <row r="4750" spans="1:34" x14ac:dyDescent="0.25">
      <c r="A4750" s="51"/>
      <c r="B4750" s="6"/>
      <c r="C4750" s="6"/>
      <c r="D4750" s="6"/>
      <c r="E4750" s="6"/>
      <c r="F4750" s="6"/>
      <c r="G4750" s="6"/>
      <c r="H4750" s="6"/>
      <c r="I4750" s="6"/>
      <c r="J4750" s="6"/>
      <c r="K4750" s="6"/>
      <c r="L4750" s="6"/>
      <c r="M4750" s="6"/>
      <c r="N4750" s="6"/>
      <c r="O4750" s="6"/>
      <c r="P4750" s="6"/>
      <c r="Q4750" s="6"/>
      <c r="R4750" s="6"/>
      <c r="S4750" s="6"/>
      <c r="T4750" s="6"/>
      <c r="U4750" s="6"/>
      <c r="V4750" s="6"/>
      <c r="W4750" s="6"/>
      <c r="X4750" s="6"/>
      <c r="Y4750" s="6"/>
      <c r="Z4750" s="6"/>
      <c r="AA4750" s="6"/>
      <c r="AB4750" s="6"/>
      <c r="AC4750" s="6"/>
      <c r="AD4750" s="6"/>
      <c r="AE4750" s="6"/>
      <c r="AF4750" s="6"/>
      <c r="AG4750" s="6"/>
      <c r="AH4750" s="6"/>
    </row>
    <row r="4751" spans="1:34" x14ac:dyDescent="0.25">
      <c r="A4751" s="51"/>
      <c r="B4751" s="6"/>
      <c r="C4751" s="6"/>
      <c r="D4751" s="6"/>
      <c r="E4751" s="6"/>
      <c r="F4751" s="6"/>
      <c r="G4751" s="6"/>
      <c r="H4751" s="6"/>
      <c r="I4751" s="6"/>
      <c r="J4751" s="6"/>
      <c r="K4751" s="6"/>
      <c r="L4751" s="6"/>
      <c r="M4751" s="6"/>
      <c r="N4751" s="6"/>
      <c r="O4751" s="6"/>
      <c r="P4751" s="6"/>
      <c r="Q4751" s="6"/>
      <c r="R4751" s="6"/>
      <c r="S4751" s="6"/>
      <c r="T4751" s="6"/>
      <c r="U4751" s="6"/>
      <c r="V4751" s="6"/>
      <c r="W4751" s="6"/>
      <c r="X4751" s="6"/>
      <c r="Y4751" s="6"/>
      <c r="Z4751" s="6"/>
      <c r="AA4751" s="6"/>
      <c r="AB4751" s="6"/>
      <c r="AC4751" s="6"/>
      <c r="AD4751" s="6"/>
      <c r="AE4751" s="6"/>
      <c r="AF4751" s="6"/>
      <c r="AG4751" s="6"/>
      <c r="AH4751" s="6"/>
    </row>
    <row r="4752" spans="1:34" x14ac:dyDescent="0.25">
      <c r="A4752" s="51"/>
      <c r="B4752" s="6"/>
      <c r="C4752" s="6"/>
      <c r="D4752" s="6"/>
      <c r="E4752" s="6"/>
      <c r="F4752" s="6"/>
      <c r="G4752" s="6"/>
      <c r="H4752" s="6"/>
      <c r="I4752" s="6"/>
      <c r="J4752" s="6"/>
      <c r="K4752" s="6"/>
      <c r="L4752" s="6"/>
      <c r="M4752" s="6"/>
      <c r="N4752" s="6"/>
      <c r="O4752" s="6"/>
      <c r="P4752" s="6"/>
      <c r="Q4752" s="6"/>
      <c r="R4752" s="6"/>
      <c r="S4752" s="6"/>
      <c r="T4752" s="6"/>
      <c r="U4752" s="6"/>
      <c r="V4752" s="6"/>
      <c r="W4752" s="6"/>
      <c r="X4752" s="6"/>
      <c r="Y4752" s="6"/>
      <c r="Z4752" s="6"/>
      <c r="AA4752" s="6"/>
      <c r="AB4752" s="6"/>
      <c r="AC4752" s="6"/>
      <c r="AD4752" s="6"/>
      <c r="AE4752" s="6"/>
      <c r="AF4752" s="6"/>
      <c r="AG4752" s="6"/>
      <c r="AH4752" s="6"/>
    </row>
    <row r="4753" spans="1:34" x14ac:dyDescent="0.25">
      <c r="A4753" s="51"/>
      <c r="B4753" s="6"/>
      <c r="C4753" s="6"/>
      <c r="D4753" s="6"/>
      <c r="E4753" s="6"/>
      <c r="F4753" s="6"/>
      <c r="G4753" s="6"/>
      <c r="H4753" s="6"/>
      <c r="I4753" s="6"/>
      <c r="J4753" s="6"/>
      <c r="K4753" s="6"/>
      <c r="L4753" s="6"/>
      <c r="M4753" s="6"/>
      <c r="N4753" s="6"/>
      <c r="O4753" s="6"/>
      <c r="P4753" s="6"/>
      <c r="Q4753" s="6"/>
      <c r="R4753" s="6"/>
      <c r="S4753" s="6"/>
      <c r="T4753" s="6"/>
      <c r="U4753" s="6"/>
      <c r="V4753" s="6"/>
      <c r="W4753" s="6"/>
      <c r="X4753" s="6"/>
      <c r="Y4753" s="6"/>
      <c r="Z4753" s="6"/>
      <c r="AA4753" s="6"/>
      <c r="AB4753" s="6"/>
      <c r="AC4753" s="6"/>
      <c r="AD4753" s="6"/>
      <c r="AE4753" s="6"/>
      <c r="AF4753" s="6"/>
      <c r="AG4753" s="6"/>
      <c r="AH4753" s="6"/>
    </row>
    <row r="4754" spans="1:34" x14ac:dyDescent="0.25">
      <c r="A4754" s="51"/>
      <c r="B4754" s="6"/>
      <c r="C4754" s="6"/>
      <c r="D4754" s="6"/>
      <c r="E4754" s="6"/>
      <c r="F4754" s="6"/>
      <c r="G4754" s="6"/>
      <c r="H4754" s="6"/>
      <c r="I4754" s="6"/>
      <c r="J4754" s="6"/>
      <c r="K4754" s="6"/>
      <c r="L4754" s="6"/>
      <c r="M4754" s="6"/>
      <c r="N4754" s="6"/>
      <c r="O4754" s="6"/>
      <c r="P4754" s="6"/>
      <c r="Q4754" s="6"/>
      <c r="R4754" s="6"/>
      <c r="S4754" s="6"/>
      <c r="T4754" s="6"/>
      <c r="U4754" s="6"/>
      <c r="V4754" s="6"/>
      <c r="W4754" s="6"/>
      <c r="X4754" s="6"/>
      <c r="Y4754" s="6"/>
      <c r="Z4754" s="6"/>
      <c r="AA4754" s="6"/>
      <c r="AB4754" s="6"/>
      <c r="AC4754" s="6"/>
      <c r="AD4754" s="6"/>
      <c r="AE4754" s="6"/>
      <c r="AF4754" s="6"/>
      <c r="AG4754" s="6"/>
      <c r="AH4754" s="6"/>
    </row>
    <row r="4755" spans="1:34" x14ac:dyDescent="0.25">
      <c r="A4755" s="51"/>
      <c r="B4755" s="6"/>
      <c r="C4755" s="6"/>
      <c r="D4755" s="6"/>
      <c r="E4755" s="6"/>
      <c r="F4755" s="6"/>
      <c r="G4755" s="6"/>
      <c r="H4755" s="6"/>
      <c r="I4755" s="6"/>
      <c r="J4755" s="6"/>
      <c r="K4755" s="6"/>
      <c r="L4755" s="6"/>
      <c r="M4755" s="6"/>
      <c r="N4755" s="6"/>
      <c r="O4755" s="6"/>
      <c r="P4755" s="6"/>
      <c r="Q4755" s="6"/>
      <c r="R4755" s="6"/>
      <c r="S4755" s="6"/>
      <c r="T4755" s="6"/>
      <c r="U4755" s="6"/>
      <c r="V4755" s="6"/>
      <c r="W4755" s="6"/>
      <c r="X4755" s="6"/>
      <c r="Y4755" s="6"/>
      <c r="Z4755" s="6"/>
      <c r="AA4755" s="6"/>
      <c r="AB4755" s="6"/>
      <c r="AC4755" s="6"/>
      <c r="AD4755" s="6"/>
      <c r="AE4755" s="6"/>
      <c r="AF4755" s="6"/>
      <c r="AG4755" s="6"/>
      <c r="AH4755" s="6"/>
    </row>
    <row r="4756" spans="1:34" x14ac:dyDescent="0.25">
      <c r="A4756" s="51"/>
      <c r="B4756" s="6"/>
      <c r="C4756" s="6"/>
      <c r="D4756" s="6"/>
      <c r="E4756" s="6"/>
      <c r="F4756" s="6"/>
      <c r="G4756" s="6"/>
      <c r="H4756" s="6"/>
      <c r="I4756" s="6"/>
      <c r="J4756" s="6"/>
      <c r="K4756" s="6"/>
      <c r="L4756" s="6"/>
      <c r="M4756" s="6"/>
      <c r="N4756" s="6"/>
      <c r="O4756" s="6"/>
      <c r="P4756" s="6"/>
      <c r="Q4756" s="6"/>
      <c r="R4756" s="6"/>
      <c r="S4756" s="6"/>
      <c r="T4756" s="6"/>
      <c r="U4756" s="6"/>
      <c r="V4756" s="6"/>
      <c r="W4756" s="6"/>
      <c r="X4756" s="6"/>
      <c r="Y4756" s="6"/>
      <c r="Z4756" s="6"/>
      <c r="AA4756" s="6"/>
      <c r="AB4756" s="6"/>
      <c r="AC4756" s="6"/>
      <c r="AD4756" s="6"/>
      <c r="AE4756" s="6"/>
      <c r="AF4756" s="6"/>
      <c r="AG4756" s="6"/>
      <c r="AH4756" s="6"/>
    </row>
    <row r="4757" spans="1:34" x14ac:dyDescent="0.25">
      <c r="A4757" s="51"/>
      <c r="B4757" s="6"/>
      <c r="C4757" s="6"/>
      <c r="D4757" s="6"/>
      <c r="E4757" s="6"/>
      <c r="F4757" s="6"/>
      <c r="G4757" s="6"/>
      <c r="H4757" s="6"/>
      <c r="I4757" s="6"/>
      <c r="J4757" s="6"/>
      <c r="K4757" s="6"/>
      <c r="L4757" s="6"/>
      <c r="M4757" s="6"/>
      <c r="N4757" s="6"/>
      <c r="O4757" s="6"/>
      <c r="P4757" s="6"/>
      <c r="Q4757" s="6"/>
      <c r="R4757" s="6"/>
      <c r="S4757" s="6"/>
      <c r="T4757" s="6"/>
      <c r="U4757" s="6"/>
      <c r="V4757" s="6"/>
      <c r="W4757" s="6"/>
      <c r="X4757" s="6"/>
      <c r="Y4757" s="6"/>
      <c r="Z4757" s="6"/>
      <c r="AA4757" s="6"/>
      <c r="AB4757" s="6"/>
      <c r="AC4757" s="6"/>
      <c r="AD4757" s="6"/>
      <c r="AE4757" s="6"/>
      <c r="AF4757" s="6"/>
      <c r="AG4757" s="6"/>
      <c r="AH4757" s="6"/>
    </row>
    <row r="4758" spans="1:34" x14ac:dyDescent="0.25">
      <c r="A4758" s="51"/>
      <c r="B4758" s="6"/>
      <c r="C4758" s="6"/>
      <c r="D4758" s="6"/>
      <c r="E4758" s="6"/>
      <c r="F4758" s="6"/>
      <c r="G4758" s="6"/>
      <c r="H4758" s="6"/>
      <c r="I4758" s="6"/>
      <c r="J4758" s="6"/>
      <c r="K4758" s="6"/>
      <c r="L4758" s="6"/>
      <c r="M4758" s="6"/>
      <c r="N4758" s="6"/>
      <c r="O4758" s="6"/>
      <c r="P4758" s="6"/>
      <c r="Q4758" s="6"/>
      <c r="R4758" s="6"/>
      <c r="S4758" s="6"/>
      <c r="T4758" s="6"/>
      <c r="U4758" s="6"/>
      <c r="V4758" s="6"/>
      <c r="W4758" s="6"/>
      <c r="X4758" s="6"/>
      <c r="Y4758" s="6"/>
      <c r="Z4758" s="6"/>
      <c r="AA4758" s="6"/>
      <c r="AB4758" s="6"/>
      <c r="AC4758" s="6"/>
      <c r="AD4758" s="6"/>
      <c r="AE4758" s="6"/>
      <c r="AF4758" s="6"/>
      <c r="AG4758" s="6"/>
      <c r="AH4758" s="6"/>
    </row>
    <row r="4759" spans="1:34" x14ac:dyDescent="0.25">
      <c r="A4759" s="51"/>
      <c r="B4759" s="6"/>
      <c r="C4759" s="6"/>
      <c r="D4759" s="6"/>
      <c r="E4759" s="6"/>
      <c r="F4759" s="6"/>
      <c r="G4759" s="6"/>
      <c r="H4759" s="6"/>
      <c r="I4759" s="6"/>
      <c r="J4759" s="6"/>
      <c r="K4759" s="6"/>
      <c r="L4759" s="6"/>
      <c r="M4759" s="6"/>
      <c r="N4759" s="6"/>
      <c r="O4759" s="6"/>
      <c r="P4759" s="6"/>
      <c r="Q4759" s="6"/>
      <c r="R4759" s="6"/>
      <c r="S4759" s="6"/>
      <c r="T4759" s="6"/>
      <c r="U4759" s="6"/>
      <c r="V4759" s="6"/>
      <c r="W4759" s="6"/>
      <c r="X4759" s="6"/>
      <c r="Y4759" s="6"/>
      <c r="Z4759" s="6"/>
      <c r="AA4759" s="6"/>
      <c r="AB4759" s="6"/>
      <c r="AC4759" s="6"/>
      <c r="AD4759" s="6"/>
      <c r="AE4759" s="6"/>
      <c r="AF4759" s="6"/>
      <c r="AG4759" s="6"/>
      <c r="AH4759" s="6"/>
    </row>
    <row r="4760" spans="1:34" x14ac:dyDescent="0.25">
      <c r="A4760" s="51"/>
      <c r="B4760" s="6"/>
      <c r="C4760" s="6"/>
      <c r="D4760" s="6"/>
      <c r="E4760" s="6"/>
      <c r="F4760" s="6"/>
      <c r="G4760" s="6"/>
      <c r="H4760" s="6"/>
      <c r="I4760" s="6"/>
      <c r="J4760" s="6"/>
      <c r="K4760" s="6"/>
      <c r="L4760" s="6"/>
      <c r="M4760" s="6"/>
      <c r="N4760" s="6"/>
      <c r="O4760" s="6"/>
      <c r="P4760" s="6"/>
      <c r="Q4760" s="6"/>
      <c r="R4760" s="6"/>
      <c r="S4760" s="6"/>
      <c r="T4760" s="6"/>
      <c r="U4760" s="6"/>
      <c r="V4760" s="6"/>
      <c r="W4760" s="6"/>
      <c r="X4760" s="6"/>
      <c r="Y4760" s="6"/>
      <c r="Z4760" s="6"/>
      <c r="AA4760" s="6"/>
      <c r="AB4760" s="6"/>
      <c r="AC4760" s="6"/>
      <c r="AD4760" s="6"/>
      <c r="AE4760" s="6"/>
      <c r="AF4760" s="6"/>
      <c r="AG4760" s="6"/>
      <c r="AH4760" s="6"/>
    </row>
    <row r="4761" spans="1:34" x14ac:dyDescent="0.25">
      <c r="A4761" s="51"/>
      <c r="B4761" s="6"/>
      <c r="C4761" s="6"/>
      <c r="D4761" s="6"/>
      <c r="E4761" s="6"/>
      <c r="F4761" s="6"/>
      <c r="G4761" s="6"/>
      <c r="H4761" s="6"/>
      <c r="I4761" s="6"/>
      <c r="J4761" s="6"/>
      <c r="K4761" s="6"/>
      <c r="L4761" s="6"/>
      <c r="M4761" s="6"/>
      <c r="N4761" s="6"/>
      <c r="O4761" s="6"/>
      <c r="P4761" s="6"/>
      <c r="Q4761" s="6"/>
      <c r="R4761" s="6"/>
      <c r="S4761" s="6"/>
      <c r="T4761" s="6"/>
      <c r="U4761" s="6"/>
      <c r="V4761" s="6"/>
      <c r="W4761" s="6"/>
      <c r="X4761" s="6"/>
      <c r="Y4761" s="6"/>
      <c r="Z4761" s="6"/>
      <c r="AA4761" s="6"/>
      <c r="AB4761" s="6"/>
      <c r="AC4761" s="6"/>
      <c r="AD4761" s="6"/>
      <c r="AE4761" s="6"/>
      <c r="AF4761" s="6"/>
      <c r="AG4761" s="6"/>
      <c r="AH4761" s="6"/>
    </row>
    <row r="4762" spans="1:34" x14ac:dyDescent="0.25">
      <c r="A4762" s="51"/>
      <c r="B4762" s="6"/>
      <c r="C4762" s="6"/>
      <c r="D4762" s="6"/>
      <c r="E4762" s="6"/>
      <c r="F4762" s="6"/>
      <c r="G4762" s="6"/>
      <c r="H4762" s="6"/>
      <c r="I4762" s="6"/>
      <c r="J4762" s="6"/>
      <c r="K4762" s="6"/>
      <c r="L4762" s="6"/>
      <c r="M4762" s="6"/>
      <c r="N4762" s="6"/>
      <c r="O4762" s="6"/>
      <c r="P4762" s="6"/>
      <c r="Q4762" s="6"/>
      <c r="R4762" s="6"/>
      <c r="S4762" s="6"/>
      <c r="T4762" s="6"/>
      <c r="U4762" s="6"/>
      <c r="V4762" s="6"/>
      <c r="W4762" s="6"/>
      <c r="X4762" s="6"/>
      <c r="Y4762" s="6"/>
      <c r="Z4762" s="6"/>
      <c r="AA4762" s="6"/>
      <c r="AB4762" s="6"/>
      <c r="AC4762" s="6"/>
      <c r="AD4762" s="6"/>
      <c r="AE4762" s="6"/>
      <c r="AF4762" s="6"/>
      <c r="AG4762" s="6"/>
      <c r="AH4762" s="6"/>
    </row>
    <row r="4763" spans="1:34" x14ac:dyDescent="0.25">
      <c r="A4763" s="51"/>
      <c r="B4763" s="6"/>
      <c r="C4763" s="6"/>
      <c r="D4763" s="6"/>
      <c r="E4763" s="6"/>
      <c r="F4763" s="6"/>
      <c r="G4763" s="6"/>
      <c r="H4763" s="6"/>
      <c r="I4763" s="6"/>
      <c r="J4763" s="6"/>
      <c r="K4763" s="6"/>
      <c r="L4763" s="6"/>
      <c r="M4763" s="6"/>
      <c r="N4763" s="6"/>
      <c r="O4763" s="6"/>
      <c r="P4763" s="6"/>
      <c r="Q4763" s="6"/>
      <c r="R4763" s="6"/>
      <c r="S4763" s="6"/>
      <c r="T4763" s="6"/>
      <c r="U4763" s="6"/>
      <c r="V4763" s="6"/>
      <c r="W4763" s="6"/>
      <c r="X4763" s="6"/>
      <c r="Y4763" s="6"/>
      <c r="Z4763" s="6"/>
      <c r="AA4763" s="6"/>
      <c r="AB4763" s="6"/>
      <c r="AC4763" s="6"/>
      <c r="AD4763" s="6"/>
      <c r="AE4763" s="6"/>
      <c r="AF4763" s="6"/>
      <c r="AG4763" s="6"/>
      <c r="AH4763" s="6"/>
    </row>
    <row r="4764" spans="1:34" x14ac:dyDescent="0.25">
      <c r="A4764" s="51"/>
      <c r="B4764" s="6"/>
      <c r="C4764" s="6"/>
      <c r="D4764" s="6"/>
      <c r="E4764" s="6"/>
      <c r="F4764" s="6"/>
      <c r="G4764" s="6"/>
      <c r="H4764" s="6"/>
      <c r="I4764" s="6"/>
      <c r="J4764" s="6"/>
      <c r="K4764" s="6"/>
      <c r="L4764" s="6"/>
      <c r="M4764" s="6"/>
      <c r="N4764" s="6"/>
      <c r="O4764" s="6"/>
      <c r="P4764" s="6"/>
      <c r="Q4764" s="6"/>
      <c r="R4764" s="6"/>
      <c r="S4764" s="6"/>
      <c r="T4764" s="6"/>
      <c r="U4764" s="6"/>
      <c r="V4764" s="6"/>
      <c r="W4764" s="6"/>
      <c r="X4764" s="6"/>
      <c r="Y4764" s="6"/>
      <c r="Z4764" s="6"/>
      <c r="AA4764" s="6"/>
      <c r="AB4764" s="6"/>
      <c r="AC4764" s="6"/>
      <c r="AD4764" s="6"/>
      <c r="AE4764" s="6"/>
      <c r="AF4764" s="6"/>
      <c r="AG4764" s="6"/>
      <c r="AH4764" s="6"/>
    </row>
    <row r="4765" spans="1:34" x14ac:dyDescent="0.25">
      <c r="A4765" s="51"/>
      <c r="B4765" s="6"/>
      <c r="C4765" s="6"/>
      <c r="D4765" s="6"/>
      <c r="E4765" s="6"/>
      <c r="F4765" s="6"/>
      <c r="G4765" s="6"/>
      <c r="H4765" s="6"/>
      <c r="I4765" s="6"/>
      <c r="J4765" s="6"/>
      <c r="K4765" s="6"/>
      <c r="L4765" s="6"/>
      <c r="M4765" s="6"/>
      <c r="N4765" s="6"/>
      <c r="O4765" s="6"/>
      <c r="P4765" s="6"/>
      <c r="Q4765" s="6"/>
      <c r="R4765" s="6"/>
      <c r="S4765" s="6"/>
      <c r="T4765" s="6"/>
      <c r="U4765" s="6"/>
      <c r="V4765" s="6"/>
      <c r="W4765" s="6"/>
      <c r="X4765" s="6"/>
      <c r="Y4765" s="6"/>
      <c r="Z4765" s="6"/>
      <c r="AA4765" s="6"/>
      <c r="AB4765" s="6"/>
      <c r="AC4765" s="6"/>
      <c r="AD4765" s="6"/>
      <c r="AE4765" s="6"/>
      <c r="AF4765" s="6"/>
      <c r="AG4765" s="6"/>
      <c r="AH4765" s="6"/>
    </row>
    <row r="4766" spans="1:34" x14ac:dyDescent="0.25">
      <c r="A4766" s="51"/>
      <c r="B4766" s="6"/>
      <c r="C4766" s="6"/>
      <c r="D4766" s="6"/>
      <c r="E4766" s="6"/>
      <c r="F4766" s="6"/>
      <c r="G4766" s="6"/>
      <c r="H4766" s="6"/>
      <c r="I4766" s="6"/>
      <c r="J4766" s="6"/>
      <c r="K4766" s="6"/>
      <c r="L4766" s="6"/>
      <c r="M4766" s="6"/>
      <c r="N4766" s="6"/>
      <c r="O4766" s="6"/>
      <c r="P4766" s="6"/>
      <c r="Q4766" s="6"/>
      <c r="R4766" s="6"/>
      <c r="S4766" s="6"/>
      <c r="T4766" s="6"/>
      <c r="U4766" s="6"/>
      <c r="V4766" s="6"/>
      <c r="W4766" s="6"/>
      <c r="X4766" s="6"/>
      <c r="Y4766" s="6"/>
      <c r="Z4766" s="6"/>
      <c r="AA4766" s="6"/>
      <c r="AB4766" s="6"/>
      <c r="AC4766" s="6"/>
      <c r="AD4766" s="6"/>
      <c r="AE4766" s="6"/>
      <c r="AF4766" s="6"/>
      <c r="AG4766" s="6"/>
      <c r="AH4766" s="6"/>
    </row>
    <row r="4767" spans="1:34" x14ac:dyDescent="0.25">
      <c r="A4767" s="51"/>
      <c r="B4767" s="6"/>
      <c r="C4767" s="6"/>
      <c r="D4767" s="6"/>
      <c r="E4767" s="6"/>
      <c r="F4767" s="6"/>
      <c r="G4767" s="6"/>
      <c r="H4767" s="6"/>
      <c r="I4767" s="6"/>
      <c r="J4767" s="6"/>
      <c r="K4767" s="6"/>
      <c r="L4767" s="6"/>
      <c r="M4767" s="6"/>
      <c r="N4767" s="6"/>
      <c r="O4767" s="6"/>
      <c r="P4767" s="6"/>
      <c r="Q4767" s="6"/>
      <c r="R4767" s="6"/>
      <c r="S4767" s="6"/>
      <c r="T4767" s="6"/>
      <c r="U4767" s="6"/>
      <c r="V4767" s="6"/>
      <c r="W4767" s="6"/>
      <c r="X4767" s="6"/>
      <c r="Y4767" s="6"/>
      <c r="Z4767" s="6"/>
      <c r="AA4767" s="6"/>
      <c r="AB4767" s="6"/>
      <c r="AC4767" s="6"/>
      <c r="AD4767" s="6"/>
      <c r="AE4767" s="6"/>
      <c r="AF4767" s="6"/>
      <c r="AG4767" s="6"/>
      <c r="AH4767" s="6"/>
    </row>
    <row r="4768" spans="1:34" x14ac:dyDescent="0.25">
      <c r="A4768" s="51"/>
      <c r="B4768" s="6"/>
      <c r="C4768" s="6"/>
      <c r="D4768" s="6"/>
      <c r="E4768" s="6"/>
      <c r="F4768" s="6"/>
      <c r="G4768" s="6"/>
      <c r="H4768" s="6"/>
      <c r="I4768" s="6"/>
      <c r="J4768" s="6"/>
      <c r="K4768" s="6"/>
      <c r="L4768" s="6"/>
      <c r="M4768" s="6"/>
      <c r="N4768" s="6"/>
      <c r="O4768" s="6"/>
      <c r="P4768" s="6"/>
      <c r="Q4768" s="6"/>
      <c r="R4768" s="6"/>
      <c r="S4768" s="6"/>
      <c r="T4768" s="6"/>
      <c r="U4768" s="6"/>
      <c r="V4768" s="6"/>
      <c r="W4768" s="6"/>
      <c r="X4768" s="6"/>
      <c r="Y4768" s="6"/>
      <c r="Z4768" s="6"/>
      <c r="AA4768" s="6"/>
      <c r="AB4768" s="6"/>
      <c r="AC4768" s="6"/>
      <c r="AD4768" s="6"/>
      <c r="AE4768" s="6"/>
      <c r="AF4768" s="6"/>
      <c r="AG4768" s="6"/>
      <c r="AH4768" s="6"/>
    </row>
    <row r="4769" spans="1:34" x14ac:dyDescent="0.25">
      <c r="A4769" s="51"/>
      <c r="B4769" s="6"/>
      <c r="C4769" s="6"/>
      <c r="D4769" s="6"/>
      <c r="E4769" s="6"/>
      <c r="F4769" s="6"/>
      <c r="G4769" s="6"/>
      <c r="H4769" s="6"/>
      <c r="I4769" s="6"/>
      <c r="J4769" s="6"/>
      <c r="K4769" s="6"/>
      <c r="L4769" s="6"/>
      <c r="M4769" s="6"/>
      <c r="N4769" s="6"/>
      <c r="O4769" s="6"/>
      <c r="P4769" s="6"/>
      <c r="Q4769" s="6"/>
      <c r="R4769" s="6"/>
      <c r="S4769" s="6"/>
      <c r="T4769" s="6"/>
      <c r="U4769" s="6"/>
      <c r="V4769" s="6"/>
      <c r="W4769" s="6"/>
      <c r="X4769" s="6"/>
      <c r="Y4769" s="6"/>
      <c r="Z4769" s="6"/>
      <c r="AA4769" s="6"/>
      <c r="AB4769" s="6"/>
      <c r="AC4769" s="6"/>
      <c r="AD4769" s="6"/>
      <c r="AE4769" s="6"/>
      <c r="AF4769" s="6"/>
      <c r="AG4769" s="6"/>
      <c r="AH4769" s="6"/>
    </row>
    <row r="4770" spans="1:34" x14ac:dyDescent="0.25">
      <c r="A4770" s="51"/>
      <c r="B4770" s="6"/>
      <c r="C4770" s="6"/>
      <c r="D4770" s="6"/>
      <c r="E4770" s="6"/>
      <c r="F4770" s="6"/>
      <c r="G4770" s="6"/>
      <c r="H4770" s="6"/>
      <c r="I4770" s="6"/>
      <c r="J4770" s="6"/>
      <c r="K4770" s="6"/>
      <c r="L4770" s="6"/>
      <c r="M4770" s="6"/>
      <c r="N4770" s="6"/>
      <c r="O4770" s="6"/>
      <c r="P4770" s="6"/>
      <c r="Q4770" s="6"/>
      <c r="R4770" s="6"/>
      <c r="S4770" s="6"/>
      <c r="T4770" s="6"/>
      <c r="U4770" s="6"/>
      <c r="V4770" s="6"/>
      <c r="W4770" s="6"/>
      <c r="X4770" s="6"/>
      <c r="Y4770" s="6"/>
      <c r="Z4770" s="6"/>
      <c r="AA4770" s="6"/>
      <c r="AB4770" s="6"/>
      <c r="AC4770" s="6"/>
      <c r="AD4770" s="6"/>
      <c r="AE4770" s="6"/>
      <c r="AF4770" s="6"/>
      <c r="AG4770" s="6"/>
      <c r="AH4770" s="6"/>
    </row>
    <row r="4771" spans="1:34" x14ac:dyDescent="0.25">
      <c r="A4771" s="51"/>
      <c r="B4771" s="6"/>
      <c r="C4771" s="6"/>
      <c r="D4771" s="6"/>
      <c r="E4771" s="6"/>
      <c r="F4771" s="6"/>
      <c r="G4771" s="6"/>
      <c r="H4771" s="6"/>
      <c r="I4771" s="6"/>
      <c r="J4771" s="6"/>
      <c r="K4771" s="6"/>
      <c r="L4771" s="6"/>
      <c r="M4771" s="6"/>
      <c r="N4771" s="6"/>
      <c r="O4771" s="6"/>
      <c r="P4771" s="6"/>
      <c r="Q4771" s="6"/>
      <c r="R4771" s="6"/>
      <c r="S4771" s="6"/>
      <c r="T4771" s="6"/>
      <c r="U4771" s="6"/>
      <c r="V4771" s="6"/>
      <c r="W4771" s="6"/>
      <c r="X4771" s="6"/>
      <c r="Y4771" s="6"/>
      <c r="Z4771" s="6"/>
      <c r="AA4771" s="6"/>
      <c r="AB4771" s="6"/>
      <c r="AC4771" s="6"/>
      <c r="AD4771" s="6"/>
      <c r="AE4771" s="6"/>
      <c r="AF4771" s="6"/>
      <c r="AG4771" s="6"/>
      <c r="AH4771" s="6"/>
    </row>
    <row r="4772" spans="1:34" x14ac:dyDescent="0.25">
      <c r="A4772" s="51"/>
      <c r="B4772" s="6"/>
      <c r="C4772" s="6"/>
      <c r="D4772" s="6"/>
      <c r="E4772" s="6"/>
      <c r="F4772" s="6"/>
      <c r="G4772" s="6"/>
      <c r="H4772" s="6"/>
      <c r="I4772" s="6"/>
      <c r="J4772" s="6"/>
      <c r="K4772" s="6"/>
      <c r="L4772" s="6"/>
      <c r="M4772" s="6"/>
      <c r="N4772" s="6"/>
      <c r="O4772" s="6"/>
      <c r="P4772" s="6"/>
      <c r="Q4772" s="6"/>
      <c r="R4772" s="6"/>
      <c r="S4772" s="6"/>
      <c r="T4772" s="6"/>
      <c r="U4772" s="6"/>
      <c r="V4772" s="6"/>
      <c r="W4772" s="6"/>
      <c r="X4772" s="6"/>
      <c r="Y4772" s="6"/>
      <c r="Z4772" s="6"/>
      <c r="AA4772" s="6"/>
      <c r="AB4772" s="6"/>
      <c r="AC4772" s="6"/>
      <c r="AD4772" s="6"/>
      <c r="AE4772" s="6"/>
      <c r="AF4772" s="6"/>
      <c r="AG4772" s="6"/>
      <c r="AH4772" s="6"/>
    </row>
    <row r="4773" spans="1:34" x14ac:dyDescent="0.25">
      <c r="A4773" s="51"/>
      <c r="B4773" s="6"/>
      <c r="C4773" s="6"/>
      <c r="D4773" s="6"/>
      <c r="E4773" s="6"/>
      <c r="F4773" s="6"/>
      <c r="G4773" s="6"/>
      <c r="H4773" s="6"/>
      <c r="I4773" s="6"/>
      <c r="J4773" s="6"/>
      <c r="K4773" s="6"/>
      <c r="L4773" s="6"/>
      <c r="M4773" s="6"/>
      <c r="N4773" s="6"/>
      <c r="O4773" s="6"/>
      <c r="P4773" s="6"/>
      <c r="Q4773" s="6"/>
      <c r="R4773" s="6"/>
      <c r="S4773" s="6"/>
      <c r="T4773" s="6"/>
      <c r="U4773" s="6"/>
      <c r="V4773" s="6"/>
      <c r="W4773" s="6"/>
      <c r="X4773" s="6"/>
      <c r="Y4773" s="6"/>
      <c r="Z4773" s="6"/>
      <c r="AA4773" s="6"/>
      <c r="AB4773" s="6"/>
      <c r="AC4773" s="6"/>
      <c r="AD4773" s="6"/>
      <c r="AE4773" s="6"/>
      <c r="AF4773" s="6"/>
      <c r="AG4773" s="6"/>
      <c r="AH4773" s="6"/>
    </row>
    <row r="4774" spans="1:34" x14ac:dyDescent="0.25">
      <c r="A4774" s="51"/>
      <c r="B4774" s="6"/>
      <c r="C4774" s="6"/>
      <c r="D4774" s="6"/>
      <c r="E4774" s="6"/>
      <c r="F4774" s="6"/>
      <c r="G4774" s="6"/>
      <c r="H4774" s="6"/>
      <c r="I4774" s="6"/>
      <c r="J4774" s="6"/>
      <c r="K4774" s="6"/>
      <c r="L4774" s="6"/>
      <c r="M4774" s="6"/>
      <c r="N4774" s="6"/>
      <c r="O4774" s="6"/>
      <c r="P4774" s="6"/>
      <c r="Q4774" s="6"/>
      <c r="R4774" s="6"/>
      <c r="S4774" s="6"/>
      <c r="T4774" s="6"/>
      <c r="U4774" s="6"/>
      <c r="V4774" s="6"/>
      <c r="W4774" s="6"/>
      <c r="X4774" s="6"/>
      <c r="Y4774" s="6"/>
      <c r="Z4774" s="6"/>
      <c r="AA4774" s="6"/>
      <c r="AB4774" s="6"/>
      <c r="AC4774" s="6"/>
      <c r="AD4774" s="6"/>
      <c r="AE4774" s="6"/>
      <c r="AF4774" s="6"/>
      <c r="AG4774" s="6"/>
      <c r="AH4774" s="6"/>
    </row>
    <row r="4775" spans="1:34" x14ac:dyDescent="0.25">
      <c r="A4775" s="51"/>
      <c r="B4775" s="6"/>
      <c r="C4775" s="6"/>
      <c r="D4775" s="6"/>
      <c r="E4775" s="6"/>
      <c r="F4775" s="6"/>
      <c r="G4775" s="6"/>
      <c r="H4775" s="6"/>
      <c r="I4775" s="6"/>
      <c r="J4775" s="6"/>
      <c r="K4775" s="6"/>
      <c r="L4775" s="6"/>
      <c r="M4775" s="6"/>
      <c r="N4775" s="6"/>
      <c r="O4775" s="6"/>
      <c r="P4775" s="6"/>
      <c r="Q4775" s="6"/>
      <c r="R4775" s="6"/>
      <c r="S4775" s="6"/>
      <c r="T4775" s="6"/>
      <c r="U4775" s="6"/>
      <c r="V4775" s="6"/>
      <c r="W4775" s="6"/>
      <c r="X4775" s="6"/>
      <c r="Y4775" s="6"/>
      <c r="Z4775" s="6"/>
      <c r="AA4775" s="6"/>
      <c r="AB4775" s="6"/>
      <c r="AC4775" s="6"/>
      <c r="AD4775" s="6"/>
      <c r="AE4775" s="6"/>
      <c r="AF4775" s="6"/>
      <c r="AG4775" s="6"/>
      <c r="AH4775" s="6"/>
    </row>
    <row r="4776" spans="1:34" x14ac:dyDescent="0.25">
      <c r="A4776" s="51"/>
      <c r="B4776" s="6"/>
      <c r="C4776" s="6"/>
      <c r="D4776" s="6"/>
      <c r="E4776" s="6"/>
      <c r="F4776" s="6"/>
      <c r="G4776" s="6"/>
      <c r="H4776" s="6"/>
      <c r="I4776" s="6"/>
      <c r="J4776" s="6"/>
      <c r="K4776" s="6"/>
      <c r="L4776" s="6"/>
      <c r="M4776" s="6"/>
      <c r="N4776" s="6"/>
      <c r="O4776" s="6"/>
      <c r="P4776" s="6"/>
      <c r="Q4776" s="6"/>
      <c r="R4776" s="6"/>
      <c r="S4776" s="6"/>
      <c r="T4776" s="6"/>
      <c r="U4776" s="6"/>
      <c r="V4776" s="6"/>
      <c r="W4776" s="6"/>
      <c r="X4776" s="6"/>
      <c r="Y4776" s="6"/>
      <c r="Z4776" s="6"/>
      <c r="AA4776" s="6"/>
      <c r="AB4776" s="6"/>
      <c r="AC4776" s="6"/>
      <c r="AD4776" s="6"/>
      <c r="AE4776" s="6"/>
      <c r="AF4776" s="6"/>
      <c r="AG4776" s="6"/>
      <c r="AH4776" s="6"/>
    </row>
    <row r="4777" spans="1:34" x14ac:dyDescent="0.25">
      <c r="A4777" s="51"/>
      <c r="B4777" s="6"/>
      <c r="C4777" s="6"/>
      <c r="D4777" s="6"/>
      <c r="E4777" s="6"/>
      <c r="F4777" s="6"/>
      <c r="G4777" s="6"/>
      <c r="H4777" s="6"/>
      <c r="I4777" s="6"/>
      <c r="J4777" s="6"/>
      <c r="K4777" s="6"/>
      <c r="L4777" s="6"/>
      <c r="M4777" s="6"/>
      <c r="N4777" s="6"/>
      <c r="O4777" s="6"/>
      <c r="P4777" s="6"/>
      <c r="Q4777" s="6"/>
      <c r="R4777" s="6"/>
      <c r="S4777" s="6"/>
      <c r="T4777" s="6"/>
      <c r="U4777" s="6"/>
      <c r="V4777" s="6"/>
      <c r="W4777" s="6"/>
      <c r="X4777" s="6"/>
      <c r="Y4777" s="6"/>
      <c r="Z4777" s="6"/>
      <c r="AA4777" s="6"/>
      <c r="AB4777" s="6"/>
      <c r="AC4777" s="6"/>
      <c r="AD4777" s="6"/>
      <c r="AE4777" s="6"/>
      <c r="AF4777" s="6"/>
      <c r="AG4777" s="6"/>
      <c r="AH4777" s="6"/>
    </row>
    <row r="4778" spans="1:34" x14ac:dyDescent="0.25">
      <c r="A4778" s="51"/>
      <c r="B4778" s="6"/>
      <c r="C4778" s="6"/>
      <c r="D4778" s="6"/>
      <c r="E4778" s="6"/>
      <c r="F4778" s="6"/>
      <c r="G4778" s="6"/>
      <c r="H4778" s="6"/>
      <c r="I4778" s="6"/>
      <c r="J4778" s="6"/>
      <c r="K4778" s="6"/>
      <c r="L4778" s="6"/>
      <c r="M4778" s="6"/>
      <c r="N4778" s="6"/>
      <c r="O4778" s="6"/>
      <c r="P4778" s="6"/>
      <c r="Q4778" s="6"/>
      <c r="R4778" s="6"/>
      <c r="S4778" s="6"/>
      <c r="T4778" s="6"/>
      <c r="U4778" s="6"/>
      <c r="V4778" s="6"/>
      <c r="W4778" s="6"/>
      <c r="X4778" s="6"/>
      <c r="Y4778" s="6"/>
      <c r="Z4778" s="6"/>
      <c r="AA4778" s="6"/>
      <c r="AB4778" s="6"/>
      <c r="AC4778" s="6"/>
      <c r="AD4778" s="6"/>
      <c r="AE4778" s="6"/>
      <c r="AF4778" s="6"/>
      <c r="AG4778" s="6"/>
      <c r="AH4778" s="6"/>
    </row>
    <row r="4779" spans="1:34" x14ac:dyDescent="0.25">
      <c r="A4779" s="51"/>
      <c r="B4779" s="6"/>
      <c r="C4779" s="6"/>
      <c r="D4779" s="6"/>
      <c r="E4779" s="6"/>
      <c r="F4779" s="6"/>
      <c r="G4779" s="6"/>
      <c r="H4779" s="6"/>
      <c r="I4779" s="6"/>
      <c r="J4779" s="6"/>
      <c r="K4779" s="6"/>
      <c r="L4779" s="6"/>
      <c r="M4779" s="6"/>
      <c r="N4779" s="6"/>
      <c r="O4779" s="6"/>
      <c r="P4779" s="6"/>
      <c r="Q4779" s="6"/>
      <c r="R4779" s="6"/>
      <c r="S4779" s="6"/>
      <c r="T4779" s="6"/>
      <c r="U4779" s="6"/>
      <c r="V4779" s="6"/>
      <c r="W4779" s="6"/>
      <c r="X4779" s="6"/>
      <c r="Y4779" s="6"/>
      <c r="Z4779" s="6"/>
      <c r="AA4779" s="6"/>
      <c r="AB4779" s="6"/>
      <c r="AC4779" s="6"/>
      <c r="AD4779" s="6"/>
      <c r="AE4779" s="6"/>
      <c r="AF4779" s="6"/>
      <c r="AG4779" s="6"/>
      <c r="AH4779" s="6"/>
    </row>
    <row r="4780" spans="1:34" x14ac:dyDescent="0.25">
      <c r="A4780" s="51"/>
      <c r="B4780" s="6"/>
      <c r="C4780" s="6"/>
      <c r="D4780" s="6"/>
      <c r="E4780" s="6"/>
      <c r="F4780" s="6"/>
      <c r="G4780" s="6"/>
      <c r="H4780" s="6"/>
      <c r="I4780" s="6"/>
      <c r="J4780" s="6"/>
      <c r="K4780" s="6"/>
      <c r="L4780" s="6"/>
      <c r="M4780" s="6"/>
      <c r="N4780" s="6"/>
      <c r="O4780" s="6"/>
      <c r="P4780" s="6"/>
      <c r="Q4780" s="6"/>
      <c r="R4780" s="6"/>
      <c r="S4780" s="6"/>
      <c r="T4780" s="6"/>
      <c r="U4780" s="6"/>
      <c r="V4780" s="6"/>
      <c r="W4780" s="6"/>
      <c r="X4780" s="6"/>
      <c r="Y4780" s="6"/>
      <c r="Z4780" s="6"/>
      <c r="AA4780" s="6"/>
      <c r="AB4780" s="6"/>
      <c r="AC4780" s="6"/>
      <c r="AD4780" s="6"/>
      <c r="AE4780" s="6"/>
      <c r="AF4780" s="6"/>
      <c r="AG4780" s="6"/>
      <c r="AH4780" s="6"/>
    </row>
    <row r="4781" spans="1:34" x14ac:dyDescent="0.25">
      <c r="A4781" s="51"/>
      <c r="B4781" s="6"/>
      <c r="C4781" s="6"/>
      <c r="D4781" s="6"/>
      <c r="E4781" s="6"/>
      <c r="F4781" s="6"/>
      <c r="G4781" s="6"/>
      <c r="H4781" s="6"/>
      <c r="I4781" s="6"/>
      <c r="J4781" s="6"/>
      <c r="K4781" s="6"/>
      <c r="L4781" s="6"/>
      <c r="M4781" s="6"/>
      <c r="N4781" s="6"/>
      <c r="O4781" s="6"/>
      <c r="P4781" s="6"/>
      <c r="Q4781" s="6"/>
      <c r="R4781" s="6"/>
      <c r="S4781" s="6"/>
      <c r="T4781" s="6"/>
      <c r="U4781" s="6"/>
      <c r="V4781" s="6"/>
      <c r="W4781" s="6"/>
      <c r="X4781" s="6"/>
      <c r="Y4781" s="6"/>
      <c r="Z4781" s="6"/>
      <c r="AA4781" s="6"/>
      <c r="AB4781" s="6"/>
      <c r="AC4781" s="6"/>
      <c r="AD4781" s="6"/>
      <c r="AE4781" s="6"/>
      <c r="AF4781" s="6"/>
      <c r="AG4781" s="6"/>
      <c r="AH4781" s="6"/>
    </row>
    <row r="4782" spans="1:34" x14ac:dyDescent="0.25">
      <c r="A4782" s="51"/>
      <c r="B4782" s="6"/>
      <c r="C4782" s="6"/>
      <c r="D4782" s="6"/>
      <c r="E4782" s="6"/>
      <c r="F4782" s="6"/>
      <c r="G4782" s="6"/>
      <c r="H4782" s="6"/>
      <c r="I4782" s="6"/>
      <c r="J4782" s="6"/>
      <c r="K4782" s="6"/>
      <c r="L4782" s="6"/>
      <c r="M4782" s="6"/>
      <c r="N4782" s="6"/>
      <c r="O4782" s="6"/>
      <c r="P4782" s="6"/>
      <c r="Q4782" s="6"/>
      <c r="R4782" s="6"/>
      <c r="S4782" s="6"/>
      <c r="T4782" s="6"/>
      <c r="U4782" s="6"/>
      <c r="V4782" s="6"/>
      <c r="W4782" s="6"/>
      <c r="X4782" s="6"/>
      <c r="Y4782" s="6"/>
      <c r="Z4782" s="6"/>
      <c r="AA4782" s="6"/>
      <c r="AB4782" s="6"/>
      <c r="AC4782" s="6"/>
      <c r="AD4782" s="6"/>
      <c r="AE4782" s="6"/>
      <c r="AF4782" s="6"/>
      <c r="AG4782" s="6"/>
      <c r="AH4782" s="6"/>
    </row>
    <row r="4783" spans="1:34" x14ac:dyDescent="0.25">
      <c r="A4783" s="51"/>
      <c r="B4783" s="6"/>
      <c r="C4783" s="6"/>
      <c r="D4783" s="6"/>
      <c r="E4783" s="6"/>
      <c r="F4783" s="6"/>
      <c r="G4783" s="6"/>
      <c r="H4783" s="6"/>
      <c r="I4783" s="6"/>
      <c r="J4783" s="6"/>
      <c r="K4783" s="6"/>
      <c r="L4783" s="6"/>
      <c r="M4783" s="6"/>
      <c r="N4783" s="6"/>
      <c r="O4783" s="6"/>
      <c r="P4783" s="6"/>
      <c r="Q4783" s="6"/>
      <c r="R4783" s="6"/>
      <c r="S4783" s="6"/>
      <c r="T4783" s="6"/>
      <c r="U4783" s="6"/>
      <c r="V4783" s="6"/>
      <c r="W4783" s="6"/>
      <c r="X4783" s="6"/>
      <c r="Y4783" s="6"/>
      <c r="Z4783" s="6"/>
      <c r="AA4783" s="6"/>
      <c r="AB4783" s="6"/>
      <c r="AC4783" s="6"/>
      <c r="AD4783" s="6"/>
      <c r="AE4783" s="6"/>
      <c r="AF4783" s="6"/>
      <c r="AG4783" s="6"/>
      <c r="AH4783" s="6"/>
    </row>
    <row r="4784" spans="1:34" x14ac:dyDescent="0.25">
      <c r="A4784" s="51"/>
      <c r="B4784" s="6"/>
      <c r="C4784" s="6"/>
      <c r="D4784" s="6"/>
      <c r="E4784" s="6"/>
      <c r="F4784" s="6"/>
      <c r="G4784" s="6"/>
      <c r="H4784" s="6"/>
      <c r="I4784" s="6"/>
      <c r="J4784" s="6"/>
      <c r="K4784" s="6"/>
      <c r="L4784" s="6"/>
      <c r="M4784" s="6"/>
      <c r="N4784" s="6"/>
      <c r="O4784" s="6"/>
      <c r="P4784" s="6"/>
      <c r="Q4784" s="6"/>
      <c r="R4784" s="6"/>
      <c r="S4784" s="6"/>
      <c r="T4784" s="6"/>
      <c r="U4784" s="6"/>
      <c r="V4784" s="6"/>
      <c r="W4784" s="6"/>
      <c r="X4784" s="6"/>
      <c r="Y4784" s="6"/>
      <c r="Z4784" s="6"/>
      <c r="AA4784" s="6"/>
      <c r="AB4784" s="6"/>
      <c r="AC4784" s="6"/>
      <c r="AD4784" s="6"/>
      <c r="AE4784" s="6"/>
      <c r="AF4784" s="6"/>
      <c r="AG4784" s="6"/>
      <c r="AH4784" s="6"/>
    </row>
    <row r="4785" spans="1:34" x14ac:dyDescent="0.25">
      <c r="A4785" s="51"/>
      <c r="B4785" s="6"/>
      <c r="C4785" s="6"/>
      <c r="D4785" s="6"/>
      <c r="E4785" s="6"/>
      <c r="F4785" s="6"/>
      <c r="G4785" s="6"/>
      <c r="H4785" s="6"/>
      <c r="I4785" s="6"/>
      <c r="J4785" s="6"/>
      <c r="K4785" s="6"/>
      <c r="L4785" s="6"/>
      <c r="M4785" s="6"/>
      <c r="N4785" s="6"/>
      <c r="O4785" s="6"/>
      <c r="P4785" s="6"/>
      <c r="Q4785" s="6"/>
      <c r="R4785" s="6"/>
      <c r="S4785" s="6"/>
      <c r="T4785" s="6"/>
      <c r="U4785" s="6"/>
      <c r="V4785" s="6"/>
      <c r="W4785" s="6"/>
      <c r="X4785" s="6"/>
      <c r="Y4785" s="6"/>
      <c r="Z4785" s="6"/>
      <c r="AA4785" s="6"/>
      <c r="AB4785" s="6"/>
      <c r="AC4785" s="6"/>
      <c r="AD4785" s="6"/>
      <c r="AE4785" s="6"/>
      <c r="AF4785" s="6"/>
      <c r="AG4785" s="6"/>
      <c r="AH4785" s="6"/>
    </row>
    <row r="4786" spans="1:34" x14ac:dyDescent="0.25">
      <c r="A4786" s="51"/>
      <c r="B4786" s="6"/>
      <c r="C4786" s="6"/>
      <c r="D4786" s="6"/>
      <c r="E4786" s="6"/>
      <c r="F4786" s="6"/>
      <c r="G4786" s="6"/>
      <c r="H4786" s="6"/>
      <c r="I4786" s="6"/>
      <c r="J4786" s="6"/>
      <c r="K4786" s="6"/>
      <c r="L4786" s="6"/>
      <c r="M4786" s="6"/>
      <c r="N4786" s="6"/>
      <c r="O4786" s="6"/>
      <c r="P4786" s="6"/>
      <c r="Q4786" s="6"/>
      <c r="R4786" s="6"/>
      <c r="S4786" s="6"/>
      <c r="T4786" s="6"/>
      <c r="U4786" s="6"/>
      <c r="V4786" s="6"/>
      <c r="W4786" s="6"/>
      <c r="X4786" s="6"/>
      <c r="Y4786" s="6"/>
      <c r="Z4786" s="6"/>
      <c r="AA4786" s="6"/>
      <c r="AB4786" s="6"/>
      <c r="AC4786" s="6"/>
      <c r="AD4786" s="6"/>
      <c r="AE4786" s="6"/>
      <c r="AF4786" s="6"/>
      <c r="AG4786" s="6"/>
      <c r="AH4786" s="6"/>
    </row>
    <row r="4787" spans="1:34" x14ac:dyDescent="0.25">
      <c r="A4787" s="51"/>
      <c r="B4787" s="6"/>
      <c r="C4787" s="6"/>
      <c r="D4787" s="6"/>
      <c r="E4787" s="6"/>
      <c r="F4787" s="6"/>
      <c r="G4787" s="6"/>
      <c r="H4787" s="6"/>
      <c r="I4787" s="6"/>
      <c r="J4787" s="6"/>
      <c r="K4787" s="6"/>
      <c r="L4787" s="6"/>
      <c r="M4787" s="6"/>
      <c r="N4787" s="6"/>
      <c r="O4787" s="6"/>
      <c r="P4787" s="6"/>
      <c r="Q4787" s="6"/>
      <c r="R4787" s="6"/>
      <c r="S4787" s="6"/>
      <c r="T4787" s="6"/>
      <c r="U4787" s="6"/>
      <c r="V4787" s="6"/>
      <c r="W4787" s="6"/>
      <c r="X4787" s="6"/>
      <c r="Y4787" s="6"/>
      <c r="Z4787" s="6"/>
      <c r="AA4787" s="6"/>
      <c r="AB4787" s="6"/>
      <c r="AC4787" s="6"/>
      <c r="AD4787" s="6"/>
      <c r="AE4787" s="6"/>
      <c r="AF4787" s="6"/>
      <c r="AG4787" s="6"/>
      <c r="AH4787" s="6"/>
    </row>
    <row r="4788" spans="1:34" x14ac:dyDescent="0.25">
      <c r="A4788" s="51"/>
      <c r="B4788" s="6"/>
      <c r="C4788" s="6"/>
      <c r="D4788" s="6"/>
      <c r="E4788" s="6"/>
      <c r="F4788" s="6"/>
      <c r="G4788" s="6"/>
      <c r="H4788" s="6"/>
      <c r="I4788" s="6"/>
      <c r="J4788" s="6"/>
      <c r="K4788" s="6"/>
      <c r="L4788" s="6"/>
      <c r="M4788" s="6"/>
      <c r="N4788" s="6"/>
      <c r="O4788" s="6"/>
      <c r="P4788" s="6"/>
      <c r="Q4788" s="6"/>
      <c r="R4788" s="6"/>
      <c r="S4788" s="6"/>
      <c r="T4788" s="6"/>
      <c r="U4788" s="6"/>
      <c r="V4788" s="6"/>
      <c r="W4788" s="6"/>
      <c r="X4788" s="6"/>
      <c r="Y4788" s="6"/>
      <c r="Z4788" s="6"/>
      <c r="AA4788" s="6"/>
      <c r="AB4788" s="6"/>
      <c r="AC4788" s="6"/>
      <c r="AD4788" s="6"/>
      <c r="AE4788" s="6"/>
      <c r="AF4788" s="6"/>
      <c r="AG4788" s="6"/>
      <c r="AH4788" s="6"/>
    </row>
    <row r="4789" spans="1:34" x14ac:dyDescent="0.25">
      <c r="A4789" s="51"/>
      <c r="B4789" s="6"/>
      <c r="C4789" s="6"/>
      <c r="D4789" s="6"/>
      <c r="E4789" s="6"/>
      <c r="F4789" s="6"/>
      <c r="G4789" s="6"/>
      <c r="H4789" s="6"/>
      <c r="I4789" s="6"/>
      <c r="J4789" s="6"/>
      <c r="K4789" s="6"/>
      <c r="L4789" s="6"/>
      <c r="M4789" s="6"/>
      <c r="N4789" s="6"/>
      <c r="O4789" s="6"/>
      <c r="P4789" s="6"/>
      <c r="Q4789" s="6"/>
      <c r="R4789" s="6"/>
      <c r="S4789" s="6"/>
      <c r="T4789" s="6"/>
      <c r="U4789" s="6"/>
      <c r="V4789" s="6"/>
      <c r="W4789" s="6"/>
      <c r="X4789" s="6"/>
      <c r="Y4789" s="6"/>
      <c r="Z4789" s="6"/>
      <c r="AA4789" s="6"/>
      <c r="AB4789" s="6"/>
      <c r="AC4789" s="6"/>
      <c r="AD4789" s="6"/>
      <c r="AE4789" s="6"/>
      <c r="AF4789" s="6"/>
      <c r="AG4789" s="6"/>
      <c r="AH4789" s="6"/>
    </row>
    <row r="4790" spans="1:34" x14ac:dyDescent="0.25">
      <c r="A4790" s="51"/>
      <c r="B4790" s="6"/>
      <c r="C4790" s="6"/>
      <c r="D4790" s="6"/>
      <c r="E4790" s="6"/>
      <c r="F4790" s="6"/>
      <c r="G4790" s="6"/>
      <c r="H4790" s="6"/>
      <c r="I4790" s="6"/>
      <c r="J4790" s="6"/>
      <c r="K4790" s="6"/>
      <c r="L4790" s="6"/>
      <c r="M4790" s="6"/>
      <c r="N4790" s="6"/>
      <c r="O4790" s="6"/>
      <c r="P4790" s="6"/>
      <c r="Q4790" s="6"/>
      <c r="R4790" s="6"/>
      <c r="S4790" s="6"/>
      <c r="T4790" s="6"/>
      <c r="U4790" s="6"/>
      <c r="V4790" s="6"/>
      <c r="W4790" s="6"/>
      <c r="X4790" s="6"/>
      <c r="Y4790" s="6"/>
      <c r="Z4790" s="6"/>
      <c r="AA4790" s="6"/>
      <c r="AB4790" s="6"/>
      <c r="AC4790" s="6"/>
      <c r="AD4790" s="6"/>
      <c r="AE4790" s="6"/>
      <c r="AF4790" s="6"/>
      <c r="AG4790" s="6"/>
      <c r="AH4790" s="6"/>
    </row>
    <row r="4791" spans="1:34" x14ac:dyDescent="0.25">
      <c r="A4791" s="51"/>
      <c r="B4791" s="6"/>
      <c r="C4791" s="6"/>
      <c r="D4791" s="6"/>
      <c r="E4791" s="6"/>
      <c r="F4791" s="6"/>
      <c r="G4791" s="6"/>
      <c r="H4791" s="6"/>
      <c r="I4791" s="6"/>
      <c r="J4791" s="6"/>
      <c r="K4791" s="6"/>
      <c r="L4791" s="6"/>
      <c r="M4791" s="6"/>
      <c r="N4791" s="6"/>
      <c r="O4791" s="6"/>
      <c r="P4791" s="6"/>
      <c r="Q4791" s="6"/>
      <c r="R4791" s="6"/>
      <c r="S4791" s="6"/>
      <c r="T4791" s="6"/>
      <c r="U4791" s="6"/>
      <c r="V4791" s="6"/>
      <c r="W4791" s="6"/>
      <c r="X4791" s="6"/>
      <c r="Y4791" s="6"/>
      <c r="Z4791" s="6"/>
      <c r="AA4791" s="6"/>
      <c r="AB4791" s="6"/>
      <c r="AC4791" s="6"/>
      <c r="AD4791" s="6"/>
      <c r="AE4791" s="6"/>
      <c r="AF4791" s="6"/>
      <c r="AG4791" s="6"/>
      <c r="AH4791" s="6"/>
    </row>
    <row r="4792" spans="1:34" x14ac:dyDescent="0.25">
      <c r="A4792" s="51"/>
      <c r="B4792" s="6"/>
      <c r="C4792" s="6"/>
      <c r="D4792" s="6"/>
      <c r="E4792" s="6"/>
      <c r="F4792" s="6"/>
      <c r="G4792" s="6"/>
      <c r="H4792" s="6"/>
      <c r="I4792" s="6"/>
      <c r="J4792" s="6"/>
      <c r="K4792" s="6"/>
      <c r="L4792" s="6"/>
      <c r="M4792" s="6"/>
      <c r="N4792" s="6"/>
      <c r="O4792" s="6"/>
      <c r="P4792" s="6"/>
      <c r="Q4792" s="6"/>
      <c r="R4792" s="6"/>
      <c r="S4792" s="6"/>
      <c r="T4792" s="6"/>
      <c r="U4792" s="6"/>
      <c r="V4792" s="6"/>
      <c r="W4792" s="6"/>
      <c r="X4792" s="6"/>
      <c r="Y4792" s="6"/>
      <c r="Z4792" s="6"/>
      <c r="AA4792" s="6"/>
      <c r="AB4792" s="6"/>
      <c r="AC4792" s="6"/>
      <c r="AD4792" s="6"/>
      <c r="AE4792" s="6"/>
      <c r="AF4792" s="6"/>
      <c r="AG4792" s="6"/>
      <c r="AH4792" s="6"/>
    </row>
    <row r="4793" spans="1:34" x14ac:dyDescent="0.25">
      <c r="A4793" s="51"/>
      <c r="B4793" s="6"/>
      <c r="C4793" s="6"/>
      <c r="D4793" s="6"/>
      <c r="E4793" s="6"/>
      <c r="F4793" s="6"/>
      <c r="G4793" s="6"/>
      <c r="H4793" s="6"/>
      <c r="I4793" s="6"/>
      <c r="J4793" s="6"/>
      <c r="K4793" s="6"/>
      <c r="L4793" s="6"/>
      <c r="M4793" s="6"/>
      <c r="N4793" s="6"/>
      <c r="O4793" s="6"/>
      <c r="P4793" s="6"/>
      <c r="Q4793" s="6"/>
      <c r="R4793" s="6"/>
      <c r="S4793" s="6"/>
      <c r="T4793" s="6"/>
      <c r="U4793" s="6"/>
      <c r="V4793" s="6"/>
      <c r="W4793" s="6"/>
      <c r="X4793" s="6"/>
      <c r="Y4793" s="6"/>
      <c r="Z4793" s="6"/>
      <c r="AA4793" s="6"/>
      <c r="AB4793" s="6"/>
      <c r="AC4793" s="6"/>
      <c r="AD4793" s="6"/>
      <c r="AE4793" s="6"/>
      <c r="AF4793" s="6"/>
      <c r="AG4793" s="6"/>
      <c r="AH4793" s="6"/>
    </row>
    <row r="4794" spans="1:34" x14ac:dyDescent="0.25">
      <c r="A4794" s="51"/>
      <c r="B4794" s="6"/>
      <c r="C4794" s="6"/>
      <c r="D4794" s="6"/>
      <c r="E4794" s="6"/>
      <c r="F4794" s="6"/>
      <c r="G4794" s="6"/>
      <c r="H4794" s="6"/>
      <c r="I4794" s="6"/>
      <c r="J4794" s="6"/>
      <c r="K4794" s="6"/>
      <c r="L4794" s="6"/>
      <c r="M4794" s="6"/>
      <c r="N4794" s="6"/>
      <c r="O4794" s="6"/>
      <c r="P4794" s="6"/>
      <c r="Q4794" s="6"/>
      <c r="R4794" s="6"/>
      <c r="S4794" s="6"/>
      <c r="T4794" s="6"/>
      <c r="U4794" s="6"/>
      <c r="V4794" s="6"/>
      <c r="W4794" s="6"/>
      <c r="X4794" s="6"/>
      <c r="Y4794" s="6"/>
      <c r="Z4794" s="6"/>
      <c r="AA4794" s="6"/>
      <c r="AB4794" s="6"/>
      <c r="AC4794" s="6"/>
      <c r="AD4794" s="6"/>
      <c r="AE4794" s="6"/>
      <c r="AF4794" s="6"/>
      <c r="AG4794" s="6"/>
      <c r="AH4794" s="6"/>
    </row>
    <row r="4795" spans="1:34" x14ac:dyDescent="0.25">
      <c r="A4795" s="51"/>
      <c r="B4795" s="6"/>
      <c r="C4795" s="6"/>
      <c r="D4795" s="6"/>
      <c r="E4795" s="6"/>
      <c r="F4795" s="6"/>
      <c r="G4795" s="6"/>
      <c r="H4795" s="6"/>
      <c r="I4795" s="6"/>
      <c r="J4795" s="6"/>
      <c r="K4795" s="6"/>
      <c r="L4795" s="6"/>
      <c r="M4795" s="6"/>
      <c r="N4795" s="6"/>
      <c r="O4795" s="6"/>
      <c r="P4795" s="6"/>
      <c r="Q4795" s="6"/>
      <c r="R4795" s="6"/>
      <c r="S4795" s="6"/>
      <c r="T4795" s="6"/>
      <c r="U4795" s="6"/>
      <c r="V4795" s="6"/>
      <c r="W4795" s="6"/>
      <c r="X4795" s="6"/>
      <c r="Y4795" s="6"/>
      <c r="Z4795" s="6"/>
      <c r="AA4795" s="6"/>
      <c r="AB4795" s="6"/>
      <c r="AC4795" s="6"/>
      <c r="AD4795" s="6"/>
      <c r="AE4795" s="6"/>
      <c r="AF4795" s="6"/>
      <c r="AG4795" s="6"/>
      <c r="AH4795" s="6"/>
    </row>
    <row r="4796" spans="1:34" x14ac:dyDescent="0.25">
      <c r="A4796" s="51"/>
      <c r="B4796" s="6"/>
      <c r="C4796" s="6"/>
      <c r="D4796" s="6"/>
      <c r="E4796" s="6"/>
      <c r="F4796" s="6"/>
      <c r="G4796" s="6"/>
      <c r="H4796" s="6"/>
      <c r="I4796" s="6"/>
      <c r="J4796" s="6"/>
      <c r="K4796" s="6"/>
      <c r="L4796" s="6"/>
      <c r="M4796" s="6"/>
      <c r="N4796" s="6"/>
      <c r="O4796" s="6"/>
      <c r="P4796" s="6"/>
      <c r="Q4796" s="6"/>
      <c r="R4796" s="6"/>
      <c r="S4796" s="6"/>
      <c r="T4796" s="6"/>
      <c r="U4796" s="6"/>
      <c r="V4796" s="6"/>
      <c r="W4796" s="6"/>
      <c r="X4796" s="6"/>
      <c r="Y4796" s="6"/>
      <c r="Z4796" s="6"/>
      <c r="AA4796" s="6"/>
      <c r="AB4796" s="6"/>
      <c r="AC4796" s="6"/>
      <c r="AD4796" s="6"/>
      <c r="AE4796" s="6"/>
      <c r="AF4796" s="6"/>
      <c r="AG4796" s="6"/>
      <c r="AH4796" s="6"/>
    </row>
    <row r="4797" spans="1:34" x14ac:dyDescent="0.25">
      <c r="A4797" s="51"/>
      <c r="B4797" s="6"/>
      <c r="C4797" s="6"/>
      <c r="D4797" s="6"/>
      <c r="E4797" s="6"/>
      <c r="F4797" s="6"/>
      <c r="G4797" s="6"/>
      <c r="H4797" s="6"/>
      <c r="I4797" s="6"/>
      <c r="J4797" s="6"/>
      <c r="K4797" s="6"/>
      <c r="L4797" s="6"/>
      <c r="M4797" s="6"/>
      <c r="N4797" s="6"/>
      <c r="O4797" s="6"/>
      <c r="P4797" s="6"/>
      <c r="Q4797" s="6"/>
      <c r="R4797" s="6"/>
      <c r="S4797" s="6"/>
      <c r="T4797" s="6"/>
      <c r="U4797" s="6"/>
      <c r="V4797" s="6"/>
      <c r="W4797" s="6"/>
      <c r="X4797" s="6"/>
      <c r="Y4797" s="6"/>
      <c r="Z4797" s="6"/>
      <c r="AA4797" s="6"/>
      <c r="AB4797" s="6"/>
      <c r="AC4797" s="6"/>
      <c r="AD4797" s="6"/>
      <c r="AE4797" s="6"/>
      <c r="AF4797" s="6"/>
      <c r="AG4797" s="6"/>
      <c r="AH4797" s="6"/>
    </row>
    <row r="4798" spans="1:34" x14ac:dyDescent="0.25">
      <c r="A4798" s="51"/>
      <c r="B4798" s="6"/>
      <c r="C4798" s="6"/>
      <c r="D4798" s="6"/>
      <c r="E4798" s="6"/>
      <c r="F4798" s="6"/>
      <c r="G4798" s="6"/>
      <c r="H4798" s="6"/>
      <c r="I4798" s="6"/>
      <c r="J4798" s="6"/>
      <c r="K4798" s="6"/>
      <c r="L4798" s="6"/>
      <c r="M4798" s="6"/>
      <c r="N4798" s="6"/>
      <c r="O4798" s="6"/>
      <c r="P4798" s="6"/>
      <c r="Q4798" s="6"/>
      <c r="R4798" s="6"/>
      <c r="S4798" s="6"/>
      <c r="T4798" s="6"/>
      <c r="U4798" s="6"/>
      <c r="V4798" s="6"/>
      <c r="W4798" s="6"/>
      <c r="X4798" s="6"/>
      <c r="Y4798" s="6"/>
      <c r="Z4798" s="6"/>
      <c r="AA4798" s="6"/>
      <c r="AB4798" s="6"/>
      <c r="AC4798" s="6"/>
      <c r="AD4798" s="6"/>
      <c r="AE4798" s="6"/>
      <c r="AF4798" s="6"/>
      <c r="AG4798" s="6"/>
      <c r="AH4798" s="6"/>
    </row>
    <row r="4799" spans="1:34" x14ac:dyDescent="0.25">
      <c r="A4799" s="51"/>
      <c r="B4799" s="6"/>
      <c r="C4799" s="6"/>
      <c r="D4799" s="6"/>
      <c r="E4799" s="6"/>
      <c r="F4799" s="6"/>
      <c r="G4799" s="6"/>
      <c r="H4799" s="6"/>
      <c r="I4799" s="6"/>
      <c r="J4799" s="6"/>
      <c r="K4799" s="6"/>
      <c r="L4799" s="6"/>
      <c r="M4799" s="6"/>
      <c r="N4799" s="6"/>
      <c r="O4799" s="6"/>
      <c r="P4799" s="6"/>
      <c r="Q4799" s="6"/>
      <c r="R4799" s="6"/>
      <c r="S4799" s="6"/>
      <c r="T4799" s="6"/>
      <c r="U4799" s="6"/>
      <c r="V4799" s="6"/>
      <c r="W4799" s="6"/>
      <c r="X4799" s="6"/>
      <c r="Y4799" s="6"/>
      <c r="Z4799" s="6"/>
      <c r="AA4799" s="6"/>
      <c r="AB4799" s="6"/>
      <c r="AC4799" s="6"/>
      <c r="AD4799" s="6"/>
      <c r="AE4799" s="6"/>
      <c r="AF4799" s="6"/>
      <c r="AG4799" s="6"/>
      <c r="AH4799" s="6"/>
    </row>
    <row r="4800" spans="1:34" x14ac:dyDescent="0.25">
      <c r="A4800" s="51"/>
      <c r="B4800" s="6"/>
      <c r="C4800" s="6"/>
      <c r="D4800" s="6"/>
      <c r="E4800" s="6"/>
      <c r="F4800" s="6"/>
      <c r="G4800" s="6"/>
      <c r="H4800" s="6"/>
      <c r="I4800" s="6"/>
      <c r="J4800" s="6"/>
      <c r="K4800" s="6"/>
      <c r="L4800" s="6"/>
      <c r="M4800" s="6"/>
      <c r="N4800" s="6"/>
      <c r="O4800" s="6"/>
      <c r="P4800" s="6"/>
      <c r="Q4800" s="6"/>
      <c r="R4800" s="6"/>
      <c r="S4800" s="6"/>
      <c r="T4800" s="6"/>
      <c r="U4800" s="6"/>
      <c r="V4800" s="6"/>
      <c r="W4800" s="6"/>
      <c r="X4800" s="6"/>
      <c r="Y4800" s="6"/>
      <c r="Z4800" s="6"/>
      <c r="AA4800" s="6"/>
      <c r="AB4800" s="6"/>
      <c r="AC4800" s="6"/>
      <c r="AD4800" s="6"/>
      <c r="AE4800" s="6"/>
      <c r="AF4800" s="6"/>
      <c r="AG4800" s="6"/>
      <c r="AH4800" s="6"/>
    </row>
    <row r="4801" spans="1:34" x14ac:dyDescent="0.25">
      <c r="A4801" s="51"/>
      <c r="B4801" s="6"/>
      <c r="C4801" s="6"/>
      <c r="D4801" s="6"/>
      <c r="E4801" s="6"/>
      <c r="F4801" s="6"/>
      <c r="G4801" s="6"/>
      <c r="H4801" s="6"/>
      <c r="I4801" s="6"/>
      <c r="J4801" s="6"/>
      <c r="K4801" s="6"/>
      <c r="L4801" s="6"/>
      <c r="M4801" s="6"/>
      <c r="N4801" s="6"/>
      <c r="O4801" s="6"/>
      <c r="P4801" s="6"/>
      <c r="Q4801" s="6"/>
      <c r="R4801" s="6"/>
      <c r="S4801" s="6"/>
      <c r="T4801" s="6"/>
      <c r="U4801" s="6"/>
      <c r="V4801" s="6"/>
      <c r="W4801" s="6"/>
      <c r="X4801" s="6"/>
      <c r="Y4801" s="6"/>
      <c r="Z4801" s="6"/>
      <c r="AA4801" s="6"/>
      <c r="AB4801" s="6"/>
      <c r="AC4801" s="6"/>
      <c r="AD4801" s="6"/>
      <c r="AE4801" s="6"/>
      <c r="AF4801" s="6"/>
      <c r="AG4801" s="6"/>
      <c r="AH4801" s="6"/>
    </row>
    <row r="4802" spans="1:34" x14ac:dyDescent="0.25">
      <c r="A4802" s="51"/>
      <c r="B4802" s="6"/>
      <c r="C4802" s="6"/>
      <c r="D4802" s="6"/>
      <c r="E4802" s="6"/>
      <c r="F4802" s="6"/>
      <c r="G4802" s="6"/>
      <c r="H4802" s="6"/>
      <c r="I4802" s="6"/>
      <c r="J4802" s="6"/>
      <c r="K4802" s="6"/>
      <c r="L4802" s="6"/>
      <c r="M4802" s="6"/>
      <c r="N4802" s="6"/>
      <c r="O4802" s="6"/>
      <c r="P4802" s="6"/>
      <c r="Q4802" s="6"/>
      <c r="R4802" s="6"/>
      <c r="S4802" s="6"/>
      <c r="T4802" s="6"/>
      <c r="U4802" s="6"/>
      <c r="V4802" s="6"/>
      <c r="W4802" s="6"/>
      <c r="X4802" s="6"/>
      <c r="Y4802" s="6"/>
      <c r="Z4802" s="6"/>
      <c r="AA4802" s="6"/>
      <c r="AB4802" s="6"/>
      <c r="AC4802" s="6"/>
      <c r="AD4802" s="6"/>
      <c r="AE4802" s="6"/>
      <c r="AF4802" s="6"/>
      <c r="AG4802" s="6"/>
      <c r="AH4802" s="6"/>
    </row>
    <row r="4803" spans="1:34" x14ac:dyDescent="0.25">
      <c r="A4803" s="51"/>
      <c r="B4803" s="6"/>
      <c r="C4803" s="6"/>
      <c r="D4803" s="6"/>
      <c r="E4803" s="6"/>
      <c r="F4803" s="6"/>
      <c r="G4803" s="6"/>
      <c r="H4803" s="6"/>
      <c r="I4803" s="6"/>
      <c r="J4803" s="6"/>
      <c r="K4803" s="6"/>
      <c r="L4803" s="6"/>
      <c r="M4803" s="6"/>
      <c r="N4803" s="6"/>
      <c r="O4803" s="6"/>
      <c r="P4803" s="6"/>
      <c r="Q4803" s="6"/>
      <c r="R4803" s="6"/>
      <c r="S4803" s="6"/>
      <c r="T4803" s="6"/>
      <c r="U4803" s="6"/>
      <c r="V4803" s="6"/>
      <c r="W4803" s="6"/>
      <c r="X4803" s="6"/>
      <c r="Y4803" s="6"/>
      <c r="Z4803" s="6"/>
      <c r="AA4803" s="6"/>
      <c r="AB4803" s="6"/>
      <c r="AC4803" s="6"/>
      <c r="AD4803" s="6"/>
      <c r="AE4803" s="6"/>
      <c r="AF4803" s="6"/>
      <c r="AG4803" s="6"/>
      <c r="AH4803" s="6"/>
    </row>
    <row r="4804" spans="1:34" x14ac:dyDescent="0.25">
      <c r="A4804" s="51"/>
      <c r="B4804" s="6"/>
      <c r="C4804" s="6"/>
      <c r="D4804" s="6"/>
      <c r="E4804" s="6"/>
      <c r="F4804" s="6"/>
      <c r="G4804" s="6"/>
      <c r="H4804" s="6"/>
      <c r="I4804" s="6"/>
      <c r="J4804" s="6"/>
      <c r="K4804" s="6"/>
      <c r="L4804" s="6"/>
      <c r="M4804" s="6"/>
      <c r="N4804" s="6"/>
      <c r="O4804" s="6"/>
      <c r="P4804" s="6"/>
      <c r="Q4804" s="6"/>
      <c r="R4804" s="6"/>
      <c r="S4804" s="6"/>
      <c r="T4804" s="6"/>
      <c r="U4804" s="6"/>
      <c r="V4804" s="6"/>
      <c r="W4804" s="6"/>
      <c r="X4804" s="6"/>
      <c r="Y4804" s="6"/>
      <c r="Z4804" s="6"/>
      <c r="AA4804" s="6"/>
      <c r="AB4804" s="6"/>
      <c r="AC4804" s="6"/>
      <c r="AD4804" s="6"/>
      <c r="AE4804" s="6"/>
      <c r="AF4804" s="6"/>
      <c r="AG4804" s="6"/>
      <c r="AH4804" s="6"/>
    </row>
    <row r="4805" spans="1:34" x14ac:dyDescent="0.25">
      <c r="A4805" s="51"/>
      <c r="B4805" s="6"/>
      <c r="C4805" s="6"/>
      <c r="D4805" s="6"/>
      <c r="E4805" s="6"/>
      <c r="F4805" s="6"/>
      <c r="G4805" s="6"/>
      <c r="H4805" s="6"/>
      <c r="I4805" s="6"/>
      <c r="J4805" s="6"/>
      <c r="K4805" s="6"/>
      <c r="L4805" s="6"/>
      <c r="M4805" s="6"/>
      <c r="N4805" s="6"/>
      <c r="O4805" s="6"/>
      <c r="P4805" s="6"/>
      <c r="Q4805" s="6"/>
      <c r="R4805" s="6"/>
      <c r="S4805" s="6"/>
      <c r="T4805" s="6"/>
      <c r="U4805" s="6"/>
      <c r="V4805" s="6"/>
      <c r="W4805" s="6"/>
      <c r="X4805" s="6"/>
      <c r="Y4805" s="6"/>
      <c r="Z4805" s="6"/>
      <c r="AA4805" s="6"/>
      <c r="AB4805" s="6"/>
      <c r="AC4805" s="6"/>
      <c r="AD4805" s="6"/>
      <c r="AE4805" s="6"/>
      <c r="AF4805" s="6"/>
      <c r="AG4805" s="6"/>
      <c r="AH4805" s="6"/>
    </row>
    <row r="4806" spans="1:34" x14ac:dyDescent="0.25">
      <c r="A4806" s="51"/>
      <c r="B4806" s="6"/>
      <c r="C4806" s="6"/>
      <c r="D4806" s="6"/>
      <c r="E4806" s="6"/>
      <c r="F4806" s="6"/>
      <c r="G4806" s="6"/>
      <c r="H4806" s="6"/>
      <c r="I4806" s="6"/>
      <c r="J4806" s="6"/>
      <c r="K4806" s="6"/>
      <c r="L4806" s="6"/>
      <c r="M4806" s="6"/>
      <c r="N4806" s="6"/>
      <c r="O4806" s="6"/>
      <c r="P4806" s="6"/>
      <c r="Q4806" s="6"/>
      <c r="R4806" s="6"/>
      <c r="S4806" s="6"/>
      <c r="T4806" s="6"/>
      <c r="U4806" s="6"/>
      <c r="V4806" s="6"/>
      <c r="W4806" s="6"/>
      <c r="X4806" s="6"/>
      <c r="Y4806" s="6"/>
      <c r="Z4806" s="6"/>
      <c r="AA4806" s="6"/>
      <c r="AB4806" s="6"/>
      <c r="AC4806" s="6"/>
      <c r="AD4806" s="6"/>
      <c r="AE4806" s="6"/>
      <c r="AF4806" s="6"/>
      <c r="AG4806" s="6"/>
      <c r="AH4806" s="6"/>
    </row>
    <row r="4807" spans="1:34" x14ac:dyDescent="0.25">
      <c r="A4807" s="51"/>
      <c r="B4807" s="6"/>
      <c r="C4807" s="6"/>
      <c r="D4807" s="6"/>
      <c r="E4807" s="6"/>
      <c r="F4807" s="6"/>
      <c r="G4807" s="6"/>
      <c r="H4807" s="6"/>
      <c r="I4807" s="6"/>
      <c r="J4807" s="6"/>
      <c r="K4807" s="6"/>
      <c r="L4807" s="6"/>
      <c r="M4807" s="6"/>
      <c r="N4807" s="6"/>
      <c r="O4807" s="6"/>
      <c r="P4807" s="6"/>
      <c r="Q4807" s="6"/>
      <c r="R4807" s="6"/>
      <c r="S4807" s="6"/>
      <c r="T4807" s="6"/>
      <c r="U4807" s="6"/>
      <c r="V4807" s="6"/>
      <c r="W4807" s="6"/>
      <c r="X4807" s="6"/>
      <c r="Y4807" s="6"/>
      <c r="Z4807" s="6"/>
      <c r="AA4807" s="6"/>
      <c r="AB4807" s="6"/>
      <c r="AC4807" s="6"/>
      <c r="AD4807" s="6"/>
      <c r="AE4807" s="6"/>
      <c r="AF4807" s="6"/>
      <c r="AG4807" s="6"/>
      <c r="AH4807" s="6"/>
    </row>
    <row r="4808" spans="1:34" x14ac:dyDescent="0.25">
      <c r="A4808" s="51"/>
      <c r="B4808" s="6"/>
      <c r="C4808" s="6"/>
      <c r="D4808" s="6"/>
      <c r="E4808" s="6"/>
      <c r="F4808" s="6"/>
      <c r="G4808" s="6"/>
      <c r="H4808" s="6"/>
      <c r="I4808" s="6"/>
      <c r="J4808" s="6"/>
      <c r="K4808" s="6"/>
      <c r="L4808" s="6"/>
      <c r="M4808" s="6"/>
      <c r="N4808" s="6"/>
      <c r="O4808" s="6"/>
      <c r="P4808" s="6"/>
      <c r="Q4808" s="6"/>
      <c r="R4808" s="6"/>
      <c r="S4808" s="6"/>
      <c r="T4808" s="6"/>
      <c r="U4808" s="6"/>
      <c r="V4808" s="6"/>
      <c r="W4808" s="6"/>
      <c r="X4808" s="6"/>
      <c r="Y4808" s="6"/>
      <c r="Z4808" s="6"/>
      <c r="AA4808" s="6"/>
      <c r="AB4808" s="6"/>
      <c r="AC4808" s="6"/>
      <c r="AD4808" s="6"/>
      <c r="AE4808" s="6"/>
      <c r="AF4808" s="6"/>
      <c r="AG4808" s="6"/>
      <c r="AH4808" s="6"/>
    </row>
    <row r="4809" spans="1:34" x14ac:dyDescent="0.25">
      <c r="A4809" s="51"/>
      <c r="B4809" s="6"/>
      <c r="C4809" s="6"/>
      <c r="D4809" s="6"/>
      <c r="E4809" s="6"/>
      <c r="F4809" s="6"/>
      <c r="G4809" s="6"/>
      <c r="H4809" s="6"/>
      <c r="I4809" s="6"/>
      <c r="J4809" s="6"/>
      <c r="K4809" s="6"/>
      <c r="L4809" s="6"/>
      <c r="M4809" s="6"/>
      <c r="N4809" s="6"/>
      <c r="O4809" s="6"/>
      <c r="P4809" s="6"/>
      <c r="Q4809" s="6"/>
      <c r="R4809" s="6"/>
      <c r="S4809" s="6"/>
      <c r="T4809" s="6"/>
      <c r="U4809" s="6"/>
      <c r="V4809" s="6"/>
      <c r="W4809" s="6"/>
      <c r="X4809" s="6"/>
      <c r="Y4809" s="6"/>
      <c r="Z4809" s="6"/>
      <c r="AA4809" s="6"/>
      <c r="AB4809" s="6"/>
      <c r="AC4809" s="6"/>
      <c r="AD4809" s="6"/>
      <c r="AE4809" s="6"/>
      <c r="AF4809" s="6"/>
      <c r="AG4809" s="6"/>
      <c r="AH4809" s="6"/>
    </row>
    <row r="4810" spans="1:34" x14ac:dyDescent="0.25">
      <c r="A4810" s="51"/>
      <c r="B4810" s="6"/>
      <c r="C4810" s="6"/>
      <c r="D4810" s="6"/>
      <c r="E4810" s="6"/>
      <c r="F4810" s="6"/>
      <c r="G4810" s="6"/>
      <c r="H4810" s="6"/>
      <c r="I4810" s="6"/>
      <c r="J4810" s="6"/>
      <c r="K4810" s="6"/>
      <c r="L4810" s="6"/>
      <c r="M4810" s="6"/>
      <c r="N4810" s="6"/>
      <c r="O4810" s="6"/>
      <c r="P4810" s="6"/>
      <c r="Q4810" s="6"/>
      <c r="R4810" s="6"/>
      <c r="S4810" s="6"/>
      <c r="T4810" s="6"/>
      <c r="U4810" s="6"/>
      <c r="V4810" s="6"/>
      <c r="W4810" s="6"/>
      <c r="X4810" s="6"/>
      <c r="Y4810" s="6"/>
      <c r="Z4810" s="6"/>
      <c r="AA4810" s="6"/>
      <c r="AB4810" s="6"/>
      <c r="AC4810" s="6"/>
      <c r="AD4810" s="6"/>
      <c r="AE4810" s="6"/>
      <c r="AF4810" s="6"/>
      <c r="AG4810" s="6"/>
      <c r="AH4810" s="6"/>
    </row>
    <row r="4811" spans="1:34" x14ac:dyDescent="0.25">
      <c r="A4811" s="51"/>
      <c r="B4811" s="6"/>
      <c r="C4811" s="6"/>
      <c r="D4811" s="6"/>
      <c r="E4811" s="6"/>
      <c r="F4811" s="6"/>
      <c r="G4811" s="6"/>
      <c r="H4811" s="6"/>
      <c r="I4811" s="6"/>
      <c r="J4811" s="6"/>
      <c r="K4811" s="6"/>
      <c r="L4811" s="6"/>
      <c r="M4811" s="6"/>
      <c r="N4811" s="6"/>
      <c r="O4811" s="6"/>
      <c r="P4811" s="6"/>
      <c r="Q4811" s="6"/>
      <c r="R4811" s="6"/>
      <c r="S4811" s="6"/>
      <c r="T4811" s="6"/>
      <c r="U4811" s="6"/>
      <c r="V4811" s="6"/>
      <c r="W4811" s="6"/>
      <c r="X4811" s="6"/>
      <c r="Y4811" s="6"/>
      <c r="Z4811" s="6"/>
      <c r="AA4811" s="6"/>
      <c r="AB4811" s="6"/>
      <c r="AC4811" s="6"/>
      <c r="AD4811" s="6"/>
      <c r="AE4811" s="6"/>
      <c r="AF4811" s="6"/>
      <c r="AG4811" s="6"/>
      <c r="AH4811" s="6"/>
    </row>
    <row r="4812" spans="1:34" x14ac:dyDescent="0.25">
      <c r="A4812" s="51"/>
      <c r="B4812" s="6"/>
      <c r="C4812" s="6"/>
      <c r="D4812" s="6"/>
      <c r="E4812" s="6"/>
      <c r="F4812" s="6"/>
      <c r="G4812" s="6"/>
      <c r="H4812" s="6"/>
      <c r="I4812" s="6"/>
      <c r="J4812" s="6"/>
      <c r="K4812" s="6"/>
      <c r="L4812" s="6"/>
      <c r="M4812" s="6"/>
      <c r="N4812" s="6"/>
      <c r="O4812" s="6"/>
      <c r="P4812" s="6"/>
      <c r="Q4812" s="6"/>
      <c r="R4812" s="6"/>
      <c r="S4812" s="6"/>
      <c r="T4812" s="6"/>
      <c r="U4812" s="6"/>
      <c r="V4812" s="6"/>
      <c r="W4812" s="6"/>
      <c r="X4812" s="6"/>
      <c r="Y4812" s="6"/>
      <c r="Z4812" s="6"/>
      <c r="AA4812" s="6"/>
      <c r="AB4812" s="6"/>
      <c r="AC4812" s="6"/>
      <c r="AD4812" s="6"/>
      <c r="AE4812" s="6"/>
      <c r="AF4812" s="6"/>
      <c r="AG4812" s="6"/>
      <c r="AH4812" s="6"/>
    </row>
    <row r="4813" spans="1:34" x14ac:dyDescent="0.25">
      <c r="A4813" s="51"/>
      <c r="B4813" s="6"/>
      <c r="C4813" s="6"/>
      <c r="D4813" s="6"/>
      <c r="E4813" s="6"/>
      <c r="F4813" s="6"/>
      <c r="G4813" s="6"/>
      <c r="H4813" s="6"/>
      <c r="I4813" s="6"/>
      <c r="J4813" s="6"/>
      <c r="K4813" s="6"/>
      <c r="L4813" s="6"/>
      <c r="M4813" s="6"/>
      <c r="N4813" s="6"/>
      <c r="O4813" s="6"/>
      <c r="P4813" s="6"/>
      <c r="Q4813" s="6"/>
      <c r="R4813" s="6"/>
      <c r="S4813" s="6"/>
      <c r="T4813" s="6"/>
      <c r="U4813" s="6"/>
      <c r="V4813" s="6"/>
      <c r="W4813" s="6"/>
      <c r="X4813" s="6"/>
      <c r="Y4813" s="6"/>
      <c r="Z4813" s="6"/>
      <c r="AA4813" s="6"/>
      <c r="AB4813" s="6"/>
      <c r="AC4813" s="6"/>
      <c r="AD4813" s="6"/>
      <c r="AE4813" s="6"/>
      <c r="AF4813" s="6"/>
      <c r="AG4813" s="6"/>
      <c r="AH4813" s="6"/>
    </row>
    <row r="4814" spans="1:34" x14ac:dyDescent="0.25">
      <c r="A4814" s="51"/>
      <c r="B4814" s="6"/>
      <c r="C4814" s="6"/>
      <c r="D4814" s="6"/>
      <c r="E4814" s="6"/>
      <c r="F4814" s="6"/>
      <c r="G4814" s="6"/>
      <c r="H4814" s="6"/>
      <c r="I4814" s="6"/>
      <c r="J4814" s="6"/>
      <c r="K4814" s="6"/>
      <c r="L4814" s="6"/>
      <c r="M4814" s="6"/>
      <c r="N4814" s="6"/>
      <c r="O4814" s="6"/>
      <c r="P4814" s="6"/>
      <c r="Q4814" s="6"/>
      <c r="R4814" s="6"/>
      <c r="S4814" s="6"/>
      <c r="T4814" s="6"/>
      <c r="U4814" s="6"/>
      <c r="V4814" s="6"/>
      <c r="W4814" s="6"/>
      <c r="X4814" s="6"/>
      <c r="Y4814" s="6"/>
      <c r="Z4814" s="6"/>
      <c r="AA4814" s="6"/>
      <c r="AB4814" s="6"/>
      <c r="AC4814" s="6"/>
      <c r="AD4814" s="6"/>
      <c r="AE4814" s="6"/>
      <c r="AF4814" s="6"/>
      <c r="AG4814" s="6"/>
      <c r="AH4814" s="6"/>
    </row>
    <row r="4815" spans="1:34" x14ac:dyDescent="0.25">
      <c r="A4815" s="51"/>
      <c r="B4815" s="6"/>
      <c r="C4815" s="6"/>
      <c r="D4815" s="6"/>
      <c r="E4815" s="6"/>
      <c r="F4815" s="6"/>
      <c r="G4815" s="6"/>
      <c r="H4815" s="6"/>
      <c r="I4815" s="6"/>
      <c r="J4815" s="6"/>
      <c r="K4815" s="6"/>
      <c r="L4815" s="6"/>
      <c r="M4815" s="6"/>
      <c r="N4815" s="6"/>
      <c r="O4815" s="6"/>
      <c r="P4815" s="6"/>
      <c r="Q4815" s="6"/>
      <c r="R4815" s="6"/>
      <c r="S4815" s="6"/>
      <c r="T4815" s="6"/>
      <c r="U4815" s="6"/>
      <c r="V4815" s="6"/>
      <c r="W4815" s="6"/>
      <c r="X4815" s="6"/>
      <c r="Y4815" s="6"/>
      <c r="Z4815" s="6"/>
      <c r="AA4815" s="6"/>
      <c r="AB4815" s="6"/>
      <c r="AC4815" s="6"/>
      <c r="AD4815" s="6"/>
      <c r="AE4815" s="6"/>
      <c r="AF4815" s="6"/>
      <c r="AG4815" s="6"/>
      <c r="AH4815" s="6"/>
    </row>
    <row r="4816" spans="1:34" x14ac:dyDescent="0.25">
      <c r="A4816" s="51"/>
      <c r="B4816" s="6"/>
      <c r="C4816" s="6"/>
      <c r="D4816" s="6"/>
      <c r="E4816" s="6"/>
      <c r="F4816" s="6"/>
      <c r="G4816" s="6"/>
      <c r="H4816" s="6"/>
      <c r="I4816" s="6"/>
      <c r="J4816" s="6"/>
      <c r="K4816" s="6"/>
      <c r="L4816" s="6"/>
      <c r="M4816" s="6"/>
      <c r="N4816" s="6"/>
      <c r="O4816" s="6"/>
      <c r="P4816" s="6"/>
      <c r="Q4816" s="6"/>
      <c r="R4816" s="6"/>
      <c r="S4816" s="6"/>
      <c r="T4816" s="6"/>
      <c r="U4816" s="6"/>
      <c r="V4816" s="6"/>
      <c r="W4816" s="6"/>
      <c r="X4816" s="6"/>
      <c r="Y4816" s="6"/>
      <c r="Z4816" s="6"/>
      <c r="AA4816" s="6"/>
      <c r="AB4816" s="6"/>
      <c r="AC4816" s="6"/>
      <c r="AD4816" s="6"/>
      <c r="AE4816" s="6"/>
      <c r="AF4816" s="6"/>
      <c r="AG4816" s="6"/>
      <c r="AH4816" s="6"/>
    </row>
    <row r="4817" spans="1:34" x14ac:dyDescent="0.25">
      <c r="A4817" s="51"/>
      <c r="B4817" s="6"/>
      <c r="C4817" s="6"/>
      <c r="D4817" s="6"/>
      <c r="E4817" s="6"/>
      <c r="F4817" s="6"/>
      <c r="G4817" s="6"/>
      <c r="H4817" s="6"/>
      <c r="I4817" s="6"/>
      <c r="J4817" s="6"/>
      <c r="K4817" s="6"/>
      <c r="L4817" s="6"/>
      <c r="M4817" s="6"/>
      <c r="N4817" s="6"/>
      <c r="O4817" s="6"/>
      <c r="P4817" s="6"/>
      <c r="Q4817" s="6"/>
      <c r="R4817" s="6"/>
      <c r="S4817" s="6"/>
      <c r="T4817" s="6"/>
      <c r="U4817" s="6"/>
      <c r="V4817" s="6"/>
      <c r="W4817" s="6"/>
      <c r="X4817" s="6"/>
      <c r="Y4817" s="6"/>
      <c r="Z4817" s="6"/>
      <c r="AA4817" s="6"/>
      <c r="AB4817" s="6"/>
      <c r="AC4817" s="6"/>
      <c r="AD4817" s="6"/>
      <c r="AE4817" s="6"/>
      <c r="AF4817" s="6"/>
      <c r="AG4817" s="6"/>
      <c r="AH4817" s="6"/>
    </row>
    <row r="4818" spans="1:34" x14ac:dyDescent="0.25">
      <c r="A4818" s="51"/>
      <c r="B4818" s="6"/>
      <c r="C4818" s="6"/>
      <c r="D4818" s="6"/>
      <c r="E4818" s="6"/>
      <c r="F4818" s="6"/>
      <c r="G4818" s="6"/>
      <c r="H4818" s="6"/>
      <c r="I4818" s="6"/>
      <c r="J4818" s="6"/>
      <c r="K4818" s="6"/>
      <c r="L4818" s="6"/>
      <c r="M4818" s="6"/>
      <c r="N4818" s="6"/>
      <c r="O4818" s="6"/>
      <c r="P4818" s="6"/>
      <c r="Q4818" s="6"/>
      <c r="R4818" s="6"/>
      <c r="S4818" s="6"/>
      <c r="T4818" s="6"/>
      <c r="U4818" s="6"/>
      <c r="V4818" s="6"/>
      <c r="W4818" s="6"/>
      <c r="X4818" s="6"/>
      <c r="Y4818" s="6"/>
      <c r="Z4818" s="6"/>
      <c r="AA4818" s="6"/>
      <c r="AB4818" s="6"/>
      <c r="AC4818" s="6"/>
      <c r="AD4818" s="6"/>
      <c r="AE4818" s="6"/>
      <c r="AF4818" s="6"/>
      <c r="AG4818" s="6"/>
      <c r="AH4818" s="6"/>
    </row>
    <row r="4819" spans="1:34" x14ac:dyDescent="0.25">
      <c r="A4819" s="51"/>
      <c r="B4819" s="6"/>
      <c r="C4819" s="6"/>
      <c r="D4819" s="6"/>
      <c r="E4819" s="6"/>
      <c r="F4819" s="6"/>
      <c r="G4819" s="6"/>
      <c r="H4819" s="6"/>
      <c r="I4819" s="6"/>
      <c r="J4819" s="6"/>
      <c r="K4819" s="6"/>
      <c r="L4819" s="6"/>
      <c r="M4819" s="6"/>
      <c r="N4819" s="6"/>
      <c r="O4819" s="6"/>
      <c r="P4819" s="6"/>
      <c r="Q4819" s="6"/>
      <c r="R4819" s="6"/>
      <c r="S4819" s="6"/>
      <c r="T4819" s="6"/>
      <c r="U4819" s="6"/>
      <c r="V4819" s="6"/>
      <c r="W4819" s="6"/>
      <c r="X4819" s="6"/>
      <c r="Y4819" s="6"/>
      <c r="Z4819" s="6"/>
      <c r="AA4819" s="6"/>
      <c r="AB4819" s="6"/>
      <c r="AC4819" s="6"/>
      <c r="AD4819" s="6"/>
      <c r="AE4819" s="6"/>
      <c r="AF4819" s="6"/>
      <c r="AG4819" s="6"/>
      <c r="AH4819" s="6"/>
    </row>
    <row r="4820" spans="1:34" x14ac:dyDescent="0.25">
      <c r="A4820" s="51"/>
      <c r="B4820" s="6"/>
      <c r="C4820" s="6"/>
      <c r="D4820" s="6"/>
      <c r="E4820" s="6"/>
      <c r="F4820" s="6"/>
      <c r="G4820" s="6"/>
      <c r="H4820" s="6"/>
      <c r="I4820" s="6"/>
      <c r="J4820" s="6"/>
      <c r="K4820" s="6"/>
      <c r="L4820" s="6"/>
      <c r="M4820" s="6"/>
      <c r="N4820" s="6"/>
      <c r="O4820" s="6"/>
      <c r="P4820" s="6"/>
      <c r="Q4820" s="6"/>
      <c r="R4820" s="6"/>
      <c r="S4820" s="6"/>
      <c r="T4820" s="6"/>
      <c r="U4820" s="6"/>
      <c r="V4820" s="6"/>
      <c r="W4820" s="6"/>
      <c r="X4820" s="6"/>
      <c r="Y4820" s="6"/>
      <c r="Z4820" s="6"/>
      <c r="AA4820" s="6"/>
      <c r="AB4820" s="6"/>
      <c r="AC4820" s="6"/>
      <c r="AD4820" s="6"/>
      <c r="AE4820" s="6"/>
      <c r="AF4820" s="6"/>
      <c r="AG4820" s="6"/>
      <c r="AH4820" s="6"/>
    </row>
    <row r="4821" spans="1:34" x14ac:dyDescent="0.25">
      <c r="A4821" s="51"/>
      <c r="B4821" s="6"/>
      <c r="C4821" s="6"/>
      <c r="D4821" s="6"/>
      <c r="E4821" s="6"/>
      <c r="F4821" s="6"/>
      <c r="G4821" s="6"/>
      <c r="H4821" s="6"/>
      <c r="I4821" s="6"/>
      <c r="J4821" s="6"/>
      <c r="K4821" s="6"/>
      <c r="L4821" s="6"/>
      <c r="M4821" s="6"/>
      <c r="N4821" s="6"/>
      <c r="O4821" s="6"/>
      <c r="P4821" s="6"/>
      <c r="Q4821" s="6"/>
      <c r="R4821" s="6"/>
      <c r="S4821" s="6"/>
      <c r="T4821" s="6"/>
      <c r="U4821" s="6"/>
      <c r="V4821" s="6"/>
      <c r="W4821" s="6"/>
      <c r="X4821" s="6"/>
      <c r="Y4821" s="6"/>
      <c r="Z4821" s="6"/>
      <c r="AA4821" s="6"/>
      <c r="AB4821" s="6"/>
      <c r="AC4821" s="6"/>
      <c r="AD4821" s="6"/>
      <c r="AE4821" s="6"/>
      <c r="AF4821" s="6"/>
      <c r="AG4821" s="6"/>
      <c r="AH4821" s="6"/>
    </row>
    <row r="4822" spans="1:34" x14ac:dyDescent="0.25">
      <c r="A4822" s="51"/>
      <c r="B4822" s="6"/>
      <c r="C4822" s="6"/>
      <c r="D4822" s="6"/>
      <c r="E4822" s="6"/>
      <c r="F4822" s="6"/>
      <c r="G4822" s="6"/>
      <c r="H4822" s="6"/>
      <c r="I4822" s="6"/>
      <c r="J4822" s="6"/>
      <c r="K4822" s="6"/>
      <c r="L4822" s="6"/>
      <c r="M4822" s="6"/>
      <c r="N4822" s="6"/>
      <c r="O4822" s="6"/>
      <c r="P4822" s="6"/>
      <c r="Q4822" s="6"/>
      <c r="R4822" s="6"/>
      <c r="S4822" s="6"/>
      <c r="T4822" s="6"/>
      <c r="U4822" s="6"/>
      <c r="V4822" s="6"/>
      <c r="W4822" s="6"/>
      <c r="X4822" s="6"/>
      <c r="Y4822" s="6"/>
      <c r="Z4822" s="6"/>
      <c r="AA4822" s="6"/>
      <c r="AB4822" s="6"/>
      <c r="AC4822" s="6"/>
      <c r="AD4822" s="6"/>
      <c r="AE4822" s="6"/>
      <c r="AF4822" s="6"/>
      <c r="AG4822" s="6"/>
      <c r="AH4822" s="6"/>
    </row>
    <row r="4823" spans="1:34" x14ac:dyDescent="0.25">
      <c r="A4823" s="51"/>
      <c r="B4823" s="6"/>
      <c r="C4823" s="6"/>
      <c r="D4823" s="6"/>
      <c r="E4823" s="6"/>
      <c r="F4823" s="6"/>
      <c r="G4823" s="6"/>
      <c r="H4823" s="6"/>
      <c r="I4823" s="6"/>
      <c r="J4823" s="6"/>
      <c r="K4823" s="6"/>
      <c r="L4823" s="6"/>
      <c r="M4823" s="6"/>
      <c r="N4823" s="6"/>
      <c r="O4823" s="6"/>
      <c r="P4823" s="6"/>
      <c r="Q4823" s="6"/>
      <c r="R4823" s="6"/>
      <c r="S4823" s="6"/>
      <c r="T4823" s="6"/>
      <c r="U4823" s="6"/>
      <c r="V4823" s="6"/>
      <c r="W4823" s="6"/>
      <c r="X4823" s="6"/>
      <c r="Y4823" s="6"/>
      <c r="Z4823" s="6"/>
      <c r="AA4823" s="6"/>
      <c r="AB4823" s="6"/>
      <c r="AC4823" s="6"/>
      <c r="AD4823" s="6"/>
      <c r="AE4823" s="6"/>
      <c r="AF4823" s="6"/>
      <c r="AG4823" s="6"/>
      <c r="AH4823" s="6"/>
    </row>
    <row r="4824" spans="1:34" x14ac:dyDescent="0.25">
      <c r="A4824" s="51"/>
      <c r="B4824" s="6"/>
      <c r="C4824" s="6"/>
      <c r="D4824" s="6"/>
      <c r="E4824" s="6"/>
      <c r="F4824" s="6"/>
      <c r="G4824" s="6"/>
      <c r="H4824" s="6"/>
      <c r="I4824" s="6"/>
      <c r="J4824" s="6"/>
      <c r="K4824" s="6"/>
      <c r="L4824" s="6"/>
      <c r="M4824" s="6"/>
      <c r="N4824" s="6"/>
      <c r="O4824" s="6"/>
      <c r="P4824" s="6"/>
      <c r="Q4824" s="6"/>
      <c r="R4824" s="6"/>
      <c r="S4824" s="6"/>
      <c r="T4824" s="6"/>
      <c r="U4824" s="6"/>
      <c r="V4824" s="6"/>
      <c r="W4824" s="6"/>
      <c r="X4824" s="6"/>
      <c r="Y4824" s="6"/>
      <c r="Z4824" s="6"/>
      <c r="AA4824" s="6"/>
      <c r="AB4824" s="6"/>
      <c r="AC4824" s="6"/>
      <c r="AD4824" s="6"/>
      <c r="AE4824" s="6"/>
      <c r="AF4824" s="6"/>
      <c r="AG4824" s="6"/>
      <c r="AH4824" s="6"/>
    </row>
    <row r="4825" spans="1:34" x14ac:dyDescent="0.25">
      <c r="A4825" s="51"/>
      <c r="B4825" s="6"/>
      <c r="C4825" s="6"/>
      <c r="D4825" s="6"/>
      <c r="E4825" s="6"/>
      <c r="F4825" s="6"/>
      <c r="G4825" s="6"/>
      <c r="H4825" s="6"/>
      <c r="I4825" s="6"/>
      <c r="J4825" s="6"/>
      <c r="K4825" s="6"/>
      <c r="L4825" s="6"/>
      <c r="M4825" s="6"/>
      <c r="N4825" s="6"/>
      <c r="O4825" s="6"/>
      <c r="P4825" s="6"/>
      <c r="Q4825" s="6"/>
      <c r="R4825" s="6"/>
      <c r="S4825" s="6"/>
      <c r="T4825" s="6"/>
      <c r="U4825" s="6"/>
      <c r="V4825" s="6"/>
      <c r="W4825" s="6"/>
      <c r="X4825" s="6"/>
      <c r="Y4825" s="6"/>
      <c r="Z4825" s="6"/>
      <c r="AA4825" s="6"/>
      <c r="AB4825" s="6"/>
      <c r="AC4825" s="6"/>
      <c r="AD4825" s="6"/>
      <c r="AE4825" s="6"/>
      <c r="AF4825" s="6"/>
      <c r="AG4825" s="6"/>
      <c r="AH4825" s="6"/>
    </row>
    <row r="4826" spans="1:34" x14ac:dyDescent="0.25">
      <c r="A4826" s="51"/>
      <c r="B4826" s="6"/>
      <c r="C4826" s="6"/>
      <c r="D4826" s="6"/>
      <c r="E4826" s="6"/>
      <c r="F4826" s="6"/>
      <c r="G4826" s="6"/>
      <c r="H4826" s="6"/>
      <c r="I4826" s="6"/>
      <c r="J4826" s="6"/>
      <c r="K4826" s="6"/>
      <c r="L4826" s="6"/>
      <c r="M4826" s="6"/>
      <c r="N4826" s="6"/>
      <c r="O4826" s="6"/>
      <c r="P4826" s="6"/>
      <c r="Q4826" s="6"/>
      <c r="R4826" s="6"/>
      <c r="S4826" s="6"/>
      <c r="T4826" s="6"/>
      <c r="U4826" s="6"/>
      <c r="V4826" s="6"/>
      <c r="W4826" s="6"/>
      <c r="X4826" s="6"/>
      <c r="Y4826" s="6"/>
      <c r="Z4826" s="6"/>
      <c r="AA4826" s="6"/>
      <c r="AB4826" s="6"/>
      <c r="AC4826" s="6"/>
      <c r="AD4826" s="6"/>
      <c r="AE4826" s="6"/>
      <c r="AF4826" s="6"/>
      <c r="AG4826" s="6"/>
      <c r="AH4826" s="6"/>
    </row>
    <row r="4827" spans="1:34" x14ac:dyDescent="0.25">
      <c r="A4827" s="51"/>
      <c r="B4827" s="6"/>
      <c r="C4827" s="6"/>
      <c r="D4827" s="6"/>
      <c r="E4827" s="6"/>
      <c r="F4827" s="6"/>
      <c r="G4827" s="6"/>
      <c r="H4827" s="6"/>
      <c r="I4827" s="6"/>
      <c r="J4827" s="6"/>
      <c r="K4827" s="6"/>
      <c r="L4827" s="6"/>
      <c r="M4827" s="6"/>
      <c r="N4827" s="6"/>
      <c r="O4827" s="6"/>
      <c r="P4827" s="6"/>
      <c r="Q4827" s="6"/>
      <c r="R4827" s="6"/>
      <c r="S4827" s="6"/>
      <c r="T4827" s="6"/>
      <c r="U4827" s="6"/>
      <c r="V4827" s="6"/>
      <c r="W4827" s="6"/>
      <c r="X4827" s="6"/>
      <c r="Y4827" s="6"/>
      <c r="Z4827" s="6"/>
      <c r="AA4827" s="6"/>
      <c r="AB4827" s="6"/>
      <c r="AC4827" s="6"/>
      <c r="AD4827" s="6"/>
      <c r="AE4827" s="6"/>
      <c r="AF4827" s="6"/>
      <c r="AG4827" s="6"/>
      <c r="AH4827" s="6"/>
    </row>
    <row r="4828" spans="1:34" x14ac:dyDescent="0.25">
      <c r="A4828" s="51"/>
      <c r="B4828" s="6"/>
      <c r="C4828" s="6"/>
      <c r="D4828" s="6"/>
      <c r="E4828" s="6"/>
      <c r="F4828" s="6"/>
      <c r="G4828" s="6"/>
      <c r="H4828" s="6"/>
      <c r="I4828" s="6"/>
      <c r="J4828" s="6"/>
      <c r="K4828" s="6"/>
      <c r="L4828" s="6"/>
      <c r="M4828" s="6"/>
      <c r="N4828" s="6"/>
      <c r="O4828" s="6"/>
      <c r="P4828" s="6"/>
      <c r="Q4828" s="6"/>
      <c r="R4828" s="6"/>
      <c r="S4828" s="6"/>
      <c r="T4828" s="6"/>
      <c r="U4828" s="6"/>
      <c r="V4828" s="6"/>
      <c r="W4828" s="6"/>
      <c r="X4828" s="6"/>
      <c r="Y4828" s="6"/>
      <c r="Z4828" s="6"/>
      <c r="AA4828" s="6"/>
      <c r="AB4828" s="6"/>
      <c r="AC4828" s="6"/>
      <c r="AD4828" s="6"/>
      <c r="AE4828" s="6"/>
      <c r="AF4828" s="6"/>
      <c r="AG4828" s="6"/>
      <c r="AH4828" s="6"/>
    </row>
    <row r="4829" spans="1:34" x14ac:dyDescent="0.25">
      <c r="A4829" s="51"/>
      <c r="B4829" s="6"/>
      <c r="C4829" s="6"/>
      <c r="D4829" s="6"/>
      <c r="E4829" s="6"/>
      <c r="F4829" s="6"/>
      <c r="G4829" s="6"/>
      <c r="H4829" s="6"/>
      <c r="I4829" s="6"/>
      <c r="J4829" s="6"/>
      <c r="K4829" s="6"/>
      <c r="L4829" s="6"/>
      <c r="M4829" s="6"/>
      <c r="N4829" s="6"/>
      <c r="O4829" s="6"/>
      <c r="P4829" s="6"/>
      <c r="Q4829" s="6"/>
      <c r="R4829" s="6"/>
      <c r="S4829" s="6"/>
      <c r="T4829" s="6"/>
      <c r="U4829" s="6"/>
      <c r="V4829" s="6"/>
      <c r="W4829" s="6"/>
      <c r="X4829" s="6"/>
      <c r="Y4829" s="6"/>
      <c r="Z4829" s="6"/>
      <c r="AA4829" s="6"/>
      <c r="AB4829" s="6"/>
      <c r="AC4829" s="6"/>
      <c r="AD4829" s="6"/>
      <c r="AE4829" s="6"/>
      <c r="AF4829" s="6"/>
      <c r="AG4829" s="6"/>
      <c r="AH4829" s="6"/>
    </row>
    <row r="4830" spans="1:34" x14ac:dyDescent="0.25">
      <c r="A4830" s="51"/>
      <c r="B4830" s="6"/>
      <c r="C4830" s="6"/>
      <c r="D4830" s="6"/>
      <c r="E4830" s="6"/>
      <c r="F4830" s="6"/>
      <c r="G4830" s="6"/>
      <c r="H4830" s="6"/>
      <c r="I4830" s="6"/>
      <c r="J4830" s="6"/>
      <c r="K4830" s="6"/>
      <c r="L4830" s="6"/>
      <c r="M4830" s="6"/>
      <c r="N4830" s="6"/>
      <c r="O4830" s="6"/>
      <c r="P4830" s="6"/>
      <c r="Q4830" s="6"/>
      <c r="R4830" s="6"/>
      <c r="S4830" s="6"/>
      <c r="T4830" s="6"/>
      <c r="U4830" s="6"/>
      <c r="V4830" s="6"/>
      <c r="W4830" s="6"/>
      <c r="X4830" s="6"/>
      <c r="Y4830" s="6"/>
      <c r="Z4830" s="6"/>
      <c r="AA4830" s="6"/>
      <c r="AB4830" s="6"/>
      <c r="AC4830" s="6"/>
      <c r="AD4830" s="6"/>
      <c r="AE4830" s="6"/>
      <c r="AF4830" s="6"/>
      <c r="AG4830" s="6"/>
      <c r="AH4830" s="6"/>
    </row>
    <row r="4831" spans="1:34" x14ac:dyDescent="0.25">
      <c r="A4831" s="51"/>
      <c r="B4831" s="6"/>
      <c r="C4831" s="6"/>
      <c r="D4831" s="6"/>
      <c r="E4831" s="6"/>
      <c r="F4831" s="6"/>
      <c r="G4831" s="6"/>
      <c r="H4831" s="6"/>
      <c r="I4831" s="6"/>
      <c r="J4831" s="6"/>
      <c r="K4831" s="6"/>
      <c r="L4831" s="6"/>
      <c r="M4831" s="6"/>
      <c r="N4831" s="6"/>
      <c r="O4831" s="6"/>
      <c r="P4831" s="6"/>
      <c r="Q4831" s="6"/>
      <c r="R4831" s="6"/>
      <c r="S4831" s="6"/>
      <c r="T4831" s="6"/>
      <c r="U4831" s="6"/>
      <c r="V4831" s="6"/>
      <c r="W4831" s="6"/>
      <c r="X4831" s="6"/>
      <c r="Y4831" s="6"/>
      <c r="Z4831" s="6"/>
      <c r="AA4831" s="6"/>
      <c r="AB4831" s="6"/>
      <c r="AC4831" s="6"/>
      <c r="AD4831" s="6"/>
      <c r="AE4831" s="6"/>
      <c r="AF4831" s="6"/>
      <c r="AG4831" s="6"/>
      <c r="AH4831" s="6"/>
    </row>
    <row r="4832" spans="1:34" x14ac:dyDescent="0.25">
      <c r="A4832" s="51"/>
      <c r="B4832" s="6"/>
      <c r="C4832" s="6"/>
      <c r="D4832" s="6"/>
      <c r="E4832" s="6"/>
      <c r="F4832" s="6"/>
      <c r="G4832" s="6"/>
      <c r="H4832" s="6"/>
      <c r="I4832" s="6"/>
      <c r="J4832" s="6"/>
      <c r="K4832" s="6"/>
      <c r="L4832" s="6"/>
      <c r="M4832" s="6"/>
      <c r="N4832" s="6"/>
      <c r="O4832" s="6"/>
      <c r="P4832" s="6"/>
      <c r="Q4832" s="6"/>
      <c r="R4832" s="6"/>
      <c r="S4832" s="6"/>
      <c r="T4832" s="6"/>
      <c r="U4832" s="6"/>
      <c r="V4832" s="6"/>
      <c r="W4832" s="6"/>
      <c r="X4832" s="6"/>
      <c r="Y4832" s="6"/>
      <c r="Z4832" s="6"/>
      <c r="AA4832" s="6"/>
      <c r="AB4832" s="6"/>
      <c r="AC4832" s="6"/>
      <c r="AD4832" s="6"/>
      <c r="AE4832" s="6"/>
      <c r="AF4832" s="6"/>
      <c r="AG4832" s="6"/>
      <c r="AH4832" s="6"/>
    </row>
    <row r="4833" spans="1:34" x14ac:dyDescent="0.25">
      <c r="A4833" s="51"/>
      <c r="B4833" s="6"/>
      <c r="C4833" s="6"/>
      <c r="D4833" s="6"/>
      <c r="E4833" s="6"/>
      <c r="F4833" s="6"/>
      <c r="G4833" s="6"/>
      <c r="H4833" s="6"/>
      <c r="I4833" s="6"/>
      <c r="J4833" s="6"/>
      <c r="K4833" s="6"/>
      <c r="L4833" s="6"/>
      <c r="M4833" s="6"/>
      <c r="N4833" s="6"/>
      <c r="O4833" s="6"/>
      <c r="P4833" s="6"/>
      <c r="Q4833" s="6"/>
      <c r="R4833" s="6"/>
      <c r="S4833" s="6"/>
      <c r="T4833" s="6"/>
      <c r="U4833" s="6"/>
      <c r="V4833" s="6"/>
      <c r="W4833" s="6"/>
      <c r="X4833" s="6"/>
      <c r="Y4833" s="6"/>
      <c r="Z4833" s="6"/>
      <c r="AA4833" s="6"/>
      <c r="AB4833" s="6"/>
      <c r="AC4833" s="6"/>
      <c r="AD4833" s="6"/>
      <c r="AE4833" s="6"/>
      <c r="AF4833" s="6"/>
      <c r="AG4833" s="6"/>
      <c r="AH4833" s="6"/>
    </row>
    <row r="4834" spans="1:34" x14ac:dyDescent="0.25">
      <c r="A4834" s="51"/>
      <c r="B4834" s="6"/>
      <c r="C4834" s="6"/>
      <c r="D4834" s="6"/>
      <c r="E4834" s="6"/>
      <c r="F4834" s="6"/>
      <c r="G4834" s="6"/>
      <c r="H4834" s="6"/>
      <c r="I4834" s="6"/>
      <c r="J4834" s="6"/>
      <c r="K4834" s="6"/>
      <c r="L4834" s="6"/>
      <c r="M4834" s="6"/>
      <c r="N4834" s="6"/>
      <c r="O4834" s="6"/>
      <c r="P4834" s="6"/>
      <c r="Q4834" s="6"/>
      <c r="R4834" s="6"/>
      <c r="S4834" s="6"/>
      <c r="T4834" s="6"/>
      <c r="U4834" s="6"/>
      <c r="V4834" s="6"/>
      <c r="W4834" s="6"/>
      <c r="X4834" s="6"/>
      <c r="Y4834" s="6"/>
      <c r="Z4834" s="6"/>
      <c r="AA4834" s="6"/>
      <c r="AB4834" s="6"/>
      <c r="AC4834" s="6"/>
      <c r="AD4834" s="6"/>
      <c r="AE4834" s="6"/>
      <c r="AF4834" s="6"/>
      <c r="AG4834" s="6"/>
      <c r="AH4834" s="6"/>
    </row>
    <row r="4835" spans="1:34" x14ac:dyDescent="0.25">
      <c r="A4835" s="51"/>
      <c r="B4835" s="6"/>
      <c r="C4835" s="6"/>
      <c r="D4835" s="6"/>
      <c r="E4835" s="6"/>
      <c r="F4835" s="6"/>
      <c r="G4835" s="6"/>
      <c r="H4835" s="6"/>
      <c r="I4835" s="6"/>
      <c r="J4835" s="6"/>
      <c r="K4835" s="6"/>
      <c r="L4835" s="6"/>
      <c r="M4835" s="6"/>
      <c r="N4835" s="6"/>
      <c r="O4835" s="6"/>
      <c r="P4835" s="6"/>
      <c r="Q4835" s="6"/>
      <c r="R4835" s="6"/>
      <c r="S4835" s="6"/>
      <c r="T4835" s="6"/>
      <c r="U4835" s="6"/>
      <c r="V4835" s="6"/>
      <c r="W4835" s="6"/>
      <c r="X4835" s="6"/>
      <c r="Y4835" s="6"/>
      <c r="Z4835" s="6"/>
      <c r="AA4835" s="6"/>
      <c r="AB4835" s="6"/>
      <c r="AC4835" s="6"/>
      <c r="AD4835" s="6"/>
      <c r="AE4835" s="6"/>
      <c r="AF4835" s="6"/>
      <c r="AG4835" s="6"/>
      <c r="AH4835" s="6"/>
    </row>
    <row r="4836" spans="1:34" x14ac:dyDescent="0.25">
      <c r="A4836" s="51"/>
      <c r="B4836" s="6"/>
      <c r="C4836" s="6"/>
      <c r="D4836" s="6"/>
      <c r="E4836" s="6"/>
      <c r="F4836" s="6"/>
      <c r="G4836" s="6"/>
      <c r="H4836" s="6"/>
      <c r="I4836" s="6"/>
      <c r="J4836" s="6"/>
      <c r="K4836" s="6"/>
      <c r="L4836" s="6"/>
      <c r="M4836" s="6"/>
      <c r="N4836" s="6"/>
      <c r="O4836" s="6"/>
      <c r="P4836" s="6"/>
      <c r="Q4836" s="6"/>
      <c r="R4836" s="6"/>
      <c r="S4836" s="6"/>
      <c r="T4836" s="6"/>
      <c r="U4836" s="6"/>
      <c r="V4836" s="6"/>
      <c r="W4836" s="6"/>
      <c r="X4836" s="6"/>
      <c r="Y4836" s="6"/>
      <c r="Z4836" s="6"/>
      <c r="AA4836" s="6"/>
      <c r="AB4836" s="6"/>
      <c r="AC4836" s="6"/>
      <c r="AD4836" s="6"/>
      <c r="AE4836" s="6"/>
      <c r="AF4836" s="6"/>
      <c r="AG4836" s="6"/>
      <c r="AH4836" s="6"/>
    </row>
    <row r="4837" spans="1:34" x14ac:dyDescent="0.25">
      <c r="A4837" s="51"/>
      <c r="B4837" s="6"/>
      <c r="C4837" s="6"/>
      <c r="D4837" s="6"/>
      <c r="E4837" s="6"/>
      <c r="F4837" s="6"/>
      <c r="G4837" s="6"/>
      <c r="H4837" s="6"/>
      <c r="I4837" s="6"/>
      <c r="J4837" s="6"/>
      <c r="K4837" s="6"/>
      <c r="L4837" s="6"/>
      <c r="M4837" s="6"/>
      <c r="N4837" s="6"/>
      <c r="O4837" s="6"/>
      <c r="P4837" s="6"/>
      <c r="Q4837" s="6"/>
      <c r="R4837" s="6"/>
      <c r="S4837" s="6"/>
      <c r="T4837" s="6"/>
      <c r="U4837" s="6"/>
      <c r="V4837" s="6"/>
      <c r="W4837" s="6"/>
      <c r="X4837" s="6"/>
      <c r="Y4837" s="6"/>
      <c r="Z4837" s="6"/>
      <c r="AA4837" s="6"/>
      <c r="AB4837" s="6"/>
      <c r="AC4837" s="6"/>
      <c r="AD4837" s="6"/>
      <c r="AE4837" s="6"/>
      <c r="AF4837" s="6"/>
      <c r="AG4837" s="6"/>
      <c r="AH4837" s="6"/>
    </row>
    <row r="4838" spans="1:34" x14ac:dyDescent="0.25">
      <c r="A4838" s="51"/>
      <c r="B4838" s="6"/>
      <c r="C4838" s="6"/>
      <c r="D4838" s="6"/>
      <c r="E4838" s="6"/>
      <c r="F4838" s="6"/>
      <c r="G4838" s="6"/>
      <c r="H4838" s="6"/>
      <c r="I4838" s="6"/>
      <c r="J4838" s="6"/>
      <c r="K4838" s="6"/>
      <c r="L4838" s="6"/>
      <c r="M4838" s="6"/>
      <c r="N4838" s="6"/>
      <c r="O4838" s="6"/>
      <c r="P4838" s="6"/>
      <c r="Q4838" s="6"/>
      <c r="R4838" s="6"/>
      <c r="S4838" s="6"/>
      <c r="T4838" s="6"/>
      <c r="U4838" s="6"/>
      <c r="V4838" s="6"/>
      <c r="W4838" s="6"/>
      <c r="X4838" s="6"/>
      <c r="Y4838" s="6"/>
      <c r="Z4838" s="6"/>
      <c r="AA4838" s="6"/>
      <c r="AB4838" s="6"/>
      <c r="AC4838" s="6"/>
      <c r="AD4838" s="6"/>
      <c r="AE4838" s="6"/>
      <c r="AF4838" s="6"/>
      <c r="AG4838" s="6"/>
      <c r="AH4838" s="6"/>
    </row>
    <row r="4839" spans="1:34" x14ac:dyDescent="0.25">
      <c r="A4839" s="51"/>
      <c r="B4839" s="6"/>
      <c r="C4839" s="6"/>
      <c r="D4839" s="6"/>
      <c r="E4839" s="6"/>
      <c r="F4839" s="6"/>
      <c r="G4839" s="6"/>
      <c r="H4839" s="6"/>
      <c r="I4839" s="6"/>
      <c r="J4839" s="6"/>
      <c r="K4839" s="6"/>
      <c r="L4839" s="6"/>
      <c r="M4839" s="6"/>
      <c r="N4839" s="6"/>
      <c r="O4839" s="6"/>
      <c r="P4839" s="6"/>
      <c r="Q4839" s="6"/>
      <c r="R4839" s="6"/>
      <c r="S4839" s="6"/>
      <c r="T4839" s="6"/>
      <c r="U4839" s="6"/>
      <c r="V4839" s="6"/>
      <c r="W4839" s="6"/>
      <c r="X4839" s="6"/>
      <c r="Y4839" s="6"/>
      <c r="Z4839" s="6"/>
      <c r="AA4839" s="6"/>
      <c r="AB4839" s="6"/>
      <c r="AC4839" s="6"/>
      <c r="AD4839" s="6"/>
      <c r="AE4839" s="6"/>
      <c r="AF4839" s="6"/>
      <c r="AG4839" s="6"/>
      <c r="AH4839" s="6"/>
    </row>
    <row r="4840" spans="1:34" x14ac:dyDescent="0.25">
      <c r="A4840" s="51"/>
      <c r="B4840" s="6"/>
      <c r="C4840" s="6"/>
      <c r="D4840" s="6"/>
      <c r="E4840" s="6"/>
      <c r="F4840" s="6"/>
      <c r="G4840" s="6"/>
      <c r="H4840" s="6"/>
      <c r="I4840" s="6"/>
      <c r="J4840" s="6"/>
      <c r="K4840" s="6"/>
      <c r="L4840" s="6"/>
      <c r="M4840" s="6"/>
      <c r="N4840" s="6"/>
      <c r="O4840" s="6"/>
      <c r="P4840" s="6"/>
      <c r="Q4840" s="6"/>
      <c r="R4840" s="6"/>
      <c r="S4840" s="6"/>
      <c r="T4840" s="6"/>
      <c r="U4840" s="6"/>
      <c r="V4840" s="6"/>
      <c r="W4840" s="6"/>
      <c r="X4840" s="6"/>
      <c r="Y4840" s="6"/>
      <c r="Z4840" s="6"/>
      <c r="AA4840" s="6"/>
      <c r="AB4840" s="6"/>
      <c r="AC4840" s="6"/>
      <c r="AD4840" s="6"/>
      <c r="AE4840" s="6"/>
      <c r="AF4840" s="6"/>
      <c r="AG4840" s="6"/>
      <c r="AH4840" s="6"/>
    </row>
    <row r="4841" spans="1:34" x14ac:dyDescent="0.25">
      <c r="A4841" s="51"/>
      <c r="B4841" s="6"/>
      <c r="C4841" s="6"/>
      <c r="D4841" s="6"/>
      <c r="E4841" s="6"/>
      <c r="F4841" s="6"/>
      <c r="G4841" s="6"/>
      <c r="H4841" s="6"/>
      <c r="I4841" s="6"/>
      <c r="J4841" s="6"/>
      <c r="K4841" s="6"/>
      <c r="L4841" s="6"/>
      <c r="M4841" s="6"/>
      <c r="N4841" s="6"/>
      <c r="O4841" s="6"/>
      <c r="P4841" s="6"/>
      <c r="Q4841" s="6"/>
      <c r="R4841" s="6"/>
      <c r="S4841" s="6"/>
      <c r="T4841" s="6"/>
      <c r="U4841" s="6"/>
      <c r="V4841" s="6"/>
      <c r="W4841" s="6"/>
      <c r="X4841" s="6"/>
      <c r="Y4841" s="6"/>
      <c r="Z4841" s="6"/>
      <c r="AA4841" s="6"/>
      <c r="AB4841" s="6"/>
      <c r="AC4841" s="6"/>
      <c r="AD4841" s="6"/>
      <c r="AE4841" s="6"/>
      <c r="AF4841" s="6"/>
      <c r="AG4841" s="6"/>
      <c r="AH4841" s="6"/>
    </row>
    <row r="4842" spans="1:34" x14ac:dyDescent="0.25">
      <c r="A4842" s="51"/>
      <c r="B4842" s="6"/>
      <c r="C4842" s="6"/>
      <c r="D4842" s="6"/>
      <c r="E4842" s="6"/>
      <c r="F4842" s="6"/>
      <c r="G4842" s="6"/>
      <c r="H4842" s="6"/>
      <c r="I4842" s="6"/>
      <c r="J4842" s="6"/>
      <c r="K4842" s="6"/>
      <c r="L4842" s="6"/>
      <c r="M4842" s="6"/>
      <c r="N4842" s="6"/>
      <c r="O4842" s="6"/>
      <c r="P4842" s="6"/>
      <c r="Q4842" s="6"/>
      <c r="R4842" s="6"/>
      <c r="S4842" s="6"/>
      <c r="T4842" s="6"/>
      <c r="U4842" s="6"/>
      <c r="V4842" s="6"/>
      <c r="W4842" s="6"/>
      <c r="X4842" s="6"/>
      <c r="Y4842" s="6"/>
      <c r="Z4842" s="6"/>
      <c r="AA4842" s="6"/>
      <c r="AB4842" s="6"/>
      <c r="AC4842" s="6"/>
      <c r="AD4842" s="6"/>
      <c r="AE4842" s="6"/>
      <c r="AF4842" s="6"/>
      <c r="AG4842" s="6"/>
      <c r="AH4842" s="6"/>
    </row>
    <row r="4843" spans="1:34" x14ac:dyDescent="0.25">
      <c r="A4843" s="51"/>
      <c r="B4843" s="6"/>
      <c r="C4843" s="6"/>
      <c r="D4843" s="6"/>
      <c r="E4843" s="6"/>
      <c r="F4843" s="6"/>
      <c r="G4843" s="6"/>
      <c r="H4843" s="6"/>
      <c r="I4843" s="6"/>
      <c r="J4843" s="6"/>
      <c r="K4843" s="6"/>
      <c r="L4843" s="6"/>
      <c r="M4843" s="6"/>
      <c r="N4843" s="6"/>
      <c r="O4843" s="6"/>
      <c r="P4843" s="6"/>
      <c r="Q4843" s="6"/>
      <c r="R4843" s="6"/>
      <c r="S4843" s="6"/>
      <c r="T4843" s="6"/>
      <c r="U4843" s="6"/>
      <c r="V4843" s="6"/>
      <c r="W4843" s="6"/>
      <c r="X4843" s="6"/>
      <c r="Y4843" s="6"/>
      <c r="Z4843" s="6"/>
      <c r="AA4843" s="6"/>
      <c r="AB4843" s="6"/>
      <c r="AC4843" s="6"/>
      <c r="AD4843" s="6"/>
      <c r="AE4843" s="6"/>
      <c r="AF4843" s="6"/>
      <c r="AG4843" s="6"/>
      <c r="AH4843" s="6"/>
    </row>
    <row r="4844" spans="1:34" x14ac:dyDescent="0.25">
      <c r="A4844" s="51"/>
      <c r="B4844" s="6"/>
      <c r="C4844" s="6"/>
      <c r="D4844" s="6"/>
      <c r="E4844" s="6"/>
      <c r="F4844" s="6"/>
      <c r="G4844" s="6"/>
      <c r="H4844" s="6"/>
      <c r="I4844" s="6"/>
      <c r="J4844" s="6"/>
      <c r="K4844" s="6"/>
      <c r="L4844" s="6"/>
      <c r="M4844" s="6"/>
      <c r="N4844" s="6"/>
      <c r="O4844" s="6"/>
      <c r="P4844" s="6"/>
      <c r="Q4844" s="6"/>
      <c r="R4844" s="6"/>
      <c r="S4844" s="6"/>
      <c r="T4844" s="6"/>
      <c r="U4844" s="6"/>
      <c r="V4844" s="6"/>
      <c r="W4844" s="6"/>
      <c r="X4844" s="6"/>
      <c r="Y4844" s="6"/>
      <c r="Z4844" s="6"/>
      <c r="AA4844" s="6"/>
      <c r="AB4844" s="6"/>
      <c r="AC4844" s="6"/>
      <c r="AD4844" s="6"/>
      <c r="AE4844" s="6"/>
      <c r="AF4844" s="6"/>
      <c r="AG4844" s="6"/>
      <c r="AH4844" s="6"/>
    </row>
    <row r="4845" spans="1:34" x14ac:dyDescent="0.25">
      <c r="A4845" s="51"/>
      <c r="B4845" s="6"/>
      <c r="C4845" s="6"/>
      <c r="D4845" s="6"/>
      <c r="E4845" s="6"/>
      <c r="F4845" s="6"/>
      <c r="G4845" s="6"/>
      <c r="H4845" s="6"/>
      <c r="I4845" s="6"/>
      <c r="J4845" s="6"/>
      <c r="K4845" s="6"/>
      <c r="L4845" s="6"/>
      <c r="M4845" s="6"/>
      <c r="N4845" s="6"/>
      <c r="O4845" s="6"/>
      <c r="P4845" s="6"/>
      <c r="Q4845" s="6"/>
      <c r="R4845" s="6"/>
      <c r="S4845" s="6"/>
      <c r="T4845" s="6"/>
      <c r="U4845" s="6"/>
      <c r="V4845" s="6"/>
      <c r="W4845" s="6"/>
      <c r="X4845" s="6"/>
      <c r="Y4845" s="6"/>
      <c r="Z4845" s="6"/>
      <c r="AA4845" s="6"/>
      <c r="AB4845" s="6"/>
      <c r="AC4845" s="6"/>
      <c r="AD4845" s="6"/>
      <c r="AE4845" s="6"/>
      <c r="AF4845" s="6"/>
      <c r="AG4845" s="6"/>
      <c r="AH4845" s="6"/>
    </row>
    <row r="4846" spans="1:34" x14ac:dyDescent="0.25">
      <c r="A4846" s="51"/>
      <c r="B4846" s="6"/>
      <c r="C4846" s="6"/>
      <c r="D4846" s="6"/>
      <c r="E4846" s="6"/>
      <c r="F4846" s="6"/>
      <c r="G4846" s="6"/>
      <c r="H4846" s="6"/>
      <c r="I4846" s="6"/>
      <c r="J4846" s="6"/>
      <c r="K4846" s="6"/>
      <c r="L4846" s="6"/>
      <c r="M4846" s="6"/>
      <c r="N4846" s="6"/>
      <c r="O4846" s="6"/>
      <c r="P4846" s="6"/>
      <c r="Q4846" s="6"/>
      <c r="R4846" s="6"/>
      <c r="S4846" s="6"/>
      <c r="T4846" s="6"/>
      <c r="U4846" s="6"/>
      <c r="V4846" s="6"/>
      <c r="W4846" s="6"/>
      <c r="X4846" s="6"/>
      <c r="Y4846" s="6"/>
      <c r="Z4846" s="6"/>
      <c r="AA4846" s="6"/>
      <c r="AB4846" s="6"/>
      <c r="AC4846" s="6"/>
      <c r="AD4846" s="6"/>
      <c r="AE4846" s="6"/>
      <c r="AF4846" s="6"/>
      <c r="AG4846" s="6"/>
      <c r="AH4846" s="6"/>
    </row>
    <row r="4847" spans="1:34" x14ac:dyDescent="0.25">
      <c r="A4847" s="51"/>
      <c r="B4847" s="6"/>
      <c r="C4847" s="6"/>
      <c r="D4847" s="6"/>
      <c r="E4847" s="6"/>
      <c r="F4847" s="6"/>
      <c r="G4847" s="6"/>
      <c r="H4847" s="6"/>
      <c r="I4847" s="6"/>
      <c r="J4847" s="6"/>
      <c r="K4847" s="6"/>
      <c r="L4847" s="6"/>
      <c r="M4847" s="6"/>
      <c r="N4847" s="6"/>
      <c r="O4847" s="6"/>
      <c r="P4847" s="6"/>
      <c r="Q4847" s="6"/>
      <c r="R4847" s="6"/>
      <c r="S4847" s="6"/>
      <c r="T4847" s="6"/>
      <c r="U4847" s="6"/>
      <c r="V4847" s="6"/>
      <c r="W4847" s="6"/>
      <c r="X4847" s="6"/>
      <c r="Y4847" s="6"/>
      <c r="Z4847" s="6"/>
      <c r="AA4847" s="6"/>
      <c r="AB4847" s="6"/>
      <c r="AC4847" s="6"/>
      <c r="AD4847" s="6"/>
      <c r="AE4847" s="6"/>
      <c r="AF4847" s="6"/>
      <c r="AG4847" s="6"/>
      <c r="AH4847" s="6"/>
    </row>
    <row r="4848" spans="1:34" x14ac:dyDescent="0.25">
      <c r="A4848" s="51"/>
      <c r="B4848" s="6"/>
      <c r="C4848" s="6"/>
      <c r="D4848" s="6"/>
      <c r="E4848" s="6"/>
      <c r="F4848" s="6"/>
      <c r="G4848" s="6"/>
      <c r="H4848" s="6"/>
      <c r="I4848" s="6"/>
      <c r="J4848" s="6"/>
      <c r="K4848" s="6"/>
      <c r="L4848" s="6"/>
      <c r="M4848" s="6"/>
      <c r="N4848" s="6"/>
      <c r="O4848" s="6"/>
      <c r="P4848" s="6"/>
      <c r="Q4848" s="6"/>
      <c r="R4848" s="6"/>
      <c r="S4848" s="6"/>
      <c r="T4848" s="6"/>
      <c r="U4848" s="6"/>
      <c r="V4848" s="6"/>
      <c r="W4848" s="6"/>
      <c r="X4848" s="6"/>
      <c r="Y4848" s="6"/>
      <c r="Z4848" s="6"/>
      <c r="AA4848" s="6"/>
      <c r="AB4848" s="6"/>
      <c r="AC4848" s="6"/>
      <c r="AD4848" s="6"/>
      <c r="AE4848" s="6"/>
      <c r="AF4848" s="6"/>
      <c r="AG4848" s="6"/>
      <c r="AH4848" s="6"/>
    </row>
    <row r="4849" spans="1:34" x14ac:dyDescent="0.25">
      <c r="A4849" s="51"/>
      <c r="B4849" s="6"/>
      <c r="C4849" s="6"/>
      <c r="D4849" s="6"/>
      <c r="E4849" s="6"/>
      <c r="F4849" s="6"/>
      <c r="G4849" s="6"/>
      <c r="H4849" s="6"/>
      <c r="I4849" s="6"/>
      <c r="J4849" s="6"/>
      <c r="K4849" s="6"/>
      <c r="L4849" s="6"/>
      <c r="M4849" s="6"/>
      <c r="N4849" s="6"/>
      <c r="O4849" s="6"/>
      <c r="P4849" s="6"/>
      <c r="Q4849" s="6"/>
      <c r="R4849" s="6"/>
      <c r="S4849" s="6"/>
      <c r="T4849" s="6"/>
      <c r="U4849" s="6"/>
      <c r="V4849" s="6"/>
      <c r="W4849" s="6"/>
      <c r="X4849" s="6"/>
      <c r="Y4849" s="6"/>
      <c r="Z4849" s="6"/>
      <c r="AA4849" s="6"/>
      <c r="AB4849" s="6"/>
      <c r="AC4849" s="6"/>
      <c r="AD4849" s="6"/>
      <c r="AE4849" s="6"/>
      <c r="AF4849" s="6"/>
      <c r="AG4849" s="6"/>
      <c r="AH4849" s="6"/>
    </row>
    <row r="4850" spans="1:34" x14ac:dyDescent="0.25">
      <c r="A4850" s="51"/>
      <c r="B4850" s="6"/>
      <c r="C4850" s="6"/>
      <c r="D4850" s="6"/>
      <c r="E4850" s="6"/>
      <c r="F4850" s="6"/>
      <c r="G4850" s="6"/>
      <c r="H4850" s="6"/>
      <c r="I4850" s="6"/>
      <c r="J4850" s="6"/>
      <c r="K4850" s="6"/>
      <c r="L4850" s="6"/>
      <c r="M4850" s="6"/>
      <c r="N4850" s="6"/>
      <c r="O4850" s="6"/>
      <c r="P4850" s="6"/>
      <c r="Q4850" s="6"/>
      <c r="R4850" s="6"/>
      <c r="S4850" s="6"/>
      <c r="T4850" s="6"/>
      <c r="U4850" s="6"/>
      <c r="V4850" s="6"/>
      <c r="W4850" s="6"/>
      <c r="X4850" s="6"/>
      <c r="Y4850" s="6"/>
      <c r="Z4850" s="6"/>
      <c r="AA4850" s="6"/>
      <c r="AB4850" s="6"/>
      <c r="AC4850" s="6"/>
      <c r="AD4850" s="6"/>
      <c r="AE4850" s="6"/>
      <c r="AF4850" s="6"/>
      <c r="AG4850" s="6"/>
      <c r="AH4850" s="6"/>
    </row>
    <row r="4851" spans="1:34" x14ac:dyDescent="0.25">
      <c r="A4851" s="51"/>
      <c r="B4851" s="6"/>
      <c r="C4851" s="6"/>
      <c r="D4851" s="6"/>
      <c r="E4851" s="6"/>
      <c r="F4851" s="6"/>
      <c r="G4851" s="6"/>
      <c r="H4851" s="6"/>
      <c r="I4851" s="6"/>
      <c r="J4851" s="6"/>
      <c r="K4851" s="6"/>
      <c r="L4851" s="6"/>
      <c r="M4851" s="6"/>
      <c r="N4851" s="6"/>
      <c r="O4851" s="6"/>
      <c r="P4851" s="6"/>
      <c r="Q4851" s="6"/>
      <c r="R4851" s="6"/>
      <c r="S4851" s="6"/>
      <c r="T4851" s="6"/>
      <c r="U4851" s="6"/>
      <c r="V4851" s="6"/>
      <c r="W4851" s="6"/>
      <c r="X4851" s="6"/>
      <c r="Y4851" s="6"/>
      <c r="Z4851" s="6"/>
      <c r="AA4851" s="6"/>
      <c r="AB4851" s="6"/>
      <c r="AC4851" s="6"/>
      <c r="AD4851" s="6"/>
      <c r="AE4851" s="6"/>
      <c r="AF4851" s="6"/>
      <c r="AG4851" s="6"/>
      <c r="AH4851" s="6"/>
    </row>
    <row r="4852" spans="1:34" x14ac:dyDescent="0.25">
      <c r="A4852" s="51"/>
      <c r="B4852" s="6"/>
      <c r="C4852" s="6"/>
      <c r="D4852" s="6"/>
      <c r="E4852" s="6"/>
      <c r="F4852" s="6"/>
      <c r="G4852" s="6"/>
      <c r="H4852" s="6"/>
      <c r="I4852" s="6"/>
      <c r="J4852" s="6"/>
      <c r="K4852" s="6"/>
      <c r="L4852" s="6"/>
      <c r="M4852" s="6"/>
      <c r="N4852" s="6"/>
      <c r="O4852" s="6"/>
      <c r="P4852" s="6"/>
      <c r="Q4852" s="6"/>
      <c r="R4852" s="6"/>
      <c r="S4852" s="6"/>
      <c r="T4852" s="6"/>
      <c r="U4852" s="6"/>
      <c r="V4852" s="6"/>
      <c r="W4852" s="6"/>
      <c r="X4852" s="6"/>
      <c r="Y4852" s="6"/>
      <c r="Z4852" s="6"/>
      <c r="AA4852" s="6"/>
      <c r="AB4852" s="6"/>
      <c r="AC4852" s="6"/>
      <c r="AD4852" s="6"/>
      <c r="AE4852" s="6"/>
      <c r="AF4852" s="6"/>
      <c r="AG4852" s="6"/>
      <c r="AH4852" s="6"/>
    </row>
    <row r="4853" spans="1:34" x14ac:dyDescent="0.25">
      <c r="A4853" s="51"/>
      <c r="B4853" s="6"/>
      <c r="C4853" s="6"/>
      <c r="D4853" s="6"/>
      <c r="E4853" s="6"/>
      <c r="F4853" s="6"/>
      <c r="G4853" s="6"/>
      <c r="H4853" s="6"/>
      <c r="I4853" s="6"/>
      <c r="J4853" s="6"/>
      <c r="K4853" s="6"/>
      <c r="L4853" s="6"/>
      <c r="M4853" s="6"/>
      <c r="N4853" s="6"/>
      <c r="O4853" s="6"/>
      <c r="P4853" s="6"/>
      <c r="Q4853" s="6"/>
      <c r="R4853" s="6"/>
      <c r="S4853" s="6"/>
      <c r="T4853" s="6"/>
      <c r="U4853" s="6"/>
      <c r="V4853" s="6"/>
      <c r="W4853" s="6"/>
      <c r="X4853" s="6"/>
      <c r="Y4853" s="6"/>
      <c r="Z4853" s="6"/>
      <c r="AA4853" s="6"/>
      <c r="AB4853" s="6"/>
      <c r="AC4853" s="6"/>
      <c r="AD4853" s="6"/>
      <c r="AE4853" s="6"/>
      <c r="AF4853" s="6"/>
      <c r="AG4853" s="6"/>
      <c r="AH4853" s="6"/>
    </row>
    <row r="4854" spans="1:34" x14ac:dyDescent="0.25">
      <c r="A4854" s="51"/>
      <c r="B4854" s="6"/>
      <c r="C4854" s="6"/>
      <c r="D4854" s="6"/>
      <c r="E4854" s="6"/>
      <c r="F4854" s="6"/>
      <c r="G4854" s="6"/>
      <c r="H4854" s="6"/>
      <c r="I4854" s="6"/>
      <c r="J4854" s="6"/>
      <c r="K4854" s="6"/>
      <c r="L4854" s="6"/>
      <c r="M4854" s="6"/>
      <c r="N4854" s="6"/>
      <c r="O4854" s="6"/>
      <c r="P4854" s="6"/>
      <c r="Q4854" s="6"/>
      <c r="R4854" s="6"/>
      <c r="S4854" s="6"/>
      <c r="T4854" s="6"/>
      <c r="U4854" s="6"/>
      <c r="V4854" s="6"/>
      <c r="W4854" s="6"/>
      <c r="X4854" s="6"/>
      <c r="Y4854" s="6"/>
      <c r="Z4854" s="6"/>
      <c r="AA4854" s="6"/>
      <c r="AB4854" s="6"/>
      <c r="AC4854" s="6"/>
      <c r="AD4854" s="6"/>
      <c r="AE4854" s="6"/>
      <c r="AF4854" s="6"/>
      <c r="AG4854" s="6"/>
      <c r="AH4854" s="6"/>
    </row>
    <row r="4855" spans="1:34" x14ac:dyDescent="0.25">
      <c r="A4855" s="51"/>
      <c r="B4855" s="6"/>
      <c r="C4855" s="6"/>
      <c r="D4855" s="6"/>
      <c r="E4855" s="6"/>
      <c r="F4855" s="6"/>
      <c r="G4855" s="6"/>
      <c r="H4855" s="6"/>
      <c r="I4855" s="6"/>
      <c r="J4855" s="6"/>
      <c r="K4855" s="6"/>
      <c r="L4855" s="6"/>
      <c r="M4855" s="6"/>
      <c r="N4855" s="6"/>
      <c r="O4855" s="6"/>
      <c r="P4855" s="6"/>
      <c r="Q4855" s="6"/>
      <c r="R4855" s="6"/>
      <c r="S4855" s="6"/>
      <c r="T4855" s="6"/>
      <c r="U4855" s="6"/>
      <c r="V4855" s="6"/>
      <c r="W4855" s="6"/>
      <c r="X4855" s="6"/>
      <c r="Y4855" s="6"/>
      <c r="Z4855" s="6"/>
      <c r="AA4855" s="6"/>
      <c r="AB4855" s="6"/>
      <c r="AC4855" s="6"/>
      <c r="AD4855" s="6"/>
      <c r="AE4855" s="6"/>
      <c r="AF4855" s="6"/>
      <c r="AG4855" s="6"/>
      <c r="AH4855" s="6"/>
    </row>
    <row r="4856" spans="1:34" x14ac:dyDescent="0.25">
      <c r="A4856" s="51"/>
      <c r="B4856" s="6"/>
      <c r="C4856" s="6"/>
      <c r="D4856" s="6"/>
      <c r="E4856" s="6"/>
      <c r="F4856" s="6"/>
      <c r="G4856" s="6"/>
      <c r="H4856" s="6"/>
      <c r="I4856" s="6"/>
      <c r="J4856" s="6"/>
      <c r="K4856" s="6"/>
      <c r="L4856" s="6"/>
      <c r="M4856" s="6"/>
      <c r="N4856" s="6"/>
      <c r="O4856" s="6"/>
      <c r="P4856" s="6"/>
      <c r="Q4856" s="6"/>
      <c r="R4856" s="6"/>
      <c r="S4856" s="6"/>
      <c r="T4856" s="6"/>
      <c r="U4856" s="6"/>
      <c r="V4856" s="6"/>
      <c r="W4856" s="6"/>
      <c r="X4856" s="6"/>
      <c r="Y4856" s="6"/>
      <c r="Z4856" s="6"/>
      <c r="AA4856" s="6"/>
      <c r="AB4856" s="6"/>
      <c r="AC4856" s="6"/>
      <c r="AD4856" s="6"/>
      <c r="AE4856" s="6"/>
      <c r="AF4856" s="6"/>
      <c r="AG4856" s="6"/>
      <c r="AH4856" s="6"/>
    </row>
    <row r="4857" spans="1:34" x14ac:dyDescent="0.25">
      <c r="A4857" s="51"/>
      <c r="B4857" s="6"/>
      <c r="C4857" s="6"/>
      <c r="D4857" s="6"/>
      <c r="E4857" s="6"/>
      <c r="F4857" s="6"/>
      <c r="G4857" s="6"/>
      <c r="H4857" s="6"/>
      <c r="I4857" s="6"/>
      <c r="J4857" s="6"/>
      <c r="K4857" s="6"/>
      <c r="L4857" s="6"/>
      <c r="M4857" s="6"/>
      <c r="N4857" s="6"/>
      <c r="O4857" s="6"/>
      <c r="P4857" s="6"/>
      <c r="Q4857" s="6"/>
      <c r="R4857" s="6"/>
      <c r="S4857" s="6"/>
      <c r="T4857" s="6"/>
      <c r="U4857" s="6"/>
      <c r="V4857" s="6"/>
      <c r="W4857" s="6"/>
      <c r="X4857" s="6"/>
      <c r="Y4857" s="6"/>
      <c r="Z4857" s="6"/>
      <c r="AA4857" s="6"/>
      <c r="AB4857" s="6"/>
      <c r="AC4857" s="6"/>
      <c r="AD4857" s="6"/>
      <c r="AE4857" s="6"/>
      <c r="AF4857" s="6"/>
      <c r="AG4857" s="6"/>
      <c r="AH4857" s="6"/>
    </row>
    <row r="4858" spans="1:34" x14ac:dyDescent="0.25">
      <c r="A4858" s="51"/>
      <c r="B4858" s="6"/>
      <c r="C4858" s="6"/>
      <c r="D4858" s="6"/>
      <c r="E4858" s="6"/>
      <c r="F4858" s="6"/>
      <c r="G4858" s="6"/>
      <c r="H4858" s="6"/>
      <c r="I4858" s="6"/>
      <c r="J4858" s="6"/>
      <c r="K4858" s="6"/>
      <c r="L4858" s="6"/>
      <c r="M4858" s="6"/>
      <c r="N4858" s="6"/>
      <c r="O4858" s="6"/>
      <c r="P4858" s="6"/>
      <c r="Q4858" s="6"/>
      <c r="R4858" s="6"/>
      <c r="S4858" s="6"/>
      <c r="T4858" s="6"/>
      <c r="U4858" s="6"/>
      <c r="V4858" s="6"/>
      <c r="W4858" s="6"/>
      <c r="X4858" s="6"/>
      <c r="Y4858" s="6"/>
      <c r="Z4858" s="6"/>
      <c r="AA4858" s="6"/>
      <c r="AB4858" s="6"/>
      <c r="AC4858" s="6"/>
      <c r="AD4858" s="6"/>
      <c r="AE4858" s="6"/>
      <c r="AF4858" s="6"/>
      <c r="AG4858" s="6"/>
      <c r="AH4858" s="6"/>
    </row>
    <row r="4859" spans="1:34" x14ac:dyDescent="0.25">
      <c r="A4859" s="51"/>
      <c r="B4859" s="6"/>
      <c r="C4859" s="6"/>
      <c r="D4859" s="6"/>
      <c r="E4859" s="6"/>
      <c r="F4859" s="6"/>
      <c r="G4859" s="6"/>
      <c r="H4859" s="6"/>
      <c r="I4859" s="6"/>
      <c r="J4859" s="6"/>
      <c r="K4859" s="6"/>
      <c r="L4859" s="6"/>
      <c r="M4859" s="6"/>
      <c r="N4859" s="6"/>
      <c r="O4859" s="6"/>
      <c r="P4859" s="6"/>
      <c r="Q4859" s="6"/>
      <c r="R4859" s="6"/>
      <c r="S4859" s="6"/>
      <c r="T4859" s="6"/>
      <c r="U4859" s="6"/>
      <c r="V4859" s="6"/>
      <c r="W4859" s="6"/>
      <c r="X4859" s="6"/>
      <c r="Y4859" s="6"/>
      <c r="Z4859" s="6"/>
      <c r="AA4859" s="6"/>
      <c r="AB4859" s="6"/>
      <c r="AC4859" s="6"/>
      <c r="AD4859" s="6"/>
      <c r="AE4859" s="6"/>
      <c r="AF4859" s="6"/>
      <c r="AG4859" s="6"/>
      <c r="AH4859" s="6"/>
    </row>
    <row r="4860" spans="1:34" x14ac:dyDescent="0.25">
      <c r="A4860" s="51"/>
      <c r="B4860" s="6"/>
      <c r="C4860" s="6"/>
      <c r="D4860" s="6"/>
      <c r="E4860" s="6"/>
      <c r="F4860" s="6"/>
      <c r="G4860" s="6"/>
      <c r="H4860" s="6"/>
      <c r="I4860" s="6"/>
      <c r="J4860" s="6"/>
      <c r="K4860" s="6"/>
      <c r="L4860" s="6"/>
      <c r="M4860" s="6"/>
      <c r="N4860" s="6"/>
      <c r="O4860" s="6"/>
      <c r="P4860" s="6"/>
      <c r="Q4860" s="6"/>
      <c r="R4860" s="6"/>
      <c r="S4860" s="6"/>
      <c r="T4860" s="6"/>
      <c r="U4860" s="6"/>
      <c r="V4860" s="6"/>
      <c r="W4860" s="6"/>
      <c r="X4860" s="6"/>
      <c r="Y4860" s="6"/>
      <c r="Z4860" s="6"/>
      <c r="AA4860" s="6"/>
      <c r="AB4860" s="6"/>
      <c r="AC4860" s="6"/>
      <c r="AD4860" s="6"/>
      <c r="AE4860" s="6"/>
      <c r="AF4860" s="6"/>
      <c r="AG4860" s="6"/>
      <c r="AH4860" s="6"/>
    </row>
    <row r="4861" spans="1:34" x14ac:dyDescent="0.25">
      <c r="A4861" s="51"/>
      <c r="B4861" s="6"/>
      <c r="C4861" s="6"/>
      <c r="D4861" s="6"/>
      <c r="E4861" s="6"/>
      <c r="F4861" s="6"/>
      <c r="G4861" s="6"/>
      <c r="H4861" s="6"/>
      <c r="I4861" s="6"/>
      <c r="J4861" s="6"/>
      <c r="K4861" s="6"/>
      <c r="L4861" s="6"/>
      <c r="M4861" s="6"/>
      <c r="N4861" s="6"/>
      <c r="O4861" s="6"/>
      <c r="P4861" s="6"/>
      <c r="Q4861" s="6"/>
      <c r="R4861" s="6"/>
      <c r="S4861" s="6"/>
      <c r="T4861" s="6"/>
      <c r="U4861" s="6"/>
      <c r="V4861" s="6"/>
      <c r="W4861" s="6"/>
      <c r="X4861" s="6"/>
      <c r="Y4861" s="6"/>
      <c r="Z4861" s="6"/>
      <c r="AA4861" s="6"/>
      <c r="AB4861" s="6"/>
      <c r="AC4861" s="6"/>
      <c r="AD4861" s="6"/>
      <c r="AE4861" s="6"/>
      <c r="AF4861" s="6"/>
      <c r="AG4861" s="6"/>
      <c r="AH4861" s="6"/>
    </row>
    <row r="4862" spans="1:34" x14ac:dyDescent="0.25">
      <c r="A4862" s="51"/>
      <c r="B4862" s="6"/>
      <c r="C4862" s="6"/>
      <c r="D4862" s="6"/>
      <c r="E4862" s="6"/>
      <c r="F4862" s="6"/>
      <c r="G4862" s="6"/>
      <c r="H4862" s="6"/>
      <c r="I4862" s="6"/>
      <c r="J4862" s="6"/>
      <c r="K4862" s="6"/>
      <c r="L4862" s="6"/>
      <c r="M4862" s="6"/>
      <c r="N4862" s="6"/>
      <c r="O4862" s="6"/>
      <c r="P4862" s="6"/>
      <c r="Q4862" s="6"/>
      <c r="R4862" s="6"/>
      <c r="S4862" s="6"/>
      <c r="T4862" s="6"/>
      <c r="U4862" s="6"/>
      <c r="V4862" s="6"/>
      <c r="W4862" s="6"/>
      <c r="X4862" s="6"/>
      <c r="Y4862" s="6"/>
      <c r="Z4862" s="6"/>
      <c r="AA4862" s="6"/>
      <c r="AB4862" s="6"/>
      <c r="AC4862" s="6"/>
      <c r="AD4862" s="6"/>
      <c r="AE4862" s="6"/>
      <c r="AF4862" s="6"/>
      <c r="AG4862" s="6"/>
      <c r="AH4862" s="6"/>
    </row>
    <row r="4863" spans="1:34" x14ac:dyDescent="0.25">
      <c r="A4863" s="51"/>
      <c r="B4863" s="6"/>
      <c r="C4863" s="6"/>
      <c r="D4863" s="6"/>
      <c r="E4863" s="6"/>
      <c r="F4863" s="6"/>
      <c r="G4863" s="6"/>
      <c r="H4863" s="6"/>
      <c r="I4863" s="6"/>
      <c r="J4863" s="6"/>
      <c r="K4863" s="6"/>
      <c r="L4863" s="6"/>
      <c r="M4863" s="6"/>
      <c r="N4863" s="6"/>
      <c r="O4863" s="6"/>
      <c r="P4863" s="6"/>
      <c r="Q4863" s="6"/>
      <c r="R4863" s="6"/>
      <c r="S4863" s="6"/>
      <c r="T4863" s="6"/>
      <c r="U4863" s="6"/>
      <c r="V4863" s="6"/>
      <c r="W4863" s="6"/>
      <c r="X4863" s="6"/>
      <c r="Y4863" s="6"/>
      <c r="Z4863" s="6"/>
      <c r="AA4863" s="6"/>
      <c r="AB4863" s="6"/>
      <c r="AC4863" s="6"/>
      <c r="AD4863" s="6"/>
      <c r="AE4863" s="6"/>
      <c r="AF4863" s="6"/>
      <c r="AG4863" s="6"/>
      <c r="AH4863" s="6"/>
    </row>
    <row r="4864" spans="1:34" x14ac:dyDescent="0.25">
      <c r="A4864" s="51"/>
      <c r="B4864" s="6"/>
      <c r="C4864" s="6"/>
      <c r="D4864" s="6"/>
      <c r="E4864" s="6"/>
      <c r="F4864" s="6"/>
      <c r="G4864" s="6"/>
      <c r="H4864" s="6"/>
      <c r="I4864" s="6"/>
      <c r="J4864" s="6"/>
      <c r="K4864" s="6"/>
      <c r="L4864" s="6"/>
      <c r="M4864" s="6"/>
      <c r="N4864" s="6"/>
      <c r="O4864" s="6"/>
      <c r="P4864" s="6"/>
      <c r="Q4864" s="6"/>
      <c r="R4864" s="6"/>
      <c r="S4864" s="6"/>
      <c r="T4864" s="6"/>
      <c r="U4864" s="6"/>
      <c r="V4864" s="6"/>
      <c r="W4864" s="6"/>
      <c r="X4864" s="6"/>
      <c r="Y4864" s="6"/>
      <c r="Z4864" s="6"/>
      <c r="AA4864" s="6"/>
      <c r="AB4864" s="6"/>
      <c r="AC4864" s="6"/>
      <c r="AD4864" s="6"/>
      <c r="AE4864" s="6"/>
      <c r="AF4864" s="6"/>
      <c r="AG4864" s="6"/>
      <c r="AH4864" s="6"/>
    </row>
    <row r="4865" spans="1:34" x14ac:dyDescent="0.25">
      <c r="A4865" s="51"/>
      <c r="B4865" s="6"/>
      <c r="C4865" s="6"/>
      <c r="D4865" s="6"/>
      <c r="E4865" s="6"/>
      <c r="F4865" s="6"/>
      <c r="G4865" s="6"/>
      <c r="H4865" s="6"/>
      <c r="I4865" s="6"/>
      <c r="J4865" s="6"/>
      <c r="K4865" s="6"/>
      <c r="L4865" s="6"/>
      <c r="M4865" s="6"/>
      <c r="N4865" s="6"/>
      <c r="O4865" s="6"/>
      <c r="P4865" s="6"/>
      <c r="Q4865" s="6"/>
      <c r="R4865" s="6"/>
      <c r="S4865" s="6"/>
      <c r="T4865" s="6"/>
      <c r="U4865" s="6"/>
      <c r="V4865" s="6"/>
      <c r="W4865" s="6"/>
      <c r="X4865" s="6"/>
      <c r="Y4865" s="6"/>
      <c r="Z4865" s="6"/>
      <c r="AA4865" s="6"/>
      <c r="AB4865" s="6"/>
      <c r="AC4865" s="6"/>
      <c r="AD4865" s="6"/>
      <c r="AE4865" s="6"/>
      <c r="AF4865" s="6"/>
      <c r="AG4865" s="6"/>
      <c r="AH4865" s="6"/>
    </row>
    <row r="4866" spans="1:34" x14ac:dyDescent="0.25">
      <c r="A4866" s="51"/>
      <c r="B4866" s="6"/>
      <c r="C4866" s="6"/>
      <c r="D4866" s="6"/>
      <c r="E4866" s="6"/>
      <c r="F4866" s="6"/>
      <c r="G4866" s="6"/>
      <c r="H4866" s="6"/>
      <c r="I4866" s="6"/>
      <c r="J4866" s="6"/>
      <c r="K4866" s="6"/>
      <c r="L4866" s="6"/>
      <c r="M4866" s="6"/>
      <c r="N4866" s="6"/>
      <c r="O4866" s="6"/>
      <c r="P4866" s="6"/>
      <c r="Q4866" s="6"/>
      <c r="R4866" s="6"/>
      <c r="S4866" s="6"/>
      <c r="T4866" s="6"/>
      <c r="U4866" s="6"/>
      <c r="V4866" s="6"/>
      <c r="W4866" s="6"/>
      <c r="X4866" s="6"/>
      <c r="Y4866" s="6"/>
      <c r="Z4866" s="6"/>
      <c r="AA4866" s="6"/>
      <c r="AB4866" s="6"/>
      <c r="AC4866" s="6"/>
      <c r="AD4866" s="6"/>
      <c r="AE4866" s="6"/>
      <c r="AF4866" s="6"/>
      <c r="AG4866" s="6"/>
      <c r="AH4866" s="6"/>
    </row>
    <row r="4867" spans="1:34" x14ac:dyDescent="0.25">
      <c r="A4867" s="51"/>
      <c r="B4867" s="6"/>
      <c r="C4867" s="6"/>
      <c r="D4867" s="6"/>
      <c r="E4867" s="6"/>
      <c r="F4867" s="6"/>
      <c r="G4867" s="6"/>
      <c r="H4867" s="6"/>
      <c r="I4867" s="6"/>
      <c r="J4867" s="6"/>
      <c r="K4867" s="6"/>
      <c r="L4867" s="6"/>
      <c r="M4867" s="6"/>
      <c r="N4867" s="6"/>
      <c r="O4867" s="6"/>
      <c r="P4867" s="6"/>
      <c r="Q4867" s="6"/>
      <c r="R4867" s="6"/>
      <c r="S4867" s="6"/>
      <c r="T4867" s="6"/>
      <c r="U4867" s="6"/>
      <c r="V4867" s="6"/>
      <c r="W4867" s="6"/>
      <c r="X4867" s="6"/>
      <c r="Y4867" s="6"/>
      <c r="Z4867" s="6"/>
      <c r="AA4867" s="6"/>
      <c r="AB4867" s="6"/>
      <c r="AC4867" s="6"/>
      <c r="AD4867" s="6"/>
      <c r="AE4867" s="6"/>
      <c r="AF4867" s="6"/>
      <c r="AG4867" s="6"/>
      <c r="AH4867" s="6"/>
    </row>
    <row r="4868" spans="1:34" x14ac:dyDescent="0.25">
      <c r="A4868" s="51"/>
      <c r="B4868" s="6"/>
      <c r="C4868" s="6"/>
      <c r="D4868" s="6"/>
      <c r="E4868" s="6"/>
      <c r="F4868" s="6"/>
      <c r="G4868" s="6"/>
      <c r="H4868" s="6"/>
      <c r="I4868" s="6"/>
      <c r="J4868" s="6"/>
      <c r="K4868" s="6"/>
      <c r="L4868" s="6"/>
      <c r="M4868" s="6"/>
      <c r="N4868" s="6"/>
      <c r="O4868" s="6"/>
      <c r="P4868" s="6"/>
      <c r="Q4868" s="6"/>
      <c r="R4868" s="6"/>
      <c r="S4868" s="6"/>
      <c r="T4868" s="6"/>
      <c r="U4868" s="6"/>
      <c r="V4868" s="6"/>
      <c r="W4868" s="6"/>
      <c r="X4868" s="6"/>
      <c r="Y4868" s="6"/>
      <c r="Z4868" s="6"/>
      <c r="AA4868" s="6"/>
      <c r="AB4868" s="6"/>
      <c r="AC4868" s="6"/>
      <c r="AD4868" s="6"/>
      <c r="AE4868" s="6"/>
      <c r="AF4868" s="6"/>
      <c r="AG4868" s="6"/>
      <c r="AH4868" s="6"/>
    </row>
    <row r="4869" spans="1:34" x14ac:dyDescent="0.25">
      <c r="A4869" s="51"/>
      <c r="B4869" s="6"/>
      <c r="C4869" s="6"/>
      <c r="D4869" s="6"/>
      <c r="E4869" s="6"/>
      <c r="F4869" s="6"/>
      <c r="G4869" s="6"/>
      <c r="H4869" s="6"/>
      <c r="I4869" s="6"/>
      <c r="J4869" s="6"/>
      <c r="K4869" s="6"/>
      <c r="L4869" s="6"/>
      <c r="M4869" s="6"/>
      <c r="N4869" s="6"/>
      <c r="O4869" s="6"/>
      <c r="P4869" s="6"/>
      <c r="Q4869" s="6"/>
      <c r="R4869" s="6"/>
      <c r="S4869" s="6"/>
      <c r="T4869" s="6"/>
      <c r="U4869" s="6"/>
      <c r="V4869" s="6"/>
      <c r="W4869" s="6"/>
      <c r="X4869" s="6"/>
      <c r="Y4869" s="6"/>
      <c r="Z4869" s="6"/>
      <c r="AA4869" s="6"/>
      <c r="AB4869" s="6"/>
      <c r="AC4869" s="6"/>
      <c r="AD4869" s="6"/>
      <c r="AE4869" s="6"/>
      <c r="AF4869" s="6"/>
      <c r="AG4869" s="6"/>
      <c r="AH4869" s="6"/>
    </row>
    <row r="4870" spans="1:34" x14ac:dyDescent="0.25">
      <c r="A4870" s="51"/>
      <c r="B4870" s="6"/>
      <c r="C4870" s="6"/>
      <c r="D4870" s="6"/>
      <c r="E4870" s="6"/>
      <c r="F4870" s="6"/>
      <c r="G4870" s="6"/>
      <c r="H4870" s="6"/>
      <c r="I4870" s="6"/>
      <c r="J4870" s="6"/>
      <c r="K4870" s="6"/>
      <c r="L4870" s="6"/>
      <c r="M4870" s="6"/>
      <c r="N4870" s="6"/>
      <c r="O4870" s="6"/>
      <c r="P4870" s="6"/>
      <c r="Q4870" s="6"/>
      <c r="R4870" s="6"/>
      <c r="S4870" s="6"/>
      <c r="T4870" s="6"/>
      <c r="U4870" s="6"/>
      <c r="V4870" s="6"/>
      <c r="W4870" s="6"/>
      <c r="X4870" s="6"/>
      <c r="Y4870" s="6"/>
      <c r="Z4870" s="6"/>
      <c r="AA4870" s="6"/>
      <c r="AB4870" s="6"/>
      <c r="AC4870" s="6"/>
      <c r="AD4870" s="6"/>
      <c r="AE4870" s="6"/>
      <c r="AF4870" s="6"/>
      <c r="AG4870" s="6"/>
      <c r="AH4870" s="6"/>
    </row>
    <row r="4871" spans="1:34" x14ac:dyDescent="0.25">
      <c r="A4871" s="51"/>
      <c r="B4871" s="6"/>
      <c r="C4871" s="6"/>
      <c r="D4871" s="6"/>
      <c r="E4871" s="6"/>
      <c r="F4871" s="6"/>
      <c r="G4871" s="6"/>
      <c r="H4871" s="6"/>
      <c r="I4871" s="6"/>
      <c r="J4871" s="6"/>
      <c r="K4871" s="6"/>
      <c r="L4871" s="6"/>
      <c r="M4871" s="6"/>
      <c r="N4871" s="6"/>
      <c r="O4871" s="6"/>
      <c r="P4871" s="6"/>
      <c r="Q4871" s="6"/>
      <c r="R4871" s="6"/>
      <c r="S4871" s="6"/>
      <c r="T4871" s="6"/>
      <c r="U4871" s="6"/>
      <c r="V4871" s="6"/>
      <c r="W4871" s="6"/>
      <c r="X4871" s="6"/>
      <c r="Y4871" s="6"/>
      <c r="Z4871" s="6"/>
      <c r="AA4871" s="6"/>
      <c r="AB4871" s="6"/>
      <c r="AC4871" s="6"/>
      <c r="AD4871" s="6"/>
      <c r="AE4871" s="6"/>
      <c r="AF4871" s="6"/>
      <c r="AG4871" s="6"/>
      <c r="AH4871" s="6"/>
    </row>
    <row r="4872" spans="1:34" x14ac:dyDescent="0.25">
      <c r="A4872" s="51"/>
      <c r="B4872" s="6"/>
      <c r="C4872" s="6"/>
      <c r="D4872" s="6"/>
      <c r="E4872" s="6"/>
      <c r="F4872" s="6"/>
      <c r="G4872" s="6"/>
      <c r="H4872" s="6"/>
      <c r="I4872" s="6"/>
      <c r="J4872" s="6"/>
      <c r="K4872" s="6"/>
      <c r="L4872" s="6"/>
      <c r="M4872" s="6"/>
      <c r="N4872" s="6"/>
      <c r="O4872" s="6"/>
      <c r="P4872" s="6"/>
      <c r="Q4872" s="6"/>
      <c r="R4872" s="6"/>
      <c r="S4872" s="6"/>
      <c r="T4872" s="6"/>
      <c r="U4872" s="6"/>
      <c r="V4872" s="6"/>
      <c r="W4872" s="6"/>
      <c r="X4872" s="6"/>
      <c r="Y4872" s="6"/>
      <c r="Z4872" s="6"/>
      <c r="AA4872" s="6"/>
      <c r="AB4872" s="6"/>
      <c r="AC4872" s="6"/>
      <c r="AD4872" s="6"/>
      <c r="AE4872" s="6"/>
      <c r="AF4872" s="6"/>
      <c r="AG4872" s="6"/>
      <c r="AH4872" s="6"/>
    </row>
    <row r="4873" spans="1:34" x14ac:dyDescent="0.25">
      <c r="A4873" s="51"/>
      <c r="B4873" s="6"/>
      <c r="C4873" s="6"/>
      <c r="D4873" s="6"/>
      <c r="E4873" s="6"/>
      <c r="F4873" s="6"/>
      <c r="G4873" s="6"/>
      <c r="H4873" s="6"/>
      <c r="I4873" s="6"/>
      <c r="J4873" s="6"/>
      <c r="K4873" s="6"/>
      <c r="L4873" s="6"/>
      <c r="M4873" s="6"/>
      <c r="N4873" s="6"/>
      <c r="O4873" s="6"/>
      <c r="P4873" s="6"/>
      <c r="Q4873" s="6"/>
      <c r="R4873" s="6"/>
      <c r="S4873" s="6"/>
      <c r="T4873" s="6"/>
      <c r="U4873" s="6"/>
      <c r="V4873" s="6"/>
      <c r="W4873" s="6"/>
      <c r="X4873" s="6"/>
      <c r="Y4873" s="6"/>
      <c r="Z4873" s="6"/>
      <c r="AA4873" s="6"/>
      <c r="AB4873" s="6"/>
      <c r="AC4873" s="6"/>
      <c r="AD4873" s="6"/>
      <c r="AE4873" s="6"/>
      <c r="AF4873" s="6"/>
      <c r="AG4873" s="6"/>
      <c r="AH4873" s="6"/>
    </row>
    <row r="4874" spans="1:34" x14ac:dyDescent="0.25">
      <c r="A4874" s="51"/>
      <c r="B4874" s="6"/>
      <c r="C4874" s="6"/>
      <c r="D4874" s="6"/>
      <c r="E4874" s="6"/>
      <c r="F4874" s="6"/>
      <c r="G4874" s="6"/>
      <c r="H4874" s="6"/>
      <c r="I4874" s="6"/>
      <c r="J4874" s="6"/>
      <c r="K4874" s="6"/>
      <c r="L4874" s="6"/>
      <c r="M4874" s="6"/>
      <c r="N4874" s="6"/>
      <c r="O4874" s="6"/>
      <c r="P4874" s="6"/>
      <c r="Q4874" s="6"/>
      <c r="R4874" s="6"/>
      <c r="S4874" s="6"/>
      <c r="T4874" s="6"/>
      <c r="U4874" s="6"/>
      <c r="V4874" s="6"/>
      <c r="W4874" s="6"/>
      <c r="X4874" s="6"/>
      <c r="Y4874" s="6"/>
      <c r="Z4874" s="6"/>
      <c r="AA4874" s="6"/>
      <c r="AB4874" s="6"/>
      <c r="AC4874" s="6"/>
      <c r="AD4874" s="6"/>
      <c r="AE4874" s="6"/>
      <c r="AF4874" s="6"/>
      <c r="AG4874" s="6"/>
      <c r="AH4874" s="6"/>
    </row>
    <row r="4875" spans="1:34" x14ac:dyDescent="0.25">
      <c r="A4875" s="51"/>
      <c r="B4875" s="6"/>
      <c r="C4875" s="6"/>
      <c r="D4875" s="6"/>
      <c r="E4875" s="6"/>
      <c r="F4875" s="6"/>
      <c r="G4875" s="6"/>
      <c r="H4875" s="6"/>
      <c r="I4875" s="6"/>
      <c r="J4875" s="6"/>
      <c r="K4875" s="6"/>
      <c r="L4875" s="6"/>
      <c r="M4875" s="6"/>
      <c r="N4875" s="6"/>
      <c r="O4875" s="6"/>
      <c r="P4875" s="6"/>
      <c r="Q4875" s="6"/>
      <c r="R4875" s="6"/>
      <c r="S4875" s="6"/>
      <c r="T4875" s="6"/>
      <c r="U4875" s="6"/>
      <c r="V4875" s="6"/>
      <c r="W4875" s="6"/>
      <c r="X4875" s="6"/>
      <c r="Y4875" s="6"/>
      <c r="Z4875" s="6"/>
      <c r="AA4875" s="6"/>
      <c r="AB4875" s="6"/>
      <c r="AC4875" s="6"/>
      <c r="AD4875" s="6"/>
      <c r="AE4875" s="6"/>
      <c r="AF4875" s="6"/>
      <c r="AG4875" s="6"/>
      <c r="AH4875" s="6"/>
    </row>
    <row r="4876" spans="1:34" x14ac:dyDescent="0.25">
      <c r="A4876" s="51"/>
      <c r="B4876" s="6"/>
      <c r="C4876" s="6"/>
      <c r="D4876" s="6"/>
      <c r="E4876" s="6"/>
      <c r="F4876" s="6"/>
      <c r="G4876" s="6"/>
      <c r="H4876" s="6"/>
      <c r="I4876" s="6"/>
      <c r="J4876" s="6"/>
      <c r="K4876" s="6"/>
      <c r="L4876" s="6"/>
      <c r="M4876" s="6"/>
      <c r="N4876" s="6"/>
      <c r="O4876" s="6"/>
      <c r="P4876" s="6"/>
      <c r="Q4876" s="6"/>
      <c r="R4876" s="6"/>
      <c r="S4876" s="6"/>
      <c r="T4876" s="6"/>
      <c r="U4876" s="6"/>
      <c r="V4876" s="6"/>
      <c r="W4876" s="6"/>
      <c r="X4876" s="6"/>
      <c r="Y4876" s="6"/>
      <c r="Z4876" s="6"/>
      <c r="AA4876" s="6"/>
      <c r="AB4876" s="6"/>
      <c r="AC4876" s="6"/>
      <c r="AD4876" s="6"/>
      <c r="AE4876" s="6"/>
      <c r="AF4876" s="6"/>
      <c r="AG4876" s="6"/>
      <c r="AH4876" s="6"/>
    </row>
    <row r="4877" spans="1:34" x14ac:dyDescent="0.25">
      <c r="A4877" s="51"/>
      <c r="B4877" s="6"/>
      <c r="C4877" s="6"/>
      <c r="D4877" s="6"/>
      <c r="E4877" s="6"/>
      <c r="F4877" s="6"/>
      <c r="G4877" s="6"/>
      <c r="H4877" s="6"/>
      <c r="I4877" s="6"/>
      <c r="J4877" s="6"/>
      <c r="K4877" s="6"/>
      <c r="L4877" s="6"/>
      <c r="M4877" s="6"/>
      <c r="N4877" s="6"/>
      <c r="O4877" s="6"/>
      <c r="P4877" s="6"/>
      <c r="Q4877" s="6"/>
      <c r="R4877" s="6"/>
      <c r="S4877" s="6"/>
      <c r="T4877" s="6"/>
      <c r="U4877" s="6"/>
      <c r="V4877" s="6"/>
      <c r="W4877" s="6"/>
      <c r="X4877" s="6"/>
      <c r="Y4877" s="6"/>
      <c r="Z4877" s="6"/>
      <c r="AA4877" s="6"/>
      <c r="AB4877" s="6"/>
      <c r="AC4877" s="6"/>
      <c r="AD4877" s="6"/>
      <c r="AE4877" s="6"/>
      <c r="AF4877" s="6"/>
      <c r="AG4877" s="6"/>
      <c r="AH4877" s="6"/>
    </row>
    <row r="4878" spans="1:34" x14ac:dyDescent="0.25">
      <c r="A4878" s="51"/>
      <c r="B4878" s="6"/>
      <c r="C4878" s="6"/>
      <c r="D4878" s="6"/>
      <c r="E4878" s="6"/>
      <c r="F4878" s="6"/>
      <c r="G4878" s="6"/>
      <c r="H4878" s="6"/>
      <c r="I4878" s="6"/>
      <c r="J4878" s="6"/>
      <c r="K4878" s="6"/>
      <c r="L4878" s="6"/>
      <c r="M4878" s="6"/>
      <c r="N4878" s="6"/>
      <c r="O4878" s="6"/>
      <c r="P4878" s="6"/>
      <c r="Q4878" s="6"/>
      <c r="R4878" s="6"/>
      <c r="S4878" s="6"/>
      <c r="T4878" s="6"/>
      <c r="U4878" s="6"/>
      <c r="V4878" s="6"/>
      <c r="W4878" s="6"/>
      <c r="X4878" s="6"/>
      <c r="Y4878" s="6"/>
      <c r="Z4878" s="6"/>
      <c r="AA4878" s="6"/>
      <c r="AB4878" s="6"/>
      <c r="AC4878" s="6"/>
      <c r="AD4878" s="6"/>
      <c r="AE4878" s="6"/>
      <c r="AF4878" s="6"/>
      <c r="AG4878" s="6"/>
      <c r="AH4878" s="6"/>
    </row>
    <row r="4879" spans="1:34" x14ac:dyDescent="0.25">
      <c r="A4879" s="51"/>
      <c r="B4879" s="6"/>
      <c r="C4879" s="6"/>
      <c r="D4879" s="6"/>
      <c r="E4879" s="6"/>
      <c r="F4879" s="6"/>
      <c r="G4879" s="6"/>
      <c r="H4879" s="6"/>
      <c r="I4879" s="6"/>
      <c r="J4879" s="6"/>
      <c r="K4879" s="6"/>
      <c r="L4879" s="6"/>
      <c r="M4879" s="6"/>
      <c r="N4879" s="6"/>
      <c r="O4879" s="6"/>
      <c r="P4879" s="6"/>
      <c r="Q4879" s="6"/>
      <c r="R4879" s="6"/>
      <c r="S4879" s="6"/>
      <c r="T4879" s="6"/>
      <c r="U4879" s="6"/>
      <c r="V4879" s="6"/>
      <c r="W4879" s="6"/>
      <c r="X4879" s="6"/>
      <c r="Y4879" s="6"/>
      <c r="Z4879" s="6"/>
      <c r="AA4879" s="6"/>
      <c r="AB4879" s="6"/>
      <c r="AC4879" s="6"/>
      <c r="AD4879" s="6"/>
      <c r="AE4879" s="6"/>
      <c r="AF4879" s="6"/>
      <c r="AG4879" s="6"/>
      <c r="AH4879" s="6"/>
    </row>
    <row r="4880" spans="1:34" x14ac:dyDescent="0.25">
      <c r="A4880" s="51"/>
      <c r="B4880" s="6"/>
      <c r="C4880" s="6"/>
      <c r="D4880" s="6"/>
      <c r="E4880" s="6"/>
      <c r="F4880" s="6"/>
      <c r="G4880" s="6"/>
      <c r="H4880" s="6"/>
      <c r="I4880" s="6"/>
      <c r="J4880" s="6"/>
      <c r="K4880" s="6"/>
      <c r="L4880" s="6"/>
      <c r="M4880" s="6"/>
      <c r="N4880" s="6"/>
      <c r="O4880" s="6"/>
      <c r="P4880" s="6"/>
      <c r="Q4880" s="6"/>
      <c r="R4880" s="6"/>
      <c r="S4880" s="6"/>
      <c r="T4880" s="6"/>
      <c r="U4880" s="6"/>
      <c r="V4880" s="6"/>
      <c r="W4880" s="6"/>
      <c r="X4880" s="6"/>
      <c r="Y4880" s="6"/>
      <c r="Z4880" s="6"/>
      <c r="AA4880" s="6"/>
      <c r="AB4880" s="6"/>
      <c r="AC4880" s="6"/>
      <c r="AD4880" s="6"/>
      <c r="AE4880" s="6"/>
      <c r="AF4880" s="6"/>
      <c r="AG4880" s="6"/>
      <c r="AH4880" s="6"/>
    </row>
    <row r="4881" spans="1:34" x14ac:dyDescent="0.25">
      <c r="A4881" s="51"/>
      <c r="B4881" s="6"/>
      <c r="C4881" s="6"/>
      <c r="D4881" s="6"/>
      <c r="E4881" s="6"/>
      <c r="F4881" s="6"/>
      <c r="G4881" s="6"/>
      <c r="H4881" s="6"/>
      <c r="I4881" s="6"/>
      <c r="J4881" s="6"/>
      <c r="K4881" s="6"/>
      <c r="L4881" s="6"/>
      <c r="M4881" s="6"/>
      <c r="N4881" s="6"/>
      <c r="O4881" s="6"/>
      <c r="P4881" s="6"/>
      <c r="Q4881" s="6"/>
      <c r="R4881" s="6"/>
      <c r="S4881" s="6"/>
      <c r="T4881" s="6"/>
      <c r="U4881" s="6"/>
      <c r="V4881" s="6"/>
      <c r="W4881" s="6"/>
      <c r="X4881" s="6"/>
      <c r="Y4881" s="6"/>
      <c r="Z4881" s="6"/>
      <c r="AA4881" s="6"/>
      <c r="AB4881" s="6"/>
      <c r="AC4881" s="6"/>
      <c r="AD4881" s="6"/>
      <c r="AE4881" s="6"/>
      <c r="AF4881" s="6"/>
      <c r="AG4881" s="6"/>
      <c r="AH4881" s="6"/>
    </row>
    <row r="4882" spans="1:34" x14ac:dyDescent="0.25">
      <c r="A4882" s="51"/>
      <c r="B4882" s="6"/>
      <c r="C4882" s="6"/>
      <c r="D4882" s="6"/>
      <c r="E4882" s="6"/>
      <c r="F4882" s="6"/>
      <c r="G4882" s="6"/>
      <c r="H4882" s="6"/>
      <c r="I4882" s="6"/>
      <c r="J4882" s="6"/>
      <c r="K4882" s="6"/>
      <c r="L4882" s="6"/>
      <c r="M4882" s="6"/>
      <c r="N4882" s="6"/>
      <c r="O4882" s="6"/>
      <c r="P4882" s="6"/>
      <c r="Q4882" s="6"/>
      <c r="R4882" s="6"/>
      <c r="S4882" s="6"/>
      <c r="T4882" s="6"/>
      <c r="U4882" s="6"/>
      <c r="V4882" s="6"/>
      <c r="W4882" s="6"/>
      <c r="X4882" s="6"/>
      <c r="Y4882" s="6"/>
      <c r="Z4882" s="6"/>
      <c r="AA4882" s="6"/>
      <c r="AB4882" s="6"/>
      <c r="AC4882" s="6"/>
      <c r="AD4882" s="6"/>
      <c r="AE4882" s="6"/>
      <c r="AF4882" s="6"/>
      <c r="AG4882" s="6"/>
      <c r="AH4882" s="6"/>
    </row>
    <row r="4883" spans="1:34" x14ac:dyDescent="0.25">
      <c r="A4883" s="51"/>
      <c r="B4883" s="6"/>
      <c r="C4883" s="6"/>
      <c r="D4883" s="6"/>
      <c r="E4883" s="6"/>
      <c r="F4883" s="6"/>
      <c r="G4883" s="6"/>
      <c r="H4883" s="6"/>
      <c r="I4883" s="6"/>
      <c r="J4883" s="6"/>
      <c r="K4883" s="6"/>
      <c r="L4883" s="6"/>
      <c r="M4883" s="6"/>
      <c r="N4883" s="6"/>
      <c r="O4883" s="6"/>
      <c r="P4883" s="6"/>
      <c r="Q4883" s="6"/>
      <c r="R4883" s="6"/>
      <c r="S4883" s="6"/>
      <c r="T4883" s="6"/>
      <c r="U4883" s="6"/>
      <c r="V4883" s="6"/>
      <c r="W4883" s="6"/>
      <c r="X4883" s="6"/>
      <c r="Y4883" s="6"/>
      <c r="Z4883" s="6"/>
      <c r="AA4883" s="6"/>
      <c r="AB4883" s="6"/>
      <c r="AC4883" s="6"/>
      <c r="AD4883" s="6"/>
      <c r="AE4883" s="6"/>
      <c r="AF4883" s="6"/>
      <c r="AG4883" s="6"/>
      <c r="AH4883" s="6"/>
    </row>
    <row r="4884" spans="1:34" x14ac:dyDescent="0.25">
      <c r="A4884" s="51"/>
      <c r="B4884" s="6"/>
      <c r="C4884" s="6"/>
      <c r="D4884" s="6"/>
      <c r="E4884" s="6"/>
      <c r="F4884" s="6"/>
      <c r="G4884" s="6"/>
      <c r="H4884" s="6"/>
      <c r="I4884" s="6"/>
      <c r="J4884" s="6"/>
      <c r="K4884" s="6"/>
      <c r="L4884" s="6"/>
      <c r="M4884" s="6"/>
      <c r="N4884" s="6"/>
      <c r="O4884" s="6"/>
      <c r="P4884" s="6"/>
      <c r="Q4884" s="6"/>
      <c r="R4884" s="6"/>
      <c r="S4884" s="6"/>
      <c r="T4884" s="6"/>
      <c r="U4884" s="6"/>
      <c r="V4884" s="6"/>
      <c r="W4884" s="6"/>
      <c r="X4884" s="6"/>
      <c r="Y4884" s="6"/>
      <c r="Z4884" s="6"/>
      <c r="AA4884" s="6"/>
      <c r="AB4884" s="6"/>
      <c r="AC4884" s="6"/>
      <c r="AD4884" s="6"/>
      <c r="AE4884" s="6"/>
      <c r="AF4884" s="6"/>
      <c r="AG4884" s="6"/>
      <c r="AH4884" s="6"/>
    </row>
    <row r="4885" spans="1:34" x14ac:dyDescent="0.25">
      <c r="A4885" s="51"/>
      <c r="B4885" s="6"/>
      <c r="C4885" s="6"/>
      <c r="D4885" s="6"/>
      <c r="E4885" s="6"/>
      <c r="F4885" s="6"/>
      <c r="G4885" s="6"/>
      <c r="H4885" s="6"/>
      <c r="I4885" s="6"/>
      <c r="J4885" s="6"/>
      <c r="K4885" s="6"/>
      <c r="L4885" s="6"/>
      <c r="M4885" s="6"/>
      <c r="N4885" s="6"/>
      <c r="O4885" s="6"/>
      <c r="P4885" s="6"/>
      <c r="Q4885" s="6"/>
      <c r="R4885" s="6"/>
      <c r="S4885" s="6"/>
      <c r="T4885" s="6"/>
      <c r="U4885" s="6"/>
      <c r="V4885" s="6"/>
      <c r="W4885" s="6"/>
      <c r="X4885" s="6"/>
      <c r="Y4885" s="6"/>
      <c r="Z4885" s="6"/>
      <c r="AA4885" s="6"/>
      <c r="AB4885" s="6"/>
      <c r="AC4885" s="6"/>
      <c r="AD4885" s="6"/>
      <c r="AE4885" s="6"/>
      <c r="AF4885" s="6"/>
      <c r="AG4885" s="6"/>
      <c r="AH4885" s="6"/>
    </row>
    <row r="4886" spans="1:34" x14ac:dyDescent="0.25">
      <c r="A4886" s="51"/>
      <c r="B4886" s="6"/>
      <c r="C4886" s="6"/>
      <c r="D4886" s="6"/>
      <c r="E4886" s="6"/>
      <c r="F4886" s="6"/>
      <c r="G4886" s="6"/>
      <c r="H4886" s="6"/>
      <c r="I4886" s="6"/>
      <c r="J4886" s="6"/>
      <c r="K4886" s="6"/>
      <c r="L4886" s="6"/>
      <c r="M4886" s="6"/>
      <c r="N4886" s="6"/>
      <c r="O4886" s="6"/>
      <c r="P4886" s="6"/>
      <c r="Q4886" s="6"/>
      <c r="R4886" s="6"/>
      <c r="S4886" s="6"/>
      <c r="T4886" s="6"/>
      <c r="U4886" s="6"/>
      <c r="V4886" s="6"/>
      <c r="W4886" s="6"/>
      <c r="X4886" s="6"/>
      <c r="Y4886" s="6"/>
      <c r="Z4886" s="6"/>
      <c r="AA4886" s="6"/>
      <c r="AB4886" s="6"/>
      <c r="AC4886" s="6"/>
      <c r="AD4886" s="6"/>
      <c r="AE4886" s="6"/>
      <c r="AF4886" s="6"/>
      <c r="AG4886" s="6"/>
      <c r="AH4886" s="6"/>
    </row>
    <row r="4887" spans="1:34" x14ac:dyDescent="0.25">
      <c r="A4887" s="51"/>
      <c r="B4887" s="6"/>
      <c r="C4887" s="6"/>
      <c r="D4887" s="6"/>
      <c r="E4887" s="6"/>
      <c r="F4887" s="6"/>
      <c r="G4887" s="6"/>
      <c r="H4887" s="6"/>
      <c r="I4887" s="6"/>
      <c r="J4887" s="6"/>
      <c r="K4887" s="6"/>
      <c r="L4887" s="6"/>
      <c r="M4887" s="6"/>
      <c r="N4887" s="6"/>
      <c r="O4887" s="6"/>
      <c r="P4887" s="6"/>
      <c r="Q4887" s="6"/>
      <c r="R4887" s="6"/>
      <c r="S4887" s="6"/>
      <c r="T4887" s="6"/>
      <c r="U4887" s="6"/>
      <c r="V4887" s="6"/>
      <c r="W4887" s="6"/>
      <c r="X4887" s="6"/>
      <c r="Y4887" s="6"/>
      <c r="Z4887" s="6"/>
      <c r="AA4887" s="6"/>
      <c r="AB4887" s="6"/>
      <c r="AC4887" s="6"/>
      <c r="AD4887" s="6"/>
      <c r="AE4887" s="6"/>
      <c r="AF4887" s="6"/>
      <c r="AG4887" s="6"/>
      <c r="AH4887" s="6"/>
    </row>
    <row r="4888" spans="1:34" x14ac:dyDescent="0.25">
      <c r="A4888" s="51"/>
      <c r="B4888" s="6"/>
      <c r="C4888" s="6"/>
      <c r="D4888" s="6"/>
      <c r="E4888" s="6"/>
      <c r="F4888" s="6"/>
      <c r="G4888" s="6"/>
      <c r="H4888" s="6"/>
      <c r="I4888" s="6"/>
      <c r="J4888" s="6"/>
      <c r="K4888" s="6"/>
      <c r="L4888" s="6"/>
      <c r="M4888" s="6"/>
      <c r="N4888" s="6"/>
      <c r="O4888" s="6"/>
      <c r="P4888" s="6"/>
      <c r="Q4888" s="6"/>
      <c r="R4888" s="6"/>
      <c r="S4888" s="6"/>
      <c r="T4888" s="6"/>
      <c r="U4888" s="6"/>
      <c r="V4888" s="6"/>
      <c r="W4888" s="6"/>
      <c r="X4888" s="6"/>
      <c r="Y4888" s="6"/>
      <c r="Z4888" s="6"/>
      <c r="AA4888" s="6"/>
      <c r="AB4888" s="6"/>
      <c r="AC4888" s="6"/>
      <c r="AD4888" s="6"/>
      <c r="AE4888" s="6"/>
      <c r="AF4888" s="6"/>
      <c r="AG4888" s="6"/>
      <c r="AH4888" s="6"/>
    </row>
    <row r="4889" spans="1:34" x14ac:dyDescent="0.25">
      <c r="A4889" s="51"/>
      <c r="B4889" s="6"/>
      <c r="C4889" s="6"/>
      <c r="D4889" s="6"/>
      <c r="E4889" s="6"/>
      <c r="F4889" s="6"/>
      <c r="G4889" s="6"/>
      <c r="H4889" s="6"/>
      <c r="I4889" s="6"/>
      <c r="J4889" s="6"/>
      <c r="K4889" s="6"/>
      <c r="L4889" s="6"/>
      <c r="M4889" s="6"/>
      <c r="N4889" s="6"/>
      <c r="O4889" s="6"/>
      <c r="P4889" s="6"/>
      <c r="Q4889" s="6"/>
      <c r="R4889" s="6"/>
      <c r="S4889" s="6"/>
      <c r="T4889" s="6"/>
      <c r="U4889" s="6"/>
      <c r="V4889" s="6"/>
      <c r="W4889" s="6"/>
      <c r="X4889" s="6"/>
      <c r="Y4889" s="6"/>
      <c r="Z4889" s="6"/>
      <c r="AA4889" s="6"/>
      <c r="AB4889" s="6"/>
      <c r="AC4889" s="6"/>
      <c r="AD4889" s="6"/>
      <c r="AE4889" s="6"/>
      <c r="AF4889" s="6"/>
      <c r="AG4889" s="6"/>
      <c r="AH4889" s="6"/>
    </row>
    <row r="4890" spans="1:34" x14ac:dyDescent="0.25">
      <c r="A4890" s="51"/>
      <c r="B4890" s="6"/>
      <c r="C4890" s="6"/>
      <c r="D4890" s="6"/>
      <c r="E4890" s="6"/>
      <c r="F4890" s="6"/>
      <c r="G4890" s="6"/>
      <c r="H4890" s="6"/>
      <c r="I4890" s="6"/>
      <c r="J4890" s="6"/>
      <c r="K4890" s="6"/>
      <c r="L4890" s="6"/>
      <c r="M4890" s="6"/>
      <c r="N4890" s="6"/>
      <c r="O4890" s="6"/>
      <c r="P4890" s="6"/>
      <c r="Q4890" s="6"/>
      <c r="R4890" s="6"/>
      <c r="S4890" s="6"/>
      <c r="T4890" s="6"/>
      <c r="U4890" s="6"/>
      <c r="V4890" s="6"/>
      <c r="W4890" s="6"/>
      <c r="X4890" s="6"/>
      <c r="Y4890" s="6"/>
      <c r="Z4890" s="6"/>
      <c r="AA4890" s="6"/>
      <c r="AB4890" s="6"/>
      <c r="AC4890" s="6"/>
      <c r="AD4890" s="6"/>
      <c r="AE4890" s="6"/>
      <c r="AF4890" s="6"/>
      <c r="AG4890" s="6"/>
      <c r="AH4890" s="6"/>
    </row>
    <row r="4891" spans="1:34" x14ac:dyDescent="0.25">
      <c r="A4891" s="51"/>
      <c r="B4891" s="6"/>
      <c r="C4891" s="6"/>
      <c r="D4891" s="6"/>
      <c r="E4891" s="6"/>
      <c r="F4891" s="6"/>
      <c r="G4891" s="6"/>
      <c r="H4891" s="6"/>
      <c r="I4891" s="6"/>
      <c r="J4891" s="6"/>
      <c r="K4891" s="6"/>
      <c r="L4891" s="6"/>
      <c r="M4891" s="6"/>
      <c r="N4891" s="6"/>
      <c r="O4891" s="6"/>
      <c r="P4891" s="6"/>
      <c r="Q4891" s="6"/>
      <c r="R4891" s="6"/>
      <c r="S4891" s="6"/>
      <c r="T4891" s="6"/>
      <c r="U4891" s="6"/>
      <c r="V4891" s="6"/>
      <c r="W4891" s="6"/>
      <c r="X4891" s="6"/>
      <c r="Y4891" s="6"/>
      <c r="Z4891" s="6"/>
      <c r="AA4891" s="6"/>
      <c r="AB4891" s="6"/>
      <c r="AC4891" s="6"/>
      <c r="AD4891" s="6"/>
      <c r="AE4891" s="6"/>
      <c r="AF4891" s="6"/>
      <c r="AG4891" s="6"/>
      <c r="AH4891" s="6"/>
    </row>
    <row r="4892" spans="1:34" x14ac:dyDescent="0.25">
      <c r="A4892" s="51"/>
      <c r="B4892" s="6"/>
      <c r="C4892" s="6"/>
      <c r="D4892" s="6"/>
      <c r="E4892" s="6"/>
      <c r="F4892" s="6"/>
      <c r="G4892" s="6"/>
      <c r="H4892" s="6"/>
      <c r="I4892" s="6"/>
      <c r="J4892" s="6"/>
      <c r="K4892" s="6"/>
      <c r="L4892" s="6"/>
      <c r="M4892" s="6"/>
      <c r="N4892" s="6"/>
      <c r="O4892" s="6"/>
      <c r="P4892" s="6"/>
      <c r="Q4892" s="6"/>
      <c r="R4892" s="6"/>
      <c r="S4892" s="6"/>
      <c r="T4892" s="6"/>
      <c r="U4892" s="6"/>
      <c r="V4892" s="6"/>
      <c r="W4892" s="6"/>
      <c r="X4892" s="6"/>
      <c r="Y4892" s="6"/>
      <c r="Z4892" s="6"/>
      <c r="AA4892" s="6"/>
      <c r="AB4892" s="6"/>
      <c r="AC4892" s="6"/>
      <c r="AD4892" s="6"/>
      <c r="AE4892" s="6"/>
      <c r="AF4892" s="6"/>
      <c r="AG4892" s="6"/>
      <c r="AH4892" s="6"/>
    </row>
    <row r="4893" spans="1:34" x14ac:dyDescent="0.25">
      <c r="A4893" s="51"/>
      <c r="B4893" s="6"/>
      <c r="C4893" s="6"/>
      <c r="D4893" s="6"/>
      <c r="E4893" s="6"/>
      <c r="F4893" s="6"/>
      <c r="G4893" s="6"/>
      <c r="H4893" s="6"/>
      <c r="I4893" s="6"/>
      <c r="J4893" s="6"/>
      <c r="K4893" s="6"/>
      <c r="L4893" s="6"/>
      <c r="M4893" s="6"/>
      <c r="N4893" s="6"/>
      <c r="O4893" s="6"/>
      <c r="P4893" s="6"/>
      <c r="Q4893" s="6"/>
      <c r="R4893" s="6"/>
      <c r="S4893" s="6"/>
      <c r="T4893" s="6"/>
      <c r="U4893" s="6"/>
      <c r="V4893" s="6"/>
      <c r="W4893" s="6"/>
      <c r="X4893" s="6"/>
      <c r="Y4893" s="6"/>
      <c r="Z4893" s="6"/>
      <c r="AA4893" s="6"/>
      <c r="AB4893" s="6"/>
      <c r="AC4893" s="6"/>
      <c r="AD4893" s="6"/>
      <c r="AE4893" s="6"/>
      <c r="AF4893" s="6"/>
      <c r="AG4893" s="6"/>
      <c r="AH4893" s="6"/>
    </row>
    <row r="4894" spans="1:34" x14ac:dyDescent="0.25">
      <c r="A4894" s="51"/>
      <c r="B4894" s="6"/>
      <c r="C4894" s="6"/>
      <c r="D4894" s="6"/>
      <c r="E4894" s="6"/>
      <c r="F4894" s="6"/>
      <c r="G4894" s="6"/>
      <c r="H4894" s="6"/>
      <c r="I4894" s="6"/>
      <c r="J4894" s="6"/>
      <c r="K4894" s="6"/>
      <c r="L4894" s="6"/>
      <c r="M4894" s="6"/>
      <c r="N4894" s="6"/>
      <c r="O4894" s="6"/>
      <c r="P4894" s="6"/>
      <c r="Q4894" s="6"/>
      <c r="R4894" s="6"/>
      <c r="S4894" s="6"/>
      <c r="T4894" s="6"/>
      <c r="U4894" s="6"/>
      <c r="V4894" s="6"/>
      <c r="W4894" s="6"/>
      <c r="X4894" s="6"/>
      <c r="Y4894" s="6"/>
      <c r="Z4894" s="6"/>
      <c r="AA4894" s="6"/>
      <c r="AB4894" s="6"/>
      <c r="AC4894" s="6"/>
      <c r="AD4894" s="6"/>
      <c r="AE4894" s="6"/>
      <c r="AF4894" s="6"/>
      <c r="AG4894" s="6"/>
      <c r="AH4894" s="6"/>
    </row>
    <row r="4895" spans="1:34" x14ac:dyDescent="0.25">
      <c r="A4895" s="51"/>
      <c r="B4895" s="6"/>
      <c r="C4895" s="6"/>
      <c r="D4895" s="6"/>
      <c r="E4895" s="6"/>
      <c r="F4895" s="6"/>
      <c r="G4895" s="6"/>
      <c r="H4895" s="6"/>
      <c r="I4895" s="6"/>
      <c r="J4895" s="6"/>
      <c r="K4895" s="6"/>
      <c r="L4895" s="6"/>
      <c r="M4895" s="6"/>
      <c r="N4895" s="6"/>
      <c r="O4895" s="6"/>
      <c r="P4895" s="6"/>
      <c r="Q4895" s="6"/>
      <c r="R4895" s="6"/>
      <c r="S4895" s="6"/>
      <c r="T4895" s="6"/>
      <c r="U4895" s="6"/>
      <c r="V4895" s="6"/>
      <c r="W4895" s="6"/>
      <c r="X4895" s="6"/>
      <c r="Y4895" s="6"/>
      <c r="Z4895" s="6"/>
      <c r="AA4895" s="6"/>
      <c r="AB4895" s="6"/>
      <c r="AC4895" s="6"/>
      <c r="AD4895" s="6"/>
      <c r="AE4895" s="6"/>
      <c r="AF4895" s="6"/>
      <c r="AG4895" s="6"/>
      <c r="AH4895" s="6"/>
    </row>
    <row r="4896" spans="1:34" x14ac:dyDescent="0.25">
      <c r="A4896" s="51"/>
      <c r="B4896" s="6"/>
      <c r="C4896" s="6"/>
      <c r="D4896" s="6"/>
      <c r="E4896" s="6"/>
      <c r="F4896" s="6"/>
      <c r="G4896" s="6"/>
      <c r="H4896" s="6"/>
      <c r="I4896" s="6"/>
      <c r="J4896" s="6"/>
      <c r="K4896" s="6"/>
      <c r="L4896" s="6"/>
      <c r="M4896" s="6"/>
      <c r="N4896" s="6"/>
      <c r="O4896" s="6"/>
      <c r="P4896" s="6"/>
      <c r="Q4896" s="6"/>
      <c r="R4896" s="6"/>
      <c r="S4896" s="6"/>
      <c r="T4896" s="6"/>
      <c r="U4896" s="6"/>
      <c r="V4896" s="6"/>
      <c r="W4896" s="6"/>
      <c r="X4896" s="6"/>
      <c r="Y4896" s="6"/>
      <c r="Z4896" s="6"/>
      <c r="AA4896" s="6"/>
      <c r="AB4896" s="6"/>
      <c r="AC4896" s="6"/>
      <c r="AD4896" s="6"/>
      <c r="AE4896" s="6"/>
      <c r="AF4896" s="6"/>
      <c r="AG4896" s="6"/>
      <c r="AH4896" s="6"/>
    </row>
    <row r="4897" spans="1:34" x14ac:dyDescent="0.25">
      <c r="A4897" s="51"/>
      <c r="B4897" s="6"/>
      <c r="C4897" s="6"/>
      <c r="D4897" s="6"/>
      <c r="E4897" s="6"/>
      <c r="F4897" s="6"/>
      <c r="G4897" s="6"/>
      <c r="H4897" s="6"/>
      <c r="I4897" s="6"/>
      <c r="J4897" s="6"/>
      <c r="K4897" s="6"/>
      <c r="L4897" s="6"/>
      <c r="M4897" s="6"/>
      <c r="N4897" s="6"/>
      <c r="O4897" s="6"/>
      <c r="P4897" s="6"/>
      <c r="Q4897" s="6"/>
      <c r="R4897" s="6"/>
      <c r="S4897" s="6"/>
      <c r="T4897" s="6"/>
      <c r="U4897" s="6"/>
      <c r="V4897" s="6"/>
      <c r="W4897" s="6"/>
      <c r="X4897" s="6"/>
      <c r="Y4897" s="6"/>
      <c r="Z4897" s="6"/>
      <c r="AA4897" s="6"/>
      <c r="AB4897" s="6"/>
      <c r="AC4897" s="6"/>
      <c r="AD4897" s="6"/>
      <c r="AE4897" s="6"/>
      <c r="AF4897" s="6"/>
      <c r="AG4897" s="6"/>
      <c r="AH4897" s="6"/>
    </row>
    <row r="4898" spans="1:34" x14ac:dyDescent="0.25">
      <c r="A4898" s="51"/>
      <c r="B4898" s="6"/>
      <c r="C4898" s="6"/>
      <c r="D4898" s="6"/>
      <c r="E4898" s="6"/>
      <c r="F4898" s="6"/>
      <c r="G4898" s="6"/>
      <c r="H4898" s="6"/>
      <c r="I4898" s="6"/>
      <c r="J4898" s="6"/>
      <c r="K4898" s="6"/>
      <c r="L4898" s="6"/>
      <c r="M4898" s="6"/>
      <c r="N4898" s="6"/>
      <c r="O4898" s="6"/>
      <c r="P4898" s="6"/>
      <c r="Q4898" s="6"/>
      <c r="R4898" s="6"/>
      <c r="S4898" s="6"/>
      <c r="T4898" s="6"/>
      <c r="U4898" s="6"/>
      <c r="V4898" s="6"/>
      <c r="W4898" s="6"/>
      <c r="X4898" s="6"/>
      <c r="Y4898" s="6"/>
      <c r="Z4898" s="6"/>
      <c r="AA4898" s="6"/>
      <c r="AB4898" s="6"/>
      <c r="AC4898" s="6"/>
      <c r="AD4898" s="6"/>
      <c r="AE4898" s="6"/>
      <c r="AF4898" s="6"/>
      <c r="AG4898" s="6"/>
      <c r="AH4898" s="6"/>
    </row>
    <row r="4899" spans="1:34" x14ac:dyDescent="0.25">
      <c r="A4899" s="51"/>
      <c r="B4899" s="6"/>
      <c r="C4899" s="6"/>
      <c r="D4899" s="6"/>
      <c r="E4899" s="6"/>
      <c r="F4899" s="6"/>
      <c r="G4899" s="6"/>
      <c r="H4899" s="6"/>
      <c r="I4899" s="6"/>
      <c r="J4899" s="6"/>
      <c r="K4899" s="6"/>
      <c r="L4899" s="6"/>
      <c r="M4899" s="6"/>
      <c r="N4899" s="6"/>
      <c r="O4899" s="6"/>
      <c r="P4899" s="6"/>
      <c r="Q4899" s="6"/>
      <c r="R4899" s="6"/>
      <c r="S4899" s="6"/>
      <c r="T4899" s="6"/>
      <c r="U4899" s="6"/>
      <c r="V4899" s="6"/>
      <c r="W4899" s="6"/>
      <c r="X4899" s="6"/>
      <c r="Y4899" s="6"/>
      <c r="Z4899" s="6"/>
      <c r="AA4899" s="6"/>
      <c r="AB4899" s="6"/>
      <c r="AC4899" s="6"/>
      <c r="AD4899" s="6"/>
      <c r="AE4899" s="6"/>
      <c r="AF4899" s="6"/>
      <c r="AG4899" s="6"/>
      <c r="AH4899" s="6"/>
    </row>
    <row r="4900" spans="1:34" x14ac:dyDescent="0.25">
      <c r="A4900" s="51"/>
      <c r="B4900" s="6"/>
      <c r="C4900" s="6"/>
      <c r="D4900" s="6"/>
      <c r="E4900" s="6"/>
      <c r="F4900" s="6"/>
      <c r="G4900" s="6"/>
      <c r="H4900" s="6"/>
      <c r="I4900" s="6"/>
      <c r="J4900" s="6"/>
      <c r="K4900" s="6"/>
      <c r="L4900" s="6"/>
      <c r="M4900" s="6"/>
      <c r="N4900" s="6"/>
      <c r="O4900" s="6"/>
      <c r="P4900" s="6"/>
      <c r="Q4900" s="6"/>
      <c r="R4900" s="6"/>
      <c r="S4900" s="6"/>
      <c r="T4900" s="6"/>
      <c r="U4900" s="6"/>
      <c r="V4900" s="6"/>
      <c r="W4900" s="6"/>
      <c r="X4900" s="6"/>
      <c r="Y4900" s="6"/>
      <c r="Z4900" s="6"/>
      <c r="AA4900" s="6"/>
      <c r="AB4900" s="6"/>
      <c r="AC4900" s="6"/>
      <c r="AD4900" s="6"/>
      <c r="AE4900" s="6"/>
      <c r="AF4900" s="6"/>
      <c r="AG4900" s="6"/>
      <c r="AH4900" s="6"/>
    </row>
    <row r="4901" spans="1:34" x14ac:dyDescent="0.25">
      <c r="A4901" s="51"/>
      <c r="B4901" s="6"/>
      <c r="C4901" s="6"/>
      <c r="D4901" s="6"/>
      <c r="E4901" s="6"/>
      <c r="F4901" s="6"/>
      <c r="G4901" s="6"/>
      <c r="H4901" s="6"/>
      <c r="I4901" s="6"/>
      <c r="J4901" s="6"/>
      <c r="K4901" s="6"/>
      <c r="L4901" s="6"/>
      <c r="M4901" s="6"/>
      <c r="N4901" s="6"/>
      <c r="O4901" s="6"/>
      <c r="P4901" s="6"/>
      <c r="Q4901" s="6"/>
      <c r="R4901" s="6"/>
      <c r="S4901" s="6"/>
      <c r="T4901" s="6"/>
      <c r="U4901" s="6"/>
      <c r="V4901" s="6"/>
      <c r="W4901" s="6"/>
      <c r="X4901" s="6"/>
      <c r="Y4901" s="6"/>
      <c r="Z4901" s="6"/>
      <c r="AA4901" s="6"/>
      <c r="AB4901" s="6"/>
      <c r="AC4901" s="6"/>
      <c r="AD4901" s="6"/>
      <c r="AE4901" s="6"/>
      <c r="AF4901" s="6"/>
      <c r="AG4901" s="6"/>
      <c r="AH4901" s="6"/>
    </row>
    <row r="4902" spans="1:34" x14ac:dyDescent="0.25">
      <c r="A4902" s="51"/>
      <c r="B4902" s="6"/>
      <c r="C4902" s="6"/>
      <c r="D4902" s="6"/>
      <c r="E4902" s="6"/>
      <c r="F4902" s="6"/>
      <c r="G4902" s="6"/>
      <c r="H4902" s="6"/>
      <c r="I4902" s="6"/>
      <c r="J4902" s="6"/>
      <c r="K4902" s="6"/>
      <c r="L4902" s="6"/>
      <c r="M4902" s="6"/>
      <c r="N4902" s="6"/>
      <c r="O4902" s="6"/>
      <c r="P4902" s="6"/>
      <c r="Q4902" s="6"/>
      <c r="R4902" s="6"/>
      <c r="S4902" s="6"/>
      <c r="T4902" s="6"/>
      <c r="U4902" s="6"/>
      <c r="V4902" s="6"/>
      <c r="W4902" s="6"/>
      <c r="X4902" s="6"/>
      <c r="Y4902" s="6"/>
      <c r="Z4902" s="6"/>
      <c r="AA4902" s="6"/>
      <c r="AB4902" s="6"/>
      <c r="AC4902" s="6"/>
      <c r="AD4902" s="6"/>
      <c r="AE4902" s="6"/>
      <c r="AF4902" s="6"/>
      <c r="AG4902" s="6"/>
      <c r="AH4902" s="6"/>
    </row>
    <row r="4903" spans="1:34" x14ac:dyDescent="0.25">
      <c r="A4903" s="51"/>
      <c r="B4903" s="6"/>
      <c r="C4903" s="6"/>
      <c r="D4903" s="6"/>
      <c r="E4903" s="6"/>
      <c r="F4903" s="6"/>
      <c r="G4903" s="6"/>
      <c r="H4903" s="6"/>
      <c r="I4903" s="6"/>
      <c r="J4903" s="6"/>
      <c r="K4903" s="6"/>
      <c r="L4903" s="6"/>
      <c r="M4903" s="6"/>
      <c r="N4903" s="6"/>
      <c r="O4903" s="6"/>
      <c r="P4903" s="6"/>
      <c r="Q4903" s="6"/>
      <c r="R4903" s="6"/>
      <c r="S4903" s="6"/>
      <c r="T4903" s="6"/>
      <c r="U4903" s="6"/>
      <c r="V4903" s="6"/>
      <c r="W4903" s="6"/>
      <c r="X4903" s="6"/>
      <c r="Y4903" s="6"/>
      <c r="Z4903" s="6"/>
      <c r="AA4903" s="6"/>
      <c r="AB4903" s="6"/>
      <c r="AC4903" s="6"/>
      <c r="AD4903" s="6"/>
      <c r="AE4903" s="6"/>
      <c r="AF4903" s="6"/>
      <c r="AG4903" s="6"/>
      <c r="AH4903" s="6"/>
    </row>
    <row r="4904" spans="1:34" x14ac:dyDescent="0.25">
      <c r="A4904" s="51"/>
      <c r="B4904" s="6"/>
      <c r="C4904" s="6"/>
      <c r="D4904" s="6"/>
      <c r="E4904" s="6"/>
      <c r="F4904" s="6"/>
      <c r="G4904" s="6"/>
      <c r="H4904" s="6"/>
      <c r="I4904" s="6"/>
      <c r="J4904" s="6"/>
      <c r="K4904" s="6"/>
      <c r="L4904" s="6"/>
      <c r="M4904" s="6"/>
      <c r="N4904" s="6"/>
      <c r="O4904" s="6"/>
      <c r="P4904" s="6"/>
      <c r="Q4904" s="6"/>
      <c r="R4904" s="6"/>
      <c r="S4904" s="6"/>
      <c r="T4904" s="6"/>
      <c r="U4904" s="6"/>
      <c r="V4904" s="6"/>
      <c r="W4904" s="6"/>
      <c r="X4904" s="6"/>
      <c r="Y4904" s="6"/>
      <c r="Z4904" s="6"/>
      <c r="AA4904" s="6"/>
      <c r="AB4904" s="6"/>
      <c r="AC4904" s="6"/>
      <c r="AD4904" s="6"/>
      <c r="AE4904" s="6"/>
      <c r="AF4904" s="6"/>
      <c r="AG4904" s="6"/>
      <c r="AH4904" s="6"/>
    </row>
    <row r="4905" spans="1:34" x14ac:dyDescent="0.25">
      <c r="A4905" s="51"/>
      <c r="B4905" s="6"/>
      <c r="C4905" s="6"/>
      <c r="D4905" s="6"/>
      <c r="E4905" s="6"/>
      <c r="F4905" s="6"/>
      <c r="G4905" s="6"/>
      <c r="H4905" s="6"/>
      <c r="I4905" s="6"/>
      <c r="J4905" s="6"/>
      <c r="K4905" s="6"/>
      <c r="L4905" s="6"/>
      <c r="M4905" s="6"/>
      <c r="N4905" s="6"/>
      <c r="O4905" s="6"/>
      <c r="P4905" s="6"/>
      <c r="Q4905" s="6"/>
      <c r="R4905" s="6"/>
      <c r="S4905" s="6"/>
      <c r="T4905" s="6"/>
      <c r="U4905" s="6"/>
      <c r="V4905" s="6"/>
      <c r="W4905" s="6"/>
      <c r="X4905" s="6"/>
      <c r="Y4905" s="6"/>
      <c r="Z4905" s="6"/>
      <c r="AA4905" s="6"/>
      <c r="AB4905" s="6"/>
      <c r="AC4905" s="6"/>
      <c r="AD4905" s="6"/>
      <c r="AE4905" s="6"/>
      <c r="AF4905" s="6"/>
      <c r="AG4905" s="6"/>
      <c r="AH4905" s="6"/>
    </row>
    <row r="4906" spans="1:34" x14ac:dyDescent="0.25">
      <c r="A4906" s="51"/>
      <c r="B4906" s="6"/>
      <c r="C4906" s="6"/>
      <c r="D4906" s="6"/>
      <c r="E4906" s="6"/>
      <c r="F4906" s="6"/>
      <c r="G4906" s="6"/>
      <c r="H4906" s="6"/>
      <c r="I4906" s="6"/>
      <c r="J4906" s="6"/>
      <c r="K4906" s="6"/>
      <c r="L4906" s="6"/>
      <c r="M4906" s="6"/>
      <c r="N4906" s="6"/>
      <c r="O4906" s="6"/>
      <c r="P4906" s="6"/>
      <c r="Q4906" s="6"/>
      <c r="R4906" s="6"/>
      <c r="S4906" s="6"/>
      <c r="T4906" s="6"/>
      <c r="U4906" s="6"/>
      <c r="V4906" s="6"/>
      <c r="W4906" s="6"/>
      <c r="X4906" s="6"/>
      <c r="Y4906" s="6"/>
      <c r="Z4906" s="6"/>
      <c r="AA4906" s="6"/>
      <c r="AB4906" s="6"/>
      <c r="AC4906" s="6"/>
      <c r="AD4906" s="6"/>
      <c r="AE4906" s="6"/>
      <c r="AF4906" s="6"/>
      <c r="AG4906" s="6"/>
      <c r="AH4906" s="6"/>
    </row>
    <row r="4907" spans="1:34" x14ac:dyDescent="0.25">
      <c r="A4907" s="51"/>
      <c r="B4907" s="6"/>
      <c r="C4907" s="6"/>
      <c r="D4907" s="6"/>
      <c r="E4907" s="6"/>
      <c r="F4907" s="6"/>
      <c r="G4907" s="6"/>
      <c r="H4907" s="6"/>
      <c r="I4907" s="6"/>
      <c r="J4907" s="6"/>
      <c r="K4907" s="6"/>
      <c r="L4907" s="6"/>
      <c r="M4907" s="6"/>
      <c r="N4907" s="6"/>
      <c r="O4907" s="6"/>
      <c r="P4907" s="6"/>
      <c r="Q4907" s="6"/>
      <c r="R4907" s="6"/>
      <c r="S4907" s="6"/>
      <c r="T4907" s="6"/>
      <c r="U4907" s="6"/>
      <c r="V4907" s="6"/>
      <c r="W4907" s="6"/>
      <c r="X4907" s="6"/>
      <c r="Y4907" s="6"/>
      <c r="Z4907" s="6"/>
      <c r="AA4907" s="6"/>
      <c r="AB4907" s="6"/>
      <c r="AC4907" s="6"/>
      <c r="AD4907" s="6"/>
      <c r="AE4907" s="6"/>
      <c r="AF4907" s="6"/>
      <c r="AG4907" s="6"/>
      <c r="AH4907" s="6"/>
    </row>
    <row r="4908" spans="1:34" x14ac:dyDescent="0.25">
      <c r="A4908" s="51"/>
      <c r="B4908" s="6"/>
      <c r="C4908" s="6"/>
      <c r="D4908" s="6"/>
      <c r="E4908" s="6"/>
      <c r="F4908" s="6"/>
      <c r="G4908" s="6"/>
      <c r="H4908" s="6"/>
      <c r="I4908" s="6"/>
      <c r="J4908" s="6"/>
      <c r="K4908" s="6"/>
      <c r="L4908" s="6"/>
      <c r="M4908" s="6"/>
      <c r="N4908" s="6"/>
      <c r="O4908" s="6"/>
      <c r="P4908" s="6"/>
      <c r="Q4908" s="6"/>
      <c r="R4908" s="6"/>
      <c r="S4908" s="6"/>
      <c r="T4908" s="6"/>
      <c r="U4908" s="6"/>
      <c r="V4908" s="6"/>
      <c r="W4908" s="6"/>
      <c r="X4908" s="6"/>
      <c r="Y4908" s="6"/>
      <c r="Z4908" s="6"/>
      <c r="AA4908" s="6"/>
      <c r="AB4908" s="6"/>
      <c r="AC4908" s="6"/>
      <c r="AD4908" s="6"/>
      <c r="AE4908" s="6"/>
      <c r="AF4908" s="6"/>
      <c r="AG4908" s="6"/>
      <c r="AH4908" s="6"/>
    </row>
    <row r="4909" spans="1:34" x14ac:dyDescent="0.25">
      <c r="A4909" s="51"/>
      <c r="B4909" s="6"/>
      <c r="C4909" s="6"/>
      <c r="D4909" s="6"/>
      <c r="E4909" s="6"/>
      <c r="F4909" s="6"/>
      <c r="G4909" s="6"/>
      <c r="H4909" s="6"/>
      <c r="I4909" s="6"/>
      <c r="J4909" s="6"/>
      <c r="K4909" s="6"/>
      <c r="L4909" s="6"/>
      <c r="M4909" s="6"/>
      <c r="N4909" s="6"/>
      <c r="O4909" s="6"/>
      <c r="P4909" s="6"/>
      <c r="Q4909" s="6"/>
      <c r="R4909" s="6"/>
      <c r="S4909" s="6"/>
      <c r="T4909" s="6"/>
      <c r="U4909" s="6"/>
      <c r="V4909" s="6"/>
      <c r="W4909" s="6"/>
      <c r="X4909" s="6"/>
      <c r="Y4909" s="6"/>
      <c r="Z4909" s="6"/>
      <c r="AA4909" s="6"/>
      <c r="AB4909" s="6"/>
      <c r="AC4909" s="6"/>
      <c r="AD4909" s="6"/>
      <c r="AE4909" s="6"/>
      <c r="AF4909" s="6"/>
      <c r="AG4909" s="6"/>
      <c r="AH4909" s="6"/>
    </row>
    <row r="4910" spans="1:34" x14ac:dyDescent="0.25">
      <c r="A4910" s="51"/>
      <c r="B4910" s="6"/>
      <c r="C4910" s="6"/>
      <c r="D4910" s="6"/>
      <c r="E4910" s="6"/>
      <c r="F4910" s="6"/>
      <c r="G4910" s="6"/>
      <c r="H4910" s="6"/>
      <c r="I4910" s="6"/>
      <c r="J4910" s="6"/>
      <c r="K4910" s="6"/>
      <c r="L4910" s="6"/>
      <c r="M4910" s="6"/>
      <c r="N4910" s="6"/>
      <c r="O4910" s="6"/>
      <c r="P4910" s="6"/>
      <c r="Q4910" s="6"/>
      <c r="R4910" s="6"/>
      <c r="S4910" s="6"/>
      <c r="T4910" s="6"/>
      <c r="U4910" s="6"/>
      <c r="V4910" s="6"/>
      <c r="W4910" s="6"/>
      <c r="X4910" s="6"/>
      <c r="Y4910" s="6"/>
      <c r="Z4910" s="6"/>
      <c r="AA4910" s="6"/>
      <c r="AB4910" s="6"/>
      <c r="AC4910" s="6"/>
      <c r="AD4910" s="6"/>
      <c r="AE4910" s="6"/>
      <c r="AF4910" s="6"/>
      <c r="AG4910" s="6"/>
      <c r="AH4910" s="6"/>
    </row>
    <row r="4911" spans="1:34" x14ac:dyDescent="0.25">
      <c r="A4911" s="51"/>
      <c r="B4911" s="6"/>
      <c r="C4911" s="6"/>
      <c r="D4911" s="6"/>
      <c r="E4911" s="6"/>
      <c r="F4911" s="6"/>
      <c r="G4911" s="6"/>
      <c r="H4911" s="6"/>
      <c r="I4911" s="6"/>
      <c r="J4911" s="6"/>
      <c r="K4911" s="6"/>
      <c r="L4911" s="6"/>
      <c r="M4911" s="6"/>
      <c r="N4911" s="6"/>
      <c r="O4911" s="6"/>
      <c r="P4911" s="6"/>
      <c r="Q4911" s="6"/>
      <c r="R4911" s="6"/>
      <c r="S4911" s="6"/>
      <c r="T4911" s="6"/>
      <c r="U4911" s="6"/>
      <c r="V4911" s="6"/>
      <c r="W4911" s="6"/>
      <c r="X4911" s="6"/>
      <c r="Y4911" s="6"/>
      <c r="Z4911" s="6"/>
      <c r="AA4911" s="6"/>
      <c r="AB4911" s="6"/>
      <c r="AC4911" s="6"/>
      <c r="AD4911" s="6"/>
      <c r="AE4911" s="6"/>
      <c r="AF4911" s="6"/>
      <c r="AG4911" s="6"/>
      <c r="AH4911" s="6"/>
    </row>
    <row r="4912" spans="1:34" x14ac:dyDescent="0.25">
      <c r="A4912" s="51"/>
      <c r="B4912" s="6"/>
      <c r="C4912" s="6"/>
      <c r="D4912" s="6"/>
      <c r="E4912" s="6"/>
      <c r="F4912" s="6"/>
      <c r="G4912" s="6"/>
      <c r="H4912" s="6"/>
      <c r="I4912" s="6"/>
      <c r="J4912" s="6"/>
      <c r="K4912" s="6"/>
      <c r="L4912" s="6"/>
      <c r="M4912" s="6"/>
      <c r="N4912" s="6"/>
      <c r="O4912" s="6"/>
      <c r="P4912" s="6"/>
      <c r="Q4912" s="6"/>
      <c r="R4912" s="6"/>
      <c r="S4912" s="6"/>
      <c r="T4912" s="6"/>
      <c r="U4912" s="6"/>
      <c r="V4912" s="6"/>
      <c r="W4912" s="6"/>
      <c r="X4912" s="6"/>
      <c r="Y4912" s="6"/>
      <c r="Z4912" s="6"/>
      <c r="AA4912" s="6"/>
      <c r="AB4912" s="6"/>
      <c r="AC4912" s="6"/>
      <c r="AD4912" s="6"/>
      <c r="AE4912" s="6"/>
      <c r="AF4912" s="6"/>
      <c r="AG4912" s="6"/>
      <c r="AH4912" s="6"/>
    </row>
    <row r="4913" spans="1:34" x14ac:dyDescent="0.25">
      <c r="A4913" s="51"/>
      <c r="B4913" s="6"/>
      <c r="C4913" s="6"/>
      <c r="D4913" s="6"/>
      <c r="E4913" s="6"/>
      <c r="F4913" s="6"/>
      <c r="G4913" s="6"/>
      <c r="H4913" s="6"/>
      <c r="I4913" s="6"/>
      <c r="J4913" s="6"/>
      <c r="K4913" s="6"/>
      <c r="L4913" s="6"/>
      <c r="M4913" s="6"/>
      <c r="N4913" s="6"/>
      <c r="O4913" s="6"/>
      <c r="P4913" s="6"/>
      <c r="Q4913" s="6"/>
      <c r="R4913" s="6"/>
      <c r="S4913" s="6"/>
      <c r="T4913" s="6"/>
      <c r="U4913" s="6"/>
      <c r="V4913" s="6"/>
      <c r="W4913" s="6"/>
      <c r="X4913" s="6"/>
      <c r="Y4913" s="6"/>
      <c r="Z4913" s="6"/>
      <c r="AA4913" s="6"/>
      <c r="AB4913" s="6"/>
      <c r="AC4913" s="6"/>
      <c r="AD4913" s="6"/>
      <c r="AE4913" s="6"/>
      <c r="AF4913" s="6"/>
      <c r="AG4913" s="6"/>
      <c r="AH4913" s="6"/>
    </row>
    <row r="4914" spans="1:34" x14ac:dyDescent="0.25">
      <c r="A4914" s="51"/>
      <c r="B4914" s="6"/>
      <c r="C4914" s="6"/>
      <c r="D4914" s="6"/>
      <c r="E4914" s="6"/>
      <c r="F4914" s="6"/>
      <c r="G4914" s="6"/>
      <c r="H4914" s="6"/>
      <c r="I4914" s="6"/>
      <c r="J4914" s="6"/>
      <c r="K4914" s="6"/>
      <c r="L4914" s="6"/>
      <c r="M4914" s="6"/>
      <c r="N4914" s="6"/>
      <c r="O4914" s="6"/>
      <c r="P4914" s="6"/>
      <c r="Q4914" s="6"/>
      <c r="R4914" s="6"/>
      <c r="S4914" s="6"/>
      <c r="T4914" s="6"/>
      <c r="U4914" s="6"/>
      <c r="V4914" s="6"/>
      <c r="W4914" s="6"/>
      <c r="X4914" s="6"/>
      <c r="Y4914" s="6"/>
      <c r="Z4914" s="6"/>
      <c r="AA4914" s="6"/>
      <c r="AB4914" s="6"/>
      <c r="AC4914" s="6"/>
      <c r="AD4914" s="6"/>
      <c r="AE4914" s="6"/>
      <c r="AF4914" s="6"/>
      <c r="AG4914" s="6"/>
      <c r="AH4914" s="6"/>
    </row>
    <row r="4915" spans="1:34" x14ac:dyDescent="0.25">
      <c r="A4915" s="51"/>
      <c r="B4915" s="6"/>
      <c r="C4915" s="6"/>
      <c r="D4915" s="6"/>
      <c r="E4915" s="6"/>
      <c r="F4915" s="6"/>
      <c r="G4915" s="6"/>
      <c r="H4915" s="6"/>
      <c r="I4915" s="6"/>
      <c r="J4915" s="6"/>
      <c r="K4915" s="6"/>
      <c r="L4915" s="6"/>
      <c r="M4915" s="6"/>
      <c r="N4915" s="6"/>
      <c r="O4915" s="6"/>
      <c r="P4915" s="6"/>
      <c r="Q4915" s="6"/>
      <c r="R4915" s="6"/>
      <c r="S4915" s="6"/>
      <c r="T4915" s="6"/>
      <c r="U4915" s="6"/>
      <c r="V4915" s="6"/>
      <c r="W4915" s="6"/>
      <c r="X4915" s="6"/>
      <c r="Y4915" s="6"/>
      <c r="Z4915" s="6"/>
      <c r="AA4915" s="6"/>
      <c r="AB4915" s="6"/>
      <c r="AC4915" s="6"/>
      <c r="AD4915" s="6"/>
      <c r="AE4915" s="6"/>
      <c r="AF4915" s="6"/>
      <c r="AG4915" s="6"/>
      <c r="AH4915" s="6"/>
    </row>
    <row r="4916" spans="1:34" x14ac:dyDescent="0.25">
      <c r="A4916" s="51"/>
      <c r="B4916" s="6"/>
      <c r="C4916" s="6"/>
      <c r="D4916" s="6"/>
      <c r="E4916" s="6"/>
      <c r="F4916" s="6"/>
      <c r="G4916" s="6"/>
      <c r="H4916" s="6"/>
      <c r="I4916" s="6"/>
      <c r="J4916" s="6"/>
      <c r="K4916" s="6"/>
      <c r="L4916" s="6"/>
      <c r="M4916" s="6"/>
      <c r="N4916" s="6"/>
      <c r="O4916" s="6"/>
      <c r="P4916" s="6"/>
      <c r="Q4916" s="6"/>
      <c r="R4916" s="6"/>
      <c r="S4916" s="6"/>
      <c r="T4916" s="6"/>
      <c r="U4916" s="6"/>
      <c r="V4916" s="6"/>
      <c r="W4916" s="6"/>
      <c r="X4916" s="6"/>
      <c r="Y4916" s="6"/>
      <c r="Z4916" s="6"/>
      <c r="AA4916" s="6"/>
      <c r="AB4916" s="6"/>
      <c r="AC4916" s="6"/>
      <c r="AD4916" s="6"/>
      <c r="AE4916" s="6"/>
      <c r="AF4916" s="6"/>
      <c r="AG4916" s="6"/>
      <c r="AH4916" s="6"/>
    </row>
    <row r="4917" spans="1:34" x14ac:dyDescent="0.25">
      <c r="A4917" s="51"/>
      <c r="B4917" s="6"/>
      <c r="C4917" s="6"/>
      <c r="D4917" s="6"/>
      <c r="E4917" s="6"/>
      <c r="F4917" s="6"/>
      <c r="G4917" s="6"/>
      <c r="H4917" s="6"/>
      <c r="I4917" s="6"/>
      <c r="J4917" s="6"/>
      <c r="K4917" s="6"/>
      <c r="L4917" s="6"/>
      <c r="M4917" s="6"/>
      <c r="N4917" s="6"/>
      <c r="O4917" s="6"/>
      <c r="P4917" s="6"/>
      <c r="Q4917" s="6"/>
      <c r="R4917" s="6"/>
      <c r="S4917" s="6"/>
      <c r="T4917" s="6"/>
      <c r="U4917" s="6"/>
      <c r="V4917" s="6"/>
      <c r="W4917" s="6"/>
      <c r="X4917" s="6"/>
      <c r="Y4917" s="6"/>
      <c r="Z4917" s="6"/>
      <c r="AA4917" s="6"/>
      <c r="AB4917" s="6"/>
      <c r="AC4917" s="6"/>
      <c r="AD4917" s="6"/>
      <c r="AE4917" s="6"/>
      <c r="AF4917" s="6"/>
      <c r="AG4917" s="6"/>
      <c r="AH4917" s="6"/>
    </row>
    <row r="4918" spans="1:34" x14ac:dyDescent="0.25">
      <c r="A4918" s="51"/>
      <c r="B4918" s="6"/>
      <c r="C4918" s="6"/>
      <c r="D4918" s="6"/>
      <c r="E4918" s="6"/>
      <c r="F4918" s="6"/>
      <c r="G4918" s="6"/>
      <c r="H4918" s="6"/>
      <c r="I4918" s="6"/>
      <c r="J4918" s="6"/>
      <c r="K4918" s="6"/>
      <c r="L4918" s="6"/>
      <c r="M4918" s="6"/>
      <c r="N4918" s="6"/>
      <c r="O4918" s="6"/>
      <c r="P4918" s="6"/>
      <c r="Q4918" s="6"/>
      <c r="R4918" s="6"/>
      <c r="S4918" s="6"/>
      <c r="T4918" s="6"/>
      <c r="U4918" s="6"/>
      <c r="V4918" s="6"/>
      <c r="W4918" s="6"/>
      <c r="X4918" s="6"/>
      <c r="Y4918" s="6"/>
      <c r="Z4918" s="6"/>
      <c r="AA4918" s="6"/>
      <c r="AB4918" s="6"/>
      <c r="AC4918" s="6"/>
      <c r="AD4918" s="6"/>
      <c r="AE4918" s="6"/>
      <c r="AF4918" s="6"/>
      <c r="AG4918" s="6"/>
      <c r="AH4918" s="6"/>
    </row>
    <row r="4919" spans="1:34" x14ac:dyDescent="0.25">
      <c r="A4919" s="51"/>
      <c r="B4919" s="6"/>
      <c r="C4919" s="6"/>
      <c r="D4919" s="6"/>
      <c r="E4919" s="6"/>
      <c r="F4919" s="6"/>
      <c r="G4919" s="6"/>
      <c r="H4919" s="6"/>
      <c r="I4919" s="6"/>
      <c r="J4919" s="6"/>
      <c r="K4919" s="6"/>
      <c r="L4919" s="6"/>
      <c r="M4919" s="6"/>
      <c r="N4919" s="6"/>
      <c r="O4919" s="6"/>
      <c r="P4919" s="6"/>
      <c r="Q4919" s="6"/>
      <c r="R4919" s="6"/>
      <c r="S4919" s="6"/>
      <c r="T4919" s="6"/>
      <c r="U4919" s="6"/>
      <c r="V4919" s="6"/>
      <c r="W4919" s="6"/>
      <c r="X4919" s="6"/>
      <c r="Y4919" s="6"/>
      <c r="Z4919" s="6"/>
      <c r="AA4919" s="6"/>
      <c r="AB4919" s="6"/>
      <c r="AC4919" s="6"/>
      <c r="AD4919" s="6"/>
      <c r="AE4919" s="6"/>
      <c r="AF4919" s="6"/>
      <c r="AG4919" s="6"/>
      <c r="AH4919" s="6"/>
    </row>
    <row r="4920" spans="1:34" x14ac:dyDescent="0.25">
      <c r="A4920" s="51"/>
      <c r="B4920" s="6"/>
      <c r="C4920" s="6"/>
      <c r="D4920" s="6"/>
      <c r="E4920" s="6"/>
      <c r="F4920" s="6"/>
      <c r="G4920" s="6"/>
      <c r="H4920" s="6"/>
      <c r="I4920" s="6"/>
      <c r="J4920" s="6"/>
      <c r="K4920" s="6"/>
      <c r="L4920" s="6"/>
      <c r="M4920" s="6"/>
      <c r="N4920" s="6"/>
      <c r="O4920" s="6"/>
      <c r="P4920" s="6"/>
      <c r="Q4920" s="6"/>
      <c r="R4920" s="6"/>
      <c r="S4920" s="6"/>
      <c r="T4920" s="6"/>
      <c r="U4920" s="6"/>
      <c r="V4920" s="6"/>
      <c r="W4920" s="6"/>
      <c r="X4920" s="6"/>
      <c r="Y4920" s="6"/>
      <c r="Z4920" s="6"/>
      <c r="AA4920" s="6"/>
      <c r="AB4920" s="6"/>
      <c r="AC4920" s="6"/>
      <c r="AD4920" s="6"/>
      <c r="AE4920" s="6"/>
      <c r="AF4920" s="6"/>
      <c r="AG4920" s="6"/>
      <c r="AH4920" s="6"/>
    </row>
    <row r="4921" spans="1:34" x14ac:dyDescent="0.25">
      <c r="A4921" s="51"/>
      <c r="B4921" s="6"/>
      <c r="C4921" s="6"/>
      <c r="D4921" s="6"/>
      <c r="E4921" s="6"/>
      <c r="F4921" s="6"/>
      <c r="G4921" s="6"/>
      <c r="H4921" s="6"/>
      <c r="I4921" s="6"/>
      <c r="J4921" s="6"/>
      <c r="K4921" s="6"/>
      <c r="L4921" s="6"/>
      <c r="M4921" s="6"/>
      <c r="N4921" s="6"/>
      <c r="O4921" s="6"/>
      <c r="P4921" s="6"/>
      <c r="Q4921" s="6"/>
      <c r="R4921" s="6"/>
      <c r="S4921" s="6"/>
      <c r="T4921" s="6"/>
      <c r="U4921" s="6"/>
      <c r="V4921" s="6"/>
      <c r="W4921" s="6"/>
      <c r="X4921" s="6"/>
      <c r="Y4921" s="6"/>
      <c r="Z4921" s="6"/>
      <c r="AA4921" s="6"/>
      <c r="AB4921" s="6"/>
      <c r="AC4921" s="6"/>
      <c r="AD4921" s="6"/>
      <c r="AE4921" s="6"/>
      <c r="AF4921" s="6"/>
      <c r="AG4921" s="6"/>
      <c r="AH4921" s="6"/>
    </row>
    <row r="4922" spans="1:34" x14ac:dyDescent="0.25">
      <c r="A4922" s="51"/>
      <c r="B4922" s="6"/>
      <c r="C4922" s="6"/>
      <c r="D4922" s="6"/>
      <c r="E4922" s="6"/>
      <c r="F4922" s="6"/>
      <c r="G4922" s="6"/>
      <c r="H4922" s="6"/>
      <c r="I4922" s="6"/>
      <c r="J4922" s="6"/>
      <c r="K4922" s="6"/>
      <c r="L4922" s="6"/>
      <c r="M4922" s="6"/>
      <c r="N4922" s="6"/>
      <c r="O4922" s="6"/>
      <c r="P4922" s="6"/>
      <c r="Q4922" s="6"/>
      <c r="R4922" s="6"/>
      <c r="S4922" s="6"/>
      <c r="T4922" s="6"/>
      <c r="U4922" s="6"/>
      <c r="V4922" s="6"/>
      <c r="W4922" s="6"/>
      <c r="X4922" s="6"/>
      <c r="Y4922" s="6"/>
      <c r="Z4922" s="6"/>
      <c r="AA4922" s="6"/>
      <c r="AB4922" s="6"/>
      <c r="AC4922" s="6"/>
      <c r="AD4922" s="6"/>
      <c r="AE4922" s="6"/>
      <c r="AF4922" s="6"/>
      <c r="AG4922" s="6"/>
      <c r="AH4922" s="6"/>
    </row>
    <row r="4923" spans="1:34" x14ac:dyDescent="0.25">
      <c r="A4923" s="51"/>
      <c r="B4923" s="6"/>
      <c r="C4923" s="6"/>
      <c r="D4923" s="6"/>
      <c r="E4923" s="6"/>
      <c r="F4923" s="6"/>
      <c r="G4923" s="6"/>
      <c r="H4923" s="6"/>
      <c r="I4923" s="6"/>
      <c r="J4923" s="6"/>
      <c r="K4923" s="6"/>
      <c r="L4923" s="6"/>
      <c r="M4923" s="6"/>
      <c r="N4923" s="6"/>
      <c r="O4923" s="6"/>
      <c r="P4923" s="6"/>
      <c r="Q4923" s="6"/>
      <c r="R4923" s="6"/>
      <c r="S4923" s="6"/>
      <c r="T4923" s="6"/>
      <c r="U4923" s="6"/>
      <c r="V4923" s="6"/>
      <c r="W4923" s="6"/>
      <c r="X4923" s="6"/>
      <c r="Y4923" s="6"/>
      <c r="Z4923" s="6"/>
      <c r="AA4923" s="6"/>
      <c r="AB4923" s="6"/>
      <c r="AC4923" s="6"/>
      <c r="AD4923" s="6"/>
      <c r="AE4923" s="6"/>
      <c r="AF4923" s="6"/>
      <c r="AG4923" s="6"/>
      <c r="AH4923" s="6"/>
    </row>
    <row r="4924" spans="1:34" x14ac:dyDescent="0.25">
      <c r="A4924" s="51"/>
      <c r="B4924" s="6"/>
      <c r="C4924" s="6"/>
      <c r="D4924" s="6"/>
      <c r="E4924" s="6"/>
      <c r="F4924" s="6"/>
      <c r="G4924" s="6"/>
      <c r="H4924" s="6"/>
      <c r="I4924" s="6"/>
      <c r="J4924" s="6"/>
      <c r="K4924" s="6"/>
      <c r="L4924" s="6"/>
      <c r="M4924" s="6"/>
      <c r="N4924" s="6"/>
      <c r="O4924" s="6"/>
      <c r="P4924" s="6"/>
      <c r="Q4924" s="6"/>
      <c r="R4924" s="6"/>
      <c r="S4924" s="6"/>
      <c r="T4924" s="6"/>
      <c r="U4924" s="6"/>
      <c r="V4924" s="6"/>
      <c r="W4924" s="6"/>
      <c r="X4924" s="6"/>
      <c r="Y4924" s="6"/>
      <c r="Z4924" s="6"/>
      <c r="AA4924" s="6"/>
      <c r="AB4924" s="6"/>
      <c r="AC4924" s="6"/>
      <c r="AD4924" s="6"/>
      <c r="AE4924" s="6"/>
      <c r="AF4924" s="6"/>
      <c r="AG4924" s="6"/>
      <c r="AH4924" s="6"/>
    </row>
    <row r="4925" spans="1:34" x14ac:dyDescent="0.25">
      <c r="A4925" s="51"/>
      <c r="B4925" s="6"/>
      <c r="C4925" s="6"/>
      <c r="D4925" s="6"/>
      <c r="E4925" s="6"/>
      <c r="F4925" s="6"/>
      <c r="G4925" s="6"/>
      <c r="H4925" s="6"/>
      <c r="I4925" s="6"/>
      <c r="J4925" s="6"/>
      <c r="K4925" s="6"/>
      <c r="L4925" s="6"/>
      <c r="M4925" s="6"/>
      <c r="N4925" s="6"/>
      <c r="O4925" s="6"/>
      <c r="P4925" s="6"/>
      <c r="Q4925" s="6"/>
      <c r="R4925" s="6"/>
      <c r="S4925" s="6"/>
      <c r="T4925" s="6"/>
      <c r="U4925" s="6"/>
      <c r="V4925" s="6"/>
      <c r="W4925" s="6"/>
      <c r="X4925" s="6"/>
      <c r="Y4925" s="6"/>
      <c r="Z4925" s="6"/>
      <c r="AA4925" s="6"/>
      <c r="AB4925" s="6"/>
      <c r="AC4925" s="6"/>
      <c r="AD4925" s="6"/>
      <c r="AE4925" s="6"/>
      <c r="AF4925" s="6"/>
      <c r="AG4925" s="6"/>
      <c r="AH4925" s="6"/>
    </row>
    <row r="4926" spans="1:34" x14ac:dyDescent="0.25">
      <c r="A4926" s="51"/>
      <c r="B4926" s="6"/>
      <c r="C4926" s="6"/>
      <c r="D4926" s="6"/>
      <c r="E4926" s="6"/>
      <c r="F4926" s="6"/>
      <c r="G4926" s="6"/>
      <c r="H4926" s="6"/>
      <c r="I4926" s="6"/>
      <c r="J4926" s="6"/>
      <c r="K4926" s="6"/>
      <c r="L4926" s="6"/>
      <c r="M4926" s="6"/>
      <c r="N4926" s="6"/>
      <c r="O4926" s="6"/>
      <c r="P4926" s="6"/>
      <c r="Q4926" s="6"/>
      <c r="R4926" s="6"/>
      <c r="S4926" s="6"/>
      <c r="T4926" s="6"/>
      <c r="U4926" s="6"/>
      <c r="V4926" s="6"/>
      <c r="W4926" s="6"/>
      <c r="X4926" s="6"/>
      <c r="Y4926" s="6"/>
      <c r="Z4926" s="6"/>
      <c r="AA4926" s="6"/>
      <c r="AB4926" s="6"/>
      <c r="AC4926" s="6"/>
      <c r="AD4926" s="6"/>
      <c r="AE4926" s="6"/>
      <c r="AF4926" s="6"/>
      <c r="AG4926" s="6"/>
      <c r="AH4926" s="6"/>
    </row>
    <row r="4927" spans="1:34" x14ac:dyDescent="0.25">
      <c r="A4927" s="51"/>
      <c r="B4927" s="6"/>
      <c r="C4927" s="6"/>
      <c r="D4927" s="6"/>
      <c r="E4927" s="6"/>
      <c r="F4927" s="6"/>
      <c r="G4927" s="6"/>
      <c r="H4927" s="6"/>
      <c r="I4927" s="6"/>
      <c r="J4927" s="6"/>
      <c r="K4927" s="6"/>
      <c r="L4927" s="6"/>
      <c r="M4927" s="6"/>
      <c r="N4927" s="6"/>
      <c r="O4927" s="6"/>
      <c r="P4927" s="6"/>
      <c r="Q4927" s="6"/>
      <c r="R4927" s="6"/>
      <c r="S4927" s="6"/>
      <c r="T4927" s="6"/>
      <c r="U4927" s="6"/>
      <c r="V4927" s="6"/>
      <c r="W4927" s="6"/>
      <c r="X4927" s="6"/>
      <c r="Y4927" s="6"/>
      <c r="Z4927" s="6"/>
      <c r="AA4927" s="6"/>
      <c r="AB4927" s="6"/>
      <c r="AC4927" s="6"/>
      <c r="AD4927" s="6"/>
      <c r="AE4927" s="6"/>
      <c r="AF4927" s="6"/>
      <c r="AG4927" s="6"/>
      <c r="AH4927" s="6"/>
    </row>
    <row r="4928" spans="1:34" x14ac:dyDescent="0.25">
      <c r="A4928" s="51"/>
      <c r="B4928" s="6"/>
      <c r="C4928" s="6"/>
      <c r="D4928" s="6"/>
      <c r="E4928" s="6"/>
      <c r="F4928" s="6"/>
      <c r="G4928" s="6"/>
      <c r="H4928" s="6"/>
      <c r="I4928" s="6"/>
      <c r="J4928" s="6"/>
      <c r="K4928" s="6"/>
      <c r="L4928" s="6"/>
      <c r="M4928" s="6"/>
      <c r="N4928" s="6"/>
      <c r="O4928" s="6"/>
      <c r="P4928" s="6"/>
      <c r="Q4928" s="6"/>
      <c r="R4928" s="6"/>
      <c r="S4928" s="6"/>
      <c r="T4928" s="6"/>
      <c r="U4928" s="6"/>
      <c r="V4928" s="6"/>
      <c r="W4928" s="6"/>
      <c r="X4928" s="6"/>
      <c r="Y4928" s="6"/>
      <c r="Z4928" s="6"/>
      <c r="AA4928" s="6"/>
      <c r="AB4928" s="6"/>
      <c r="AC4928" s="6"/>
      <c r="AD4928" s="6"/>
      <c r="AE4928" s="6"/>
      <c r="AF4928" s="6"/>
      <c r="AG4928" s="6"/>
      <c r="AH4928" s="6"/>
    </row>
    <row r="4929" spans="1:34" x14ac:dyDescent="0.25">
      <c r="A4929" s="51"/>
      <c r="B4929" s="6"/>
      <c r="C4929" s="6"/>
      <c r="D4929" s="6"/>
      <c r="E4929" s="6"/>
      <c r="F4929" s="6"/>
      <c r="G4929" s="6"/>
      <c r="H4929" s="6"/>
      <c r="I4929" s="6"/>
      <c r="J4929" s="6"/>
      <c r="K4929" s="6"/>
      <c r="L4929" s="6"/>
      <c r="M4929" s="6"/>
      <c r="N4929" s="6"/>
      <c r="O4929" s="6"/>
      <c r="P4929" s="6"/>
      <c r="Q4929" s="6"/>
      <c r="R4929" s="6"/>
      <c r="S4929" s="6"/>
      <c r="T4929" s="6"/>
      <c r="U4929" s="6"/>
      <c r="V4929" s="6"/>
      <c r="W4929" s="6"/>
      <c r="X4929" s="6"/>
      <c r="Y4929" s="6"/>
      <c r="Z4929" s="6"/>
      <c r="AA4929" s="6"/>
      <c r="AB4929" s="6"/>
      <c r="AC4929" s="6"/>
      <c r="AD4929" s="6"/>
      <c r="AE4929" s="6"/>
      <c r="AF4929" s="6"/>
      <c r="AG4929" s="6"/>
      <c r="AH4929" s="6"/>
    </row>
    <row r="4930" spans="1:34" x14ac:dyDescent="0.25">
      <c r="A4930" s="51"/>
      <c r="B4930" s="6"/>
      <c r="C4930" s="6"/>
      <c r="D4930" s="6"/>
      <c r="E4930" s="6"/>
      <c r="F4930" s="6"/>
      <c r="G4930" s="6"/>
      <c r="H4930" s="6"/>
      <c r="I4930" s="6"/>
      <c r="J4930" s="6"/>
      <c r="K4930" s="6"/>
      <c r="L4930" s="6"/>
      <c r="M4930" s="6"/>
      <c r="N4930" s="6"/>
      <c r="O4930" s="6"/>
      <c r="P4930" s="6"/>
      <c r="Q4930" s="6"/>
      <c r="R4930" s="6"/>
      <c r="S4930" s="6"/>
      <c r="T4930" s="6"/>
      <c r="U4930" s="6"/>
      <c r="V4930" s="6"/>
      <c r="W4930" s="6"/>
      <c r="X4930" s="6"/>
      <c r="Y4930" s="6"/>
      <c r="Z4930" s="6"/>
      <c r="AA4930" s="6"/>
      <c r="AB4930" s="6"/>
      <c r="AC4930" s="6"/>
      <c r="AD4930" s="6"/>
      <c r="AE4930" s="6"/>
      <c r="AF4930" s="6"/>
      <c r="AG4930" s="6"/>
      <c r="AH4930" s="6"/>
    </row>
    <row r="4931" spans="1:34" x14ac:dyDescent="0.25">
      <c r="A4931" s="51"/>
      <c r="B4931" s="6"/>
      <c r="C4931" s="6"/>
      <c r="D4931" s="6"/>
      <c r="E4931" s="6"/>
      <c r="F4931" s="6"/>
      <c r="G4931" s="6"/>
      <c r="H4931" s="6"/>
      <c r="I4931" s="6"/>
      <c r="J4931" s="6"/>
      <c r="K4931" s="6"/>
      <c r="L4931" s="6"/>
      <c r="M4931" s="6"/>
      <c r="N4931" s="6"/>
      <c r="O4931" s="6"/>
      <c r="P4931" s="6"/>
      <c r="Q4931" s="6"/>
      <c r="R4931" s="6"/>
      <c r="S4931" s="6"/>
      <c r="T4931" s="6"/>
      <c r="U4931" s="6"/>
      <c r="V4931" s="6"/>
      <c r="W4931" s="6"/>
      <c r="X4931" s="6"/>
      <c r="Y4931" s="6"/>
      <c r="Z4931" s="6"/>
      <c r="AA4931" s="6"/>
      <c r="AB4931" s="6"/>
      <c r="AC4931" s="6"/>
      <c r="AD4931" s="6"/>
      <c r="AE4931" s="6"/>
      <c r="AF4931" s="6"/>
      <c r="AG4931" s="6"/>
      <c r="AH4931" s="6"/>
    </row>
    <row r="4932" spans="1:34" x14ac:dyDescent="0.25">
      <c r="A4932" s="51"/>
      <c r="B4932" s="6"/>
      <c r="C4932" s="6"/>
      <c r="D4932" s="6"/>
      <c r="E4932" s="6"/>
      <c r="F4932" s="6"/>
      <c r="G4932" s="6"/>
      <c r="H4932" s="6"/>
      <c r="I4932" s="6"/>
      <c r="J4932" s="6"/>
      <c r="K4932" s="6"/>
      <c r="L4932" s="6"/>
      <c r="M4932" s="6"/>
      <c r="N4932" s="6"/>
      <c r="O4932" s="6"/>
      <c r="P4932" s="6"/>
      <c r="Q4932" s="6"/>
      <c r="R4932" s="6"/>
      <c r="S4932" s="6"/>
      <c r="T4932" s="6"/>
      <c r="U4932" s="6"/>
      <c r="V4932" s="6"/>
      <c r="W4932" s="6"/>
      <c r="X4932" s="6"/>
      <c r="Y4932" s="6"/>
      <c r="Z4932" s="6"/>
      <c r="AA4932" s="6"/>
      <c r="AB4932" s="6"/>
      <c r="AC4932" s="6"/>
      <c r="AD4932" s="6"/>
      <c r="AE4932" s="6"/>
      <c r="AF4932" s="6"/>
      <c r="AG4932" s="6"/>
      <c r="AH4932" s="6"/>
    </row>
    <row r="4933" spans="1:34" x14ac:dyDescent="0.25">
      <c r="A4933" s="51"/>
      <c r="B4933" s="6"/>
      <c r="C4933" s="6"/>
      <c r="D4933" s="6"/>
      <c r="E4933" s="6"/>
      <c r="F4933" s="6"/>
      <c r="G4933" s="6"/>
      <c r="H4933" s="6"/>
      <c r="I4933" s="6"/>
      <c r="J4933" s="6"/>
      <c r="K4933" s="6"/>
      <c r="L4933" s="6"/>
      <c r="M4933" s="6"/>
      <c r="N4933" s="6"/>
      <c r="O4933" s="6"/>
      <c r="P4933" s="6"/>
      <c r="Q4933" s="6"/>
      <c r="R4933" s="6"/>
      <c r="S4933" s="6"/>
      <c r="T4933" s="6"/>
      <c r="U4933" s="6"/>
      <c r="V4933" s="6"/>
      <c r="W4933" s="6"/>
      <c r="X4933" s="6"/>
      <c r="Y4933" s="6"/>
      <c r="Z4933" s="6"/>
      <c r="AA4933" s="6"/>
      <c r="AB4933" s="6"/>
      <c r="AC4933" s="6"/>
      <c r="AD4933" s="6"/>
      <c r="AE4933" s="6"/>
      <c r="AF4933" s="6"/>
      <c r="AG4933" s="6"/>
      <c r="AH4933" s="6"/>
    </row>
    <row r="4934" spans="1:34" x14ac:dyDescent="0.25">
      <c r="A4934" s="51"/>
      <c r="B4934" s="6"/>
      <c r="C4934" s="6"/>
      <c r="D4934" s="6"/>
      <c r="E4934" s="6"/>
      <c r="F4934" s="6"/>
      <c r="G4934" s="6"/>
      <c r="H4934" s="6"/>
      <c r="I4934" s="6"/>
      <c r="J4934" s="6"/>
      <c r="K4934" s="6"/>
      <c r="L4934" s="6"/>
      <c r="M4934" s="6"/>
      <c r="N4934" s="6"/>
      <c r="O4934" s="6"/>
      <c r="P4934" s="6"/>
      <c r="Q4934" s="6"/>
      <c r="R4934" s="6"/>
      <c r="S4934" s="6"/>
      <c r="T4934" s="6"/>
      <c r="U4934" s="6"/>
      <c r="V4934" s="6"/>
      <c r="W4934" s="6"/>
      <c r="X4934" s="6"/>
      <c r="Y4934" s="6"/>
      <c r="Z4934" s="6"/>
      <c r="AA4934" s="6"/>
      <c r="AB4934" s="6"/>
      <c r="AC4934" s="6"/>
      <c r="AD4934" s="6"/>
      <c r="AE4934" s="6"/>
      <c r="AF4934" s="6"/>
      <c r="AG4934" s="6"/>
      <c r="AH4934" s="6"/>
    </row>
    <row r="4935" spans="1:34" x14ac:dyDescent="0.25">
      <c r="A4935" s="51"/>
      <c r="B4935" s="6"/>
      <c r="C4935" s="6"/>
      <c r="D4935" s="6"/>
      <c r="E4935" s="6"/>
      <c r="F4935" s="6"/>
      <c r="G4935" s="6"/>
      <c r="H4935" s="6"/>
      <c r="I4935" s="6"/>
      <c r="J4935" s="6"/>
      <c r="K4935" s="6"/>
      <c r="L4935" s="6"/>
      <c r="M4935" s="6"/>
      <c r="N4935" s="6"/>
      <c r="O4935" s="6"/>
      <c r="P4935" s="6"/>
      <c r="Q4935" s="6"/>
      <c r="R4935" s="6"/>
      <c r="S4935" s="6"/>
      <c r="T4935" s="6"/>
      <c r="U4935" s="6"/>
      <c r="V4935" s="6"/>
      <c r="W4935" s="6"/>
      <c r="X4935" s="6"/>
      <c r="Y4935" s="6"/>
      <c r="Z4935" s="6"/>
      <c r="AA4935" s="6"/>
      <c r="AB4935" s="6"/>
      <c r="AC4935" s="6"/>
      <c r="AD4935" s="6"/>
      <c r="AE4935" s="6"/>
      <c r="AF4935" s="6"/>
      <c r="AG4935" s="6"/>
      <c r="AH4935" s="6"/>
    </row>
    <row r="4936" spans="1:34" x14ac:dyDescent="0.25">
      <c r="A4936" s="51"/>
      <c r="B4936" s="6"/>
      <c r="C4936" s="6"/>
      <c r="D4936" s="6"/>
      <c r="E4936" s="6"/>
      <c r="F4936" s="6"/>
      <c r="G4936" s="6"/>
      <c r="H4936" s="6"/>
      <c r="I4936" s="6"/>
      <c r="J4936" s="6"/>
      <c r="K4936" s="6"/>
      <c r="L4936" s="6"/>
      <c r="M4936" s="6"/>
      <c r="N4936" s="6"/>
      <c r="O4936" s="6"/>
      <c r="P4936" s="6"/>
      <c r="Q4936" s="6"/>
      <c r="R4936" s="6"/>
      <c r="S4936" s="6"/>
      <c r="T4936" s="6"/>
      <c r="U4936" s="6"/>
      <c r="V4936" s="6"/>
      <c r="W4936" s="6"/>
      <c r="X4936" s="6"/>
      <c r="Y4936" s="6"/>
      <c r="Z4936" s="6"/>
      <c r="AA4936" s="6"/>
      <c r="AB4936" s="6"/>
      <c r="AC4936" s="6"/>
      <c r="AD4936" s="6"/>
      <c r="AE4936" s="6"/>
      <c r="AF4936" s="6"/>
      <c r="AG4936" s="6"/>
      <c r="AH4936" s="6"/>
    </row>
    <row r="4937" spans="1:34" x14ac:dyDescent="0.25">
      <c r="A4937" s="51"/>
      <c r="B4937" s="6"/>
      <c r="C4937" s="6"/>
      <c r="D4937" s="6"/>
      <c r="E4937" s="6"/>
      <c r="F4937" s="6"/>
      <c r="G4937" s="6"/>
      <c r="H4937" s="6"/>
      <c r="I4937" s="6"/>
      <c r="J4937" s="6"/>
      <c r="K4937" s="6"/>
      <c r="L4937" s="6"/>
      <c r="M4937" s="6"/>
      <c r="N4937" s="6"/>
      <c r="O4937" s="6"/>
      <c r="P4937" s="6"/>
      <c r="Q4937" s="6"/>
      <c r="R4937" s="6"/>
      <c r="S4937" s="6"/>
      <c r="T4937" s="6"/>
      <c r="U4937" s="6"/>
      <c r="V4937" s="6"/>
      <c r="W4937" s="6"/>
      <c r="X4937" s="6"/>
      <c r="Y4937" s="6"/>
      <c r="Z4937" s="6"/>
      <c r="AA4937" s="6"/>
      <c r="AB4937" s="6"/>
      <c r="AC4937" s="6"/>
      <c r="AD4937" s="6"/>
      <c r="AE4937" s="6"/>
      <c r="AF4937" s="6"/>
      <c r="AG4937" s="6"/>
      <c r="AH4937" s="6"/>
    </row>
    <row r="4938" spans="1:34" x14ac:dyDescent="0.25">
      <c r="A4938" s="51"/>
      <c r="B4938" s="6"/>
      <c r="C4938" s="6"/>
      <c r="D4938" s="6"/>
      <c r="E4938" s="6"/>
      <c r="F4938" s="6"/>
      <c r="G4938" s="6"/>
      <c r="H4938" s="6"/>
      <c r="I4938" s="6"/>
      <c r="J4938" s="6"/>
      <c r="K4938" s="6"/>
      <c r="L4938" s="6"/>
      <c r="M4938" s="6"/>
      <c r="N4938" s="6"/>
      <c r="O4938" s="6"/>
      <c r="P4938" s="6"/>
      <c r="Q4938" s="6"/>
      <c r="R4938" s="6"/>
      <c r="S4938" s="6"/>
      <c r="T4938" s="6"/>
      <c r="U4938" s="6"/>
      <c r="V4938" s="6"/>
      <c r="W4938" s="6"/>
      <c r="X4938" s="6"/>
      <c r="Y4938" s="6"/>
      <c r="Z4938" s="6"/>
      <c r="AA4938" s="6"/>
      <c r="AB4938" s="6"/>
      <c r="AC4938" s="6"/>
      <c r="AD4938" s="6"/>
      <c r="AE4938" s="6"/>
      <c r="AF4938" s="6"/>
      <c r="AG4938" s="6"/>
      <c r="AH4938" s="6"/>
    </row>
    <row r="4939" spans="1:34" x14ac:dyDescent="0.25">
      <c r="A4939" s="51"/>
      <c r="B4939" s="6"/>
      <c r="C4939" s="6"/>
      <c r="D4939" s="6"/>
      <c r="E4939" s="6"/>
      <c r="F4939" s="6"/>
      <c r="G4939" s="6"/>
      <c r="H4939" s="6"/>
      <c r="I4939" s="6"/>
      <c r="J4939" s="6"/>
      <c r="K4939" s="6"/>
      <c r="L4939" s="6"/>
      <c r="M4939" s="6"/>
      <c r="N4939" s="6"/>
      <c r="O4939" s="6"/>
      <c r="P4939" s="6"/>
      <c r="Q4939" s="6"/>
      <c r="R4939" s="6"/>
      <c r="S4939" s="6"/>
      <c r="T4939" s="6"/>
      <c r="U4939" s="6"/>
      <c r="V4939" s="6"/>
      <c r="W4939" s="6"/>
      <c r="X4939" s="6"/>
      <c r="Y4939" s="6"/>
      <c r="Z4939" s="6"/>
      <c r="AA4939" s="6"/>
      <c r="AB4939" s="6"/>
      <c r="AC4939" s="6"/>
      <c r="AD4939" s="6"/>
      <c r="AE4939" s="6"/>
      <c r="AF4939" s="6"/>
      <c r="AG4939" s="6"/>
      <c r="AH4939" s="6"/>
    </row>
    <row r="4940" spans="1:34" x14ac:dyDescent="0.25">
      <c r="A4940" s="51"/>
      <c r="B4940" s="6"/>
      <c r="C4940" s="6"/>
      <c r="D4940" s="6"/>
      <c r="E4940" s="6"/>
      <c r="F4940" s="6"/>
      <c r="G4940" s="6"/>
      <c r="H4940" s="6"/>
      <c r="I4940" s="6"/>
      <c r="J4940" s="6"/>
      <c r="K4940" s="6"/>
      <c r="L4940" s="6"/>
      <c r="M4940" s="6"/>
      <c r="N4940" s="6"/>
      <c r="O4940" s="6"/>
      <c r="P4940" s="6"/>
      <c r="Q4940" s="6"/>
      <c r="R4940" s="6"/>
      <c r="S4940" s="6"/>
      <c r="T4940" s="6"/>
      <c r="U4940" s="6"/>
      <c r="V4940" s="6"/>
      <c r="W4940" s="6"/>
      <c r="X4940" s="6"/>
      <c r="Y4940" s="6"/>
      <c r="Z4940" s="6"/>
      <c r="AA4940" s="6"/>
      <c r="AB4940" s="6"/>
      <c r="AC4940" s="6"/>
      <c r="AD4940" s="6"/>
      <c r="AE4940" s="6"/>
      <c r="AF4940" s="6"/>
      <c r="AG4940" s="6"/>
      <c r="AH4940" s="6"/>
    </row>
    <row r="4941" spans="1:34" x14ac:dyDescent="0.25">
      <c r="A4941" s="51"/>
      <c r="B4941" s="6"/>
      <c r="C4941" s="6"/>
      <c r="D4941" s="6"/>
      <c r="E4941" s="6"/>
      <c r="F4941" s="6"/>
      <c r="G4941" s="6"/>
      <c r="H4941" s="6"/>
      <c r="I4941" s="6"/>
      <c r="J4941" s="6"/>
      <c r="K4941" s="6"/>
      <c r="L4941" s="6"/>
      <c r="M4941" s="6"/>
      <c r="N4941" s="6"/>
      <c r="O4941" s="6"/>
      <c r="P4941" s="6"/>
      <c r="Q4941" s="6"/>
      <c r="R4941" s="6"/>
      <c r="S4941" s="6"/>
      <c r="T4941" s="6"/>
      <c r="U4941" s="6"/>
      <c r="V4941" s="6"/>
      <c r="W4941" s="6"/>
      <c r="X4941" s="6"/>
      <c r="Y4941" s="6"/>
      <c r="Z4941" s="6"/>
      <c r="AA4941" s="6"/>
      <c r="AB4941" s="6"/>
      <c r="AC4941" s="6"/>
      <c r="AD4941" s="6"/>
      <c r="AE4941" s="6"/>
      <c r="AF4941" s="6"/>
      <c r="AG4941" s="6"/>
      <c r="AH4941" s="6"/>
    </row>
    <row r="4942" spans="1:34" x14ac:dyDescent="0.25">
      <c r="A4942" s="51"/>
      <c r="B4942" s="6"/>
      <c r="C4942" s="6"/>
      <c r="D4942" s="6"/>
      <c r="E4942" s="6"/>
      <c r="F4942" s="6"/>
      <c r="G4942" s="6"/>
      <c r="H4942" s="6"/>
      <c r="I4942" s="6"/>
      <c r="J4942" s="6"/>
      <c r="K4942" s="6"/>
      <c r="L4942" s="6"/>
      <c r="M4942" s="6"/>
      <c r="N4942" s="6"/>
      <c r="O4942" s="6"/>
      <c r="P4942" s="6"/>
      <c r="Q4942" s="6"/>
      <c r="R4942" s="6"/>
      <c r="S4942" s="6"/>
      <c r="T4942" s="6"/>
      <c r="U4942" s="6"/>
      <c r="V4942" s="6"/>
      <c r="W4942" s="6"/>
      <c r="X4942" s="6"/>
      <c r="Y4942" s="6"/>
      <c r="Z4942" s="6"/>
      <c r="AA4942" s="6"/>
      <c r="AB4942" s="6"/>
      <c r="AC4942" s="6"/>
      <c r="AD4942" s="6"/>
      <c r="AE4942" s="6"/>
      <c r="AF4942" s="6"/>
      <c r="AG4942" s="6"/>
      <c r="AH4942" s="6"/>
    </row>
    <row r="4943" spans="1:34" x14ac:dyDescent="0.25">
      <c r="A4943" s="51"/>
      <c r="B4943" s="6"/>
      <c r="C4943" s="6"/>
      <c r="D4943" s="6"/>
      <c r="E4943" s="6"/>
      <c r="F4943" s="6"/>
      <c r="G4943" s="6"/>
      <c r="H4943" s="6"/>
      <c r="I4943" s="6"/>
      <c r="J4943" s="6"/>
      <c r="K4943" s="6"/>
      <c r="L4943" s="6"/>
      <c r="M4943" s="6"/>
      <c r="N4943" s="6"/>
      <c r="O4943" s="6"/>
      <c r="P4943" s="6"/>
      <c r="Q4943" s="6"/>
      <c r="R4943" s="6"/>
      <c r="S4943" s="6"/>
      <c r="T4943" s="6"/>
      <c r="U4943" s="6"/>
      <c r="V4943" s="6"/>
      <c r="W4943" s="6"/>
      <c r="X4943" s="6"/>
      <c r="Y4943" s="6"/>
      <c r="Z4943" s="6"/>
      <c r="AA4943" s="6"/>
      <c r="AB4943" s="6"/>
      <c r="AC4943" s="6"/>
      <c r="AD4943" s="6"/>
      <c r="AE4943" s="6"/>
      <c r="AF4943" s="6"/>
      <c r="AG4943" s="6"/>
      <c r="AH4943" s="6"/>
    </row>
    <row r="4944" spans="1:34" x14ac:dyDescent="0.25">
      <c r="A4944" s="51"/>
      <c r="B4944" s="6"/>
      <c r="C4944" s="6"/>
      <c r="D4944" s="6"/>
      <c r="E4944" s="6"/>
      <c r="F4944" s="6"/>
      <c r="G4944" s="6"/>
      <c r="H4944" s="6"/>
      <c r="I4944" s="6"/>
      <c r="J4944" s="6"/>
      <c r="K4944" s="6"/>
      <c r="L4944" s="6"/>
      <c r="M4944" s="6"/>
      <c r="N4944" s="6"/>
      <c r="O4944" s="6"/>
      <c r="P4944" s="6"/>
      <c r="Q4944" s="6"/>
      <c r="R4944" s="6"/>
      <c r="S4944" s="6"/>
      <c r="T4944" s="6"/>
      <c r="U4944" s="6"/>
      <c r="V4944" s="6"/>
      <c r="W4944" s="6"/>
      <c r="X4944" s="6"/>
      <c r="Y4944" s="6"/>
      <c r="Z4944" s="6"/>
      <c r="AA4944" s="6"/>
      <c r="AB4944" s="6"/>
      <c r="AC4944" s="6"/>
      <c r="AD4944" s="6"/>
      <c r="AE4944" s="6"/>
      <c r="AF4944" s="6"/>
      <c r="AG4944" s="6"/>
      <c r="AH4944" s="6"/>
    </row>
    <row r="4945" spans="1:34" x14ac:dyDescent="0.25">
      <c r="A4945" s="51"/>
      <c r="B4945" s="6"/>
      <c r="C4945" s="6"/>
      <c r="D4945" s="6"/>
      <c r="E4945" s="6"/>
      <c r="F4945" s="6"/>
      <c r="G4945" s="6"/>
      <c r="H4945" s="6"/>
      <c r="I4945" s="6"/>
      <c r="J4945" s="6"/>
      <c r="K4945" s="6"/>
      <c r="L4945" s="6"/>
      <c r="M4945" s="6"/>
      <c r="N4945" s="6"/>
      <c r="O4945" s="6"/>
      <c r="P4945" s="6"/>
      <c r="Q4945" s="6"/>
      <c r="R4945" s="6"/>
      <c r="S4945" s="6"/>
      <c r="T4945" s="6"/>
      <c r="U4945" s="6"/>
      <c r="V4945" s="6"/>
      <c r="W4945" s="6"/>
      <c r="X4945" s="6"/>
      <c r="Y4945" s="6"/>
      <c r="Z4945" s="6"/>
      <c r="AA4945" s="6"/>
      <c r="AB4945" s="6"/>
      <c r="AC4945" s="6"/>
      <c r="AD4945" s="6"/>
      <c r="AE4945" s="6"/>
      <c r="AF4945" s="6"/>
      <c r="AG4945" s="6"/>
      <c r="AH4945" s="6"/>
    </row>
    <row r="4946" spans="1:34" x14ac:dyDescent="0.25">
      <c r="A4946" s="51"/>
      <c r="B4946" s="6"/>
      <c r="C4946" s="6"/>
      <c r="D4946" s="6"/>
      <c r="E4946" s="6"/>
      <c r="F4946" s="6"/>
      <c r="G4946" s="6"/>
      <c r="H4946" s="6"/>
      <c r="I4946" s="6"/>
      <c r="J4946" s="6"/>
      <c r="K4946" s="6"/>
      <c r="L4946" s="6"/>
      <c r="M4946" s="6"/>
      <c r="N4946" s="6"/>
      <c r="O4946" s="6"/>
      <c r="P4946" s="6"/>
      <c r="Q4946" s="6"/>
      <c r="R4946" s="6"/>
      <c r="S4946" s="6"/>
      <c r="T4946" s="6"/>
      <c r="U4946" s="6"/>
      <c r="V4946" s="6"/>
      <c r="W4946" s="6"/>
      <c r="X4946" s="6"/>
      <c r="Y4946" s="6"/>
      <c r="Z4946" s="6"/>
      <c r="AA4946" s="6"/>
      <c r="AB4946" s="6"/>
      <c r="AC4946" s="6"/>
      <c r="AD4946" s="6"/>
      <c r="AE4946" s="6"/>
      <c r="AF4946" s="6"/>
      <c r="AG4946" s="6"/>
      <c r="AH4946" s="6"/>
    </row>
    <row r="4947" spans="1:34" x14ac:dyDescent="0.25">
      <c r="A4947" s="51"/>
      <c r="B4947" s="6"/>
      <c r="C4947" s="6"/>
      <c r="D4947" s="6"/>
      <c r="E4947" s="6"/>
      <c r="F4947" s="6"/>
      <c r="G4947" s="6"/>
      <c r="H4947" s="6"/>
      <c r="I4947" s="6"/>
      <c r="J4947" s="6"/>
      <c r="K4947" s="6"/>
      <c r="L4947" s="6"/>
      <c r="M4947" s="6"/>
      <c r="N4947" s="6"/>
      <c r="O4947" s="6"/>
      <c r="P4947" s="6"/>
      <c r="Q4947" s="6"/>
      <c r="R4947" s="6"/>
      <c r="S4947" s="6"/>
      <c r="T4947" s="6"/>
      <c r="U4947" s="6"/>
      <c r="V4947" s="6"/>
      <c r="W4947" s="6"/>
      <c r="X4947" s="6"/>
      <c r="Y4947" s="6"/>
      <c r="Z4947" s="6"/>
      <c r="AA4947" s="6"/>
      <c r="AB4947" s="6"/>
      <c r="AC4947" s="6"/>
      <c r="AD4947" s="6"/>
      <c r="AE4947" s="6"/>
      <c r="AF4947" s="6"/>
      <c r="AG4947" s="6"/>
      <c r="AH4947" s="6"/>
    </row>
    <row r="4948" spans="1:34" x14ac:dyDescent="0.25">
      <c r="A4948" s="51"/>
      <c r="B4948" s="6"/>
      <c r="C4948" s="6"/>
      <c r="D4948" s="6"/>
      <c r="E4948" s="6"/>
      <c r="F4948" s="6"/>
      <c r="G4948" s="6"/>
      <c r="H4948" s="6"/>
      <c r="I4948" s="6"/>
      <c r="J4948" s="6"/>
      <c r="K4948" s="6"/>
      <c r="L4948" s="6"/>
      <c r="M4948" s="6"/>
      <c r="N4948" s="6"/>
      <c r="O4948" s="6"/>
      <c r="P4948" s="6"/>
      <c r="Q4948" s="6"/>
      <c r="R4948" s="6"/>
      <c r="S4948" s="6"/>
      <c r="T4948" s="6"/>
      <c r="U4948" s="6"/>
      <c r="V4948" s="6"/>
      <c r="W4948" s="6"/>
      <c r="X4948" s="6"/>
      <c r="Y4948" s="6"/>
      <c r="Z4948" s="6"/>
      <c r="AA4948" s="6"/>
      <c r="AB4948" s="6"/>
      <c r="AC4948" s="6"/>
      <c r="AD4948" s="6"/>
      <c r="AE4948" s="6"/>
      <c r="AF4948" s="6"/>
      <c r="AG4948" s="6"/>
      <c r="AH4948" s="6"/>
    </row>
    <row r="4949" spans="1:34" x14ac:dyDescent="0.25">
      <c r="A4949" s="51"/>
      <c r="B4949" s="6"/>
      <c r="C4949" s="6"/>
      <c r="D4949" s="6"/>
      <c r="E4949" s="6"/>
      <c r="F4949" s="6"/>
      <c r="G4949" s="6"/>
      <c r="H4949" s="6"/>
      <c r="I4949" s="6"/>
      <c r="J4949" s="6"/>
      <c r="K4949" s="6"/>
      <c r="L4949" s="6"/>
      <c r="M4949" s="6"/>
      <c r="N4949" s="6"/>
      <c r="O4949" s="6"/>
      <c r="P4949" s="6"/>
      <c r="Q4949" s="6"/>
      <c r="R4949" s="6"/>
      <c r="S4949" s="6"/>
      <c r="T4949" s="6"/>
      <c r="U4949" s="6"/>
      <c r="V4949" s="6"/>
      <c r="W4949" s="6"/>
      <c r="X4949" s="6"/>
      <c r="Y4949" s="6"/>
      <c r="Z4949" s="6"/>
      <c r="AA4949" s="6"/>
      <c r="AB4949" s="6"/>
      <c r="AC4949" s="6"/>
      <c r="AD4949" s="6"/>
      <c r="AE4949" s="6"/>
      <c r="AF4949" s="6"/>
      <c r="AG4949" s="6"/>
      <c r="AH4949" s="6"/>
    </row>
    <row r="4950" spans="1:34" x14ac:dyDescent="0.25">
      <c r="A4950" s="51"/>
      <c r="B4950" s="6"/>
      <c r="C4950" s="6"/>
      <c r="D4950" s="6"/>
      <c r="E4950" s="6"/>
      <c r="F4950" s="6"/>
      <c r="G4950" s="6"/>
      <c r="H4950" s="6"/>
      <c r="I4950" s="6"/>
      <c r="J4950" s="6"/>
      <c r="K4950" s="6"/>
      <c r="L4950" s="6"/>
      <c r="M4950" s="6"/>
      <c r="N4950" s="6"/>
      <c r="O4950" s="6"/>
      <c r="P4950" s="6"/>
      <c r="Q4950" s="6"/>
      <c r="R4950" s="6"/>
      <c r="S4950" s="6"/>
      <c r="T4950" s="6"/>
      <c r="U4950" s="6"/>
      <c r="V4950" s="6"/>
      <c r="W4950" s="6"/>
      <c r="X4950" s="6"/>
      <c r="Y4950" s="6"/>
      <c r="Z4950" s="6"/>
      <c r="AA4950" s="6"/>
      <c r="AB4950" s="6"/>
      <c r="AC4950" s="6"/>
      <c r="AD4950" s="6"/>
      <c r="AE4950" s="6"/>
      <c r="AF4950" s="6"/>
      <c r="AG4950" s="6"/>
      <c r="AH4950" s="6"/>
    </row>
    <row r="4951" spans="1:34" x14ac:dyDescent="0.25">
      <c r="A4951" s="51"/>
      <c r="B4951" s="6"/>
      <c r="C4951" s="6"/>
      <c r="D4951" s="6"/>
      <c r="E4951" s="6"/>
      <c r="F4951" s="6"/>
      <c r="G4951" s="6"/>
      <c r="H4951" s="6"/>
      <c r="I4951" s="6"/>
      <c r="J4951" s="6"/>
      <c r="K4951" s="6"/>
      <c r="L4951" s="6"/>
      <c r="M4951" s="6"/>
      <c r="N4951" s="6"/>
      <c r="O4951" s="6"/>
      <c r="P4951" s="6"/>
      <c r="Q4951" s="6"/>
      <c r="R4951" s="6"/>
      <c r="S4951" s="6"/>
      <c r="T4951" s="6"/>
      <c r="U4951" s="6"/>
      <c r="V4951" s="6"/>
      <c r="W4951" s="6"/>
      <c r="X4951" s="6"/>
      <c r="Y4951" s="6"/>
      <c r="Z4951" s="6"/>
      <c r="AA4951" s="6"/>
      <c r="AB4951" s="6"/>
      <c r="AC4951" s="6"/>
      <c r="AD4951" s="6"/>
      <c r="AE4951" s="6"/>
      <c r="AF4951" s="6"/>
      <c r="AG4951" s="6"/>
      <c r="AH4951" s="6"/>
    </row>
    <row r="4952" spans="1:34" x14ac:dyDescent="0.25">
      <c r="A4952" s="51"/>
      <c r="B4952" s="6"/>
      <c r="C4952" s="6"/>
      <c r="D4952" s="6"/>
      <c r="E4952" s="6"/>
      <c r="F4952" s="6"/>
      <c r="G4952" s="6"/>
      <c r="H4952" s="6"/>
      <c r="I4952" s="6"/>
      <c r="J4952" s="6"/>
      <c r="K4952" s="6"/>
      <c r="L4952" s="6"/>
      <c r="M4952" s="6"/>
      <c r="N4952" s="6"/>
      <c r="O4952" s="6"/>
      <c r="P4952" s="6"/>
      <c r="Q4952" s="6"/>
      <c r="R4952" s="6"/>
      <c r="S4952" s="6"/>
      <c r="T4952" s="6"/>
      <c r="U4952" s="6"/>
      <c r="V4952" s="6"/>
      <c r="W4952" s="6"/>
      <c r="X4952" s="6"/>
      <c r="Y4952" s="6"/>
      <c r="Z4952" s="6"/>
      <c r="AA4952" s="6"/>
      <c r="AB4952" s="6"/>
      <c r="AC4952" s="6"/>
      <c r="AD4952" s="6"/>
      <c r="AE4952" s="6"/>
      <c r="AF4952" s="6"/>
      <c r="AG4952" s="6"/>
      <c r="AH4952" s="6"/>
    </row>
    <row r="4953" spans="1:34" x14ac:dyDescent="0.25">
      <c r="A4953" s="51"/>
      <c r="B4953" s="6"/>
      <c r="C4953" s="6"/>
      <c r="D4953" s="6"/>
      <c r="E4953" s="6"/>
      <c r="F4953" s="6"/>
      <c r="G4953" s="6"/>
      <c r="H4953" s="6"/>
      <c r="I4953" s="6"/>
      <c r="J4953" s="6"/>
      <c r="K4953" s="6"/>
      <c r="L4953" s="6"/>
      <c r="M4953" s="6"/>
      <c r="N4953" s="6"/>
      <c r="O4953" s="6"/>
      <c r="P4953" s="6"/>
      <c r="Q4953" s="6"/>
      <c r="R4953" s="6"/>
      <c r="S4953" s="6"/>
      <c r="T4953" s="6"/>
      <c r="U4953" s="6"/>
      <c r="V4953" s="6"/>
      <c r="W4953" s="6"/>
      <c r="X4953" s="6"/>
      <c r="Y4953" s="6"/>
      <c r="Z4953" s="6"/>
      <c r="AA4953" s="6"/>
      <c r="AB4953" s="6"/>
      <c r="AC4953" s="6"/>
      <c r="AD4953" s="6"/>
      <c r="AE4953" s="6"/>
      <c r="AF4953" s="6"/>
      <c r="AG4953" s="6"/>
      <c r="AH4953" s="6"/>
    </row>
    <row r="4954" spans="1:34" x14ac:dyDescent="0.25">
      <c r="A4954" s="51"/>
      <c r="B4954" s="6"/>
      <c r="C4954" s="6"/>
      <c r="D4954" s="6"/>
      <c r="E4954" s="6"/>
      <c r="F4954" s="6"/>
      <c r="G4954" s="6"/>
      <c r="H4954" s="6"/>
      <c r="I4954" s="6"/>
      <c r="J4954" s="6"/>
      <c r="K4954" s="6"/>
      <c r="L4954" s="6"/>
      <c r="M4954" s="6"/>
      <c r="N4954" s="6"/>
      <c r="O4954" s="6"/>
      <c r="P4954" s="6"/>
      <c r="Q4954" s="6"/>
      <c r="R4954" s="6"/>
      <c r="S4954" s="6"/>
      <c r="T4954" s="6"/>
      <c r="U4954" s="6"/>
      <c r="V4954" s="6"/>
      <c r="W4954" s="6"/>
      <c r="X4954" s="6"/>
      <c r="Y4954" s="6"/>
      <c r="Z4954" s="6"/>
      <c r="AA4954" s="6"/>
      <c r="AB4954" s="6"/>
      <c r="AC4954" s="6"/>
      <c r="AD4954" s="6"/>
      <c r="AE4954" s="6"/>
      <c r="AF4954" s="6"/>
      <c r="AG4954" s="6"/>
      <c r="AH4954" s="6"/>
    </row>
    <row r="4955" spans="1:34" x14ac:dyDescent="0.25">
      <c r="A4955" s="51"/>
      <c r="B4955" s="6"/>
      <c r="C4955" s="6"/>
      <c r="D4955" s="6"/>
      <c r="E4955" s="6"/>
      <c r="F4955" s="6"/>
      <c r="G4955" s="6"/>
      <c r="H4955" s="6"/>
      <c r="I4955" s="6"/>
      <c r="J4955" s="6"/>
      <c r="K4955" s="6"/>
      <c r="L4955" s="6"/>
      <c r="M4955" s="6"/>
      <c r="N4955" s="6"/>
      <c r="O4955" s="6"/>
      <c r="P4955" s="6"/>
      <c r="Q4955" s="6"/>
      <c r="R4955" s="6"/>
      <c r="S4955" s="6"/>
      <c r="T4955" s="6"/>
      <c r="U4955" s="6"/>
      <c r="V4955" s="6"/>
      <c r="W4955" s="6"/>
      <c r="X4955" s="6"/>
      <c r="Y4955" s="6"/>
      <c r="Z4955" s="6"/>
      <c r="AA4955" s="6"/>
      <c r="AB4955" s="6"/>
      <c r="AC4955" s="6"/>
      <c r="AD4955" s="6"/>
      <c r="AE4955" s="6"/>
      <c r="AF4955" s="6"/>
      <c r="AG4955" s="6"/>
      <c r="AH4955" s="6"/>
    </row>
    <row r="4956" spans="1:34" x14ac:dyDescent="0.25">
      <c r="A4956" s="51"/>
      <c r="B4956" s="6"/>
      <c r="C4956" s="6"/>
      <c r="D4956" s="6"/>
      <c r="E4956" s="6"/>
      <c r="F4956" s="6"/>
      <c r="G4956" s="6"/>
      <c r="H4956" s="6"/>
      <c r="I4956" s="6"/>
      <c r="J4956" s="6"/>
      <c r="K4956" s="6"/>
      <c r="L4956" s="6"/>
      <c r="M4956" s="6"/>
      <c r="N4956" s="6"/>
      <c r="O4956" s="6"/>
      <c r="P4956" s="6"/>
      <c r="Q4956" s="6"/>
      <c r="R4956" s="6"/>
      <c r="S4956" s="6"/>
      <c r="T4956" s="6"/>
      <c r="U4956" s="6"/>
      <c r="V4956" s="6"/>
      <c r="W4956" s="6"/>
      <c r="X4956" s="6"/>
      <c r="Y4956" s="6"/>
      <c r="Z4956" s="6"/>
      <c r="AA4956" s="6"/>
      <c r="AB4956" s="6"/>
      <c r="AC4956" s="6"/>
      <c r="AD4956" s="6"/>
      <c r="AE4956" s="6"/>
      <c r="AF4956" s="6"/>
      <c r="AG4956" s="6"/>
      <c r="AH4956" s="6"/>
    </row>
    <row r="4957" spans="1:34" x14ac:dyDescent="0.25">
      <c r="A4957" s="51"/>
      <c r="B4957" s="6"/>
      <c r="C4957" s="6"/>
      <c r="D4957" s="6"/>
      <c r="E4957" s="6"/>
      <c r="F4957" s="6"/>
      <c r="G4957" s="6"/>
      <c r="H4957" s="6"/>
      <c r="I4957" s="6"/>
      <c r="J4957" s="6"/>
      <c r="K4957" s="6"/>
      <c r="L4957" s="6"/>
      <c r="M4957" s="6"/>
      <c r="N4957" s="6"/>
      <c r="O4957" s="6"/>
      <c r="P4957" s="6"/>
      <c r="Q4957" s="6"/>
      <c r="R4957" s="6"/>
      <c r="S4957" s="6"/>
      <c r="T4957" s="6"/>
      <c r="U4957" s="6"/>
      <c r="V4957" s="6"/>
      <c r="W4957" s="6"/>
      <c r="X4957" s="6"/>
      <c r="Y4957" s="6"/>
      <c r="Z4957" s="6"/>
      <c r="AA4957" s="6"/>
      <c r="AB4957" s="6"/>
      <c r="AC4957" s="6"/>
      <c r="AD4957" s="6"/>
      <c r="AE4957" s="6"/>
      <c r="AF4957" s="6"/>
      <c r="AG4957" s="6"/>
      <c r="AH4957" s="6"/>
    </row>
    <row r="4958" spans="1:34" x14ac:dyDescent="0.25">
      <c r="A4958" s="51"/>
      <c r="B4958" s="6"/>
      <c r="C4958" s="6"/>
      <c r="D4958" s="6"/>
      <c r="E4958" s="6"/>
      <c r="F4958" s="6"/>
      <c r="G4958" s="6"/>
      <c r="H4958" s="6"/>
      <c r="I4958" s="6"/>
      <c r="J4958" s="6"/>
      <c r="K4958" s="6"/>
      <c r="L4958" s="6"/>
      <c r="M4958" s="6"/>
      <c r="N4958" s="6"/>
      <c r="O4958" s="6"/>
      <c r="P4958" s="6"/>
      <c r="Q4958" s="6"/>
      <c r="R4958" s="6"/>
      <c r="S4958" s="6"/>
      <c r="T4958" s="6"/>
      <c r="U4958" s="6"/>
      <c r="V4958" s="6"/>
      <c r="W4958" s="6"/>
      <c r="X4958" s="6"/>
      <c r="Y4958" s="6"/>
      <c r="Z4958" s="6"/>
      <c r="AA4958" s="6"/>
      <c r="AB4958" s="6"/>
      <c r="AC4958" s="6"/>
      <c r="AD4958" s="6"/>
      <c r="AE4958" s="6"/>
      <c r="AF4958" s="6"/>
      <c r="AG4958" s="6"/>
      <c r="AH4958" s="6"/>
    </row>
    <row r="4959" spans="1:34" x14ac:dyDescent="0.25">
      <c r="A4959" s="51"/>
      <c r="B4959" s="6"/>
      <c r="C4959" s="6"/>
      <c r="D4959" s="6"/>
      <c r="E4959" s="6"/>
      <c r="F4959" s="6"/>
      <c r="G4959" s="6"/>
      <c r="H4959" s="6"/>
      <c r="I4959" s="6"/>
      <c r="J4959" s="6"/>
      <c r="K4959" s="6"/>
      <c r="L4959" s="6"/>
      <c r="M4959" s="6"/>
      <c r="N4959" s="6"/>
      <c r="O4959" s="6"/>
      <c r="P4959" s="6"/>
      <c r="Q4959" s="6"/>
      <c r="R4959" s="6"/>
      <c r="S4959" s="6"/>
      <c r="T4959" s="6"/>
      <c r="U4959" s="6"/>
      <c r="V4959" s="6"/>
      <c r="W4959" s="6"/>
      <c r="X4959" s="6"/>
      <c r="Y4959" s="6"/>
      <c r="Z4959" s="6"/>
      <c r="AA4959" s="6"/>
      <c r="AB4959" s="6"/>
      <c r="AC4959" s="6"/>
      <c r="AD4959" s="6"/>
      <c r="AE4959" s="6"/>
      <c r="AF4959" s="6"/>
      <c r="AG4959" s="6"/>
      <c r="AH4959" s="6"/>
    </row>
    <row r="4960" spans="1:34" x14ac:dyDescent="0.25">
      <c r="A4960" s="51"/>
      <c r="B4960" s="6"/>
      <c r="C4960" s="6"/>
      <c r="D4960" s="6"/>
      <c r="E4960" s="6"/>
      <c r="F4960" s="6"/>
      <c r="G4960" s="6"/>
      <c r="H4960" s="6"/>
      <c r="I4960" s="6"/>
      <c r="J4960" s="6"/>
      <c r="K4960" s="6"/>
      <c r="L4960" s="6"/>
      <c r="M4960" s="6"/>
      <c r="N4960" s="6"/>
      <c r="O4960" s="6"/>
      <c r="P4960" s="6"/>
      <c r="Q4960" s="6"/>
      <c r="R4960" s="6"/>
      <c r="S4960" s="6"/>
      <c r="T4960" s="6"/>
      <c r="U4960" s="6"/>
      <c r="V4960" s="6"/>
      <c r="W4960" s="6"/>
      <c r="X4960" s="6"/>
      <c r="Y4960" s="6"/>
      <c r="Z4960" s="6"/>
      <c r="AA4960" s="6"/>
      <c r="AB4960" s="6"/>
      <c r="AC4960" s="6"/>
      <c r="AD4960" s="6"/>
      <c r="AE4960" s="6"/>
      <c r="AF4960" s="6"/>
      <c r="AG4960" s="6"/>
      <c r="AH4960" s="6"/>
    </row>
    <row r="4961" spans="1:34" x14ac:dyDescent="0.25">
      <c r="A4961" s="51"/>
      <c r="B4961" s="6"/>
      <c r="C4961" s="6"/>
      <c r="D4961" s="6"/>
      <c r="E4961" s="6"/>
      <c r="F4961" s="6"/>
      <c r="G4961" s="6"/>
      <c r="H4961" s="6"/>
      <c r="I4961" s="6"/>
      <c r="J4961" s="6"/>
      <c r="K4961" s="6"/>
      <c r="L4961" s="6"/>
      <c r="M4961" s="6"/>
      <c r="N4961" s="6"/>
      <c r="O4961" s="6"/>
      <c r="P4961" s="6"/>
      <c r="Q4961" s="6"/>
      <c r="R4961" s="6"/>
      <c r="S4961" s="6"/>
      <c r="T4961" s="6"/>
      <c r="U4961" s="6"/>
      <c r="V4961" s="6"/>
      <c r="W4961" s="6"/>
      <c r="X4961" s="6"/>
      <c r="Y4961" s="6"/>
      <c r="Z4961" s="6"/>
      <c r="AA4961" s="6"/>
      <c r="AB4961" s="6"/>
      <c r="AC4961" s="6"/>
      <c r="AD4961" s="6"/>
      <c r="AE4961" s="6"/>
      <c r="AF4961" s="6"/>
      <c r="AG4961" s="6"/>
      <c r="AH4961" s="6"/>
    </row>
    <row r="4962" spans="1:34" x14ac:dyDescent="0.25">
      <c r="A4962" s="51"/>
      <c r="B4962" s="6"/>
      <c r="C4962" s="6"/>
      <c r="D4962" s="6"/>
      <c r="E4962" s="6"/>
      <c r="F4962" s="6"/>
      <c r="G4962" s="6"/>
      <c r="H4962" s="6"/>
      <c r="I4962" s="6"/>
      <c r="J4962" s="6"/>
      <c r="K4962" s="6"/>
      <c r="L4962" s="6"/>
      <c r="M4962" s="6"/>
      <c r="N4962" s="6"/>
      <c r="O4962" s="6"/>
      <c r="P4962" s="6"/>
      <c r="Q4962" s="6"/>
      <c r="R4962" s="6"/>
      <c r="S4962" s="6"/>
      <c r="T4962" s="6"/>
      <c r="U4962" s="6"/>
      <c r="V4962" s="6"/>
      <c r="W4962" s="6"/>
      <c r="X4962" s="6"/>
      <c r="Y4962" s="6"/>
      <c r="Z4962" s="6"/>
      <c r="AA4962" s="6"/>
      <c r="AB4962" s="6"/>
      <c r="AC4962" s="6"/>
      <c r="AD4962" s="6"/>
      <c r="AE4962" s="6"/>
      <c r="AF4962" s="6"/>
      <c r="AG4962" s="6"/>
      <c r="AH4962" s="6"/>
    </row>
    <row r="4963" spans="1:34" x14ac:dyDescent="0.25">
      <c r="A4963" s="51"/>
      <c r="B4963" s="6"/>
      <c r="C4963" s="6"/>
      <c r="D4963" s="6"/>
      <c r="E4963" s="6"/>
      <c r="F4963" s="6"/>
      <c r="G4963" s="6"/>
      <c r="H4963" s="6"/>
      <c r="I4963" s="6"/>
      <c r="J4963" s="6"/>
      <c r="K4963" s="6"/>
      <c r="L4963" s="6"/>
      <c r="M4963" s="6"/>
      <c r="N4963" s="6"/>
      <c r="O4963" s="6"/>
      <c r="P4963" s="6"/>
      <c r="Q4963" s="6"/>
      <c r="R4963" s="6"/>
      <c r="S4963" s="6"/>
      <c r="T4963" s="6"/>
      <c r="U4963" s="6"/>
      <c r="V4963" s="6"/>
      <c r="W4963" s="6"/>
      <c r="X4963" s="6"/>
      <c r="Y4963" s="6"/>
      <c r="Z4963" s="6"/>
      <c r="AA4963" s="6"/>
      <c r="AB4963" s="6"/>
      <c r="AC4963" s="6"/>
      <c r="AD4963" s="6"/>
      <c r="AE4963" s="6"/>
      <c r="AF4963" s="6"/>
      <c r="AG4963" s="6"/>
      <c r="AH4963" s="6"/>
    </row>
    <row r="4964" spans="1:34" x14ac:dyDescent="0.25">
      <c r="A4964" s="51"/>
      <c r="B4964" s="6"/>
      <c r="C4964" s="6"/>
      <c r="D4964" s="6"/>
      <c r="E4964" s="6"/>
      <c r="F4964" s="6"/>
      <c r="G4964" s="6"/>
      <c r="H4964" s="6"/>
      <c r="I4964" s="6"/>
      <c r="J4964" s="6"/>
      <c r="K4964" s="6"/>
      <c r="L4964" s="6"/>
      <c r="M4964" s="6"/>
      <c r="N4964" s="6"/>
      <c r="O4964" s="6"/>
      <c r="P4964" s="6"/>
      <c r="Q4964" s="6"/>
      <c r="R4964" s="6"/>
      <c r="S4964" s="6"/>
      <c r="T4964" s="6"/>
      <c r="U4964" s="6"/>
      <c r="V4964" s="6"/>
      <c r="W4964" s="6"/>
      <c r="X4964" s="6"/>
      <c r="Y4964" s="6"/>
      <c r="Z4964" s="6"/>
      <c r="AA4964" s="6"/>
      <c r="AB4964" s="6"/>
      <c r="AC4964" s="6"/>
      <c r="AD4964" s="6"/>
      <c r="AE4964" s="6"/>
      <c r="AF4964" s="6"/>
      <c r="AG4964" s="6"/>
      <c r="AH4964" s="6"/>
    </row>
    <row r="4965" spans="1:34" x14ac:dyDescent="0.25">
      <c r="A4965" s="51"/>
      <c r="B4965" s="6"/>
      <c r="C4965" s="6"/>
      <c r="D4965" s="6"/>
      <c r="E4965" s="6"/>
      <c r="F4965" s="6"/>
      <c r="G4965" s="6"/>
      <c r="H4965" s="6"/>
      <c r="I4965" s="6"/>
      <c r="J4965" s="6"/>
      <c r="K4965" s="6"/>
      <c r="L4965" s="6"/>
      <c r="M4965" s="6"/>
      <c r="N4965" s="6"/>
      <c r="O4965" s="6"/>
      <c r="P4965" s="6"/>
      <c r="Q4965" s="6"/>
      <c r="R4965" s="6"/>
      <c r="S4965" s="6"/>
      <c r="T4965" s="6"/>
      <c r="U4965" s="6"/>
      <c r="V4965" s="6"/>
      <c r="W4965" s="6"/>
      <c r="X4965" s="6"/>
      <c r="Y4965" s="6"/>
      <c r="Z4965" s="6"/>
      <c r="AA4965" s="6"/>
      <c r="AB4965" s="6"/>
      <c r="AC4965" s="6"/>
      <c r="AD4965" s="6"/>
      <c r="AE4965" s="6"/>
      <c r="AF4965" s="6"/>
      <c r="AG4965" s="6"/>
      <c r="AH4965" s="6"/>
    </row>
    <row r="4966" spans="1:34" x14ac:dyDescent="0.25">
      <c r="A4966" s="51"/>
      <c r="B4966" s="6"/>
      <c r="C4966" s="6"/>
      <c r="D4966" s="6"/>
      <c r="E4966" s="6"/>
      <c r="F4966" s="6"/>
      <c r="G4966" s="6"/>
      <c r="H4966" s="6"/>
      <c r="I4966" s="6"/>
      <c r="J4966" s="6"/>
      <c r="K4966" s="6"/>
      <c r="L4966" s="6"/>
      <c r="M4966" s="6"/>
      <c r="N4966" s="6"/>
      <c r="O4966" s="6"/>
      <c r="P4966" s="6"/>
      <c r="Q4966" s="6"/>
      <c r="R4966" s="6"/>
      <c r="S4966" s="6"/>
      <c r="T4966" s="6"/>
      <c r="U4966" s="6"/>
      <c r="V4966" s="6"/>
      <c r="W4966" s="6"/>
      <c r="X4966" s="6"/>
      <c r="Y4966" s="6"/>
      <c r="Z4966" s="6"/>
      <c r="AA4966" s="6"/>
      <c r="AB4966" s="6"/>
      <c r="AC4966" s="6"/>
      <c r="AD4966" s="6"/>
      <c r="AE4966" s="6"/>
      <c r="AF4966" s="6"/>
      <c r="AG4966" s="6"/>
      <c r="AH4966" s="6"/>
    </row>
    <row r="4967" spans="1:34" x14ac:dyDescent="0.25">
      <c r="A4967" s="51"/>
      <c r="B4967" s="6"/>
      <c r="C4967" s="6"/>
      <c r="D4967" s="6"/>
      <c r="E4967" s="6"/>
      <c r="F4967" s="6"/>
      <c r="G4967" s="6"/>
      <c r="H4967" s="6"/>
      <c r="I4967" s="6"/>
      <c r="J4967" s="6"/>
      <c r="K4967" s="6"/>
      <c r="L4967" s="6"/>
      <c r="M4967" s="6"/>
      <c r="N4967" s="6"/>
      <c r="O4967" s="6"/>
      <c r="P4967" s="6"/>
      <c r="Q4967" s="6"/>
      <c r="R4967" s="6"/>
      <c r="S4967" s="6"/>
      <c r="T4967" s="6"/>
      <c r="U4967" s="6"/>
      <c r="V4967" s="6"/>
      <c r="W4967" s="6"/>
      <c r="X4967" s="6"/>
      <c r="Y4967" s="6"/>
      <c r="Z4967" s="6"/>
      <c r="AA4967" s="6"/>
      <c r="AB4967" s="6"/>
      <c r="AC4967" s="6"/>
      <c r="AD4967" s="6"/>
      <c r="AE4967" s="6"/>
      <c r="AF4967" s="6"/>
      <c r="AG4967" s="6"/>
      <c r="AH4967" s="6"/>
    </row>
    <row r="4968" spans="1:34" x14ac:dyDescent="0.25">
      <c r="A4968" s="51"/>
      <c r="B4968" s="6"/>
      <c r="C4968" s="6"/>
      <c r="D4968" s="6"/>
      <c r="E4968" s="6"/>
      <c r="F4968" s="6"/>
      <c r="G4968" s="6"/>
      <c r="H4968" s="6"/>
      <c r="I4968" s="6"/>
      <c r="J4968" s="6"/>
      <c r="K4968" s="6"/>
      <c r="L4968" s="6"/>
      <c r="M4968" s="6"/>
      <c r="N4968" s="6"/>
      <c r="O4968" s="6"/>
      <c r="P4968" s="6"/>
      <c r="Q4968" s="6"/>
      <c r="R4968" s="6"/>
      <c r="S4968" s="6"/>
      <c r="T4968" s="6"/>
      <c r="U4968" s="6"/>
      <c r="V4968" s="6"/>
      <c r="W4968" s="6"/>
      <c r="X4968" s="6"/>
      <c r="Y4968" s="6"/>
      <c r="Z4968" s="6"/>
      <c r="AA4968" s="6"/>
      <c r="AB4968" s="6"/>
      <c r="AC4968" s="6"/>
      <c r="AD4968" s="6"/>
      <c r="AE4968" s="6"/>
      <c r="AF4968" s="6"/>
      <c r="AG4968" s="6"/>
      <c r="AH4968" s="6"/>
    </row>
    <row r="4969" spans="1:34" x14ac:dyDescent="0.25">
      <c r="A4969" s="51"/>
      <c r="B4969" s="6"/>
      <c r="C4969" s="6"/>
      <c r="D4969" s="6"/>
      <c r="E4969" s="6"/>
      <c r="F4969" s="6"/>
      <c r="G4969" s="6"/>
      <c r="H4969" s="6"/>
      <c r="I4969" s="6"/>
      <c r="J4969" s="6"/>
      <c r="K4969" s="6"/>
      <c r="L4969" s="6"/>
      <c r="M4969" s="6"/>
      <c r="N4969" s="6"/>
      <c r="O4969" s="6"/>
      <c r="P4969" s="6"/>
      <c r="Q4969" s="6"/>
      <c r="R4969" s="6"/>
      <c r="S4969" s="6"/>
      <c r="T4969" s="6"/>
      <c r="U4969" s="6"/>
      <c r="V4969" s="6"/>
      <c r="W4969" s="6"/>
      <c r="X4969" s="6"/>
      <c r="Y4969" s="6"/>
      <c r="Z4969" s="6"/>
      <c r="AA4969" s="6"/>
      <c r="AB4969" s="6"/>
      <c r="AC4969" s="6"/>
      <c r="AD4969" s="6"/>
      <c r="AE4969" s="6"/>
      <c r="AF4969" s="6"/>
      <c r="AG4969" s="6"/>
      <c r="AH4969" s="6"/>
    </row>
    <row r="4970" spans="1:34" x14ac:dyDescent="0.25">
      <c r="A4970" s="51"/>
      <c r="B4970" s="6"/>
      <c r="C4970" s="6"/>
      <c r="D4970" s="6"/>
      <c r="E4970" s="6"/>
      <c r="F4970" s="6"/>
      <c r="G4970" s="6"/>
      <c r="H4970" s="6"/>
      <c r="I4970" s="6"/>
      <c r="J4970" s="6"/>
      <c r="K4970" s="6"/>
      <c r="L4970" s="6"/>
      <c r="M4970" s="6"/>
      <c r="N4970" s="6"/>
      <c r="O4970" s="6"/>
      <c r="P4970" s="6"/>
      <c r="Q4970" s="6"/>
      <c r="R4970" s="6"/>
      <c r="S4970" s="6"/>
      <c r="T4970" s="6"/>
      <c r="U4970" s="6"/>
      <c r="V4970" s="6"/>
      <c r="W4970" s="6"/>
      <c r="X4970" s="6"/>
      <c r="Y4970" s="6"/>
      <c r="Z4970" s="6"/>
      <c r="AA4970" s="6"/>
      <c r="AB4970" s="6"/>
      <c r="AC4970" s="6"/>
      <c r="AD4970" s="6"/>
      <c r="AE4970" s="6"/>
      <c r="AF4970" s="6"/>
      <c r="AG4970" s="6"/>
      <c r="AH4970" s="6"/>
    </row>
    <row r="4971" spans="1:34" x14ac:dyDescent="0.25">
      <c r="A4971" s="51"/>
      <c r="B4971" s="6"/>
      <c r="C4971" s="6"/>
      <c r="D4971" s="6"/>
      <c r="E4971" s="6"/>
      <c r="F4971" s="6"/>
      <c r="G4971" s="6"/>
      <c r="H4971" s="6"/>
      <c r="I4971" s="6"/>
      <c r="J4971" s="6"/>
      <c r="K4971" s="6"/>
      <c r="L4971" s="6"/>
      <c r="M4971" s="6"/>
      <c r="N4971" s="6"/>
      <c r="O4971" s="6"/>
      <c r="P4971" s="6"/>
      <c r="Q4971" s="6"/>
      <c r="R4971" s="6"/>
      <c r="S4971" s="6"/>
      <c r="T4971" s="6"/>
      <c r="U4971" s="6"/>
      <c r="V4971" s="6"/>
      <c r="W4971" s="6"/>
      <c r="X4971" s="6"/>
      <c r="Y4971" s="6"/>
      <c r="Z4971" s="6"/>
      <c r="AA4971" s="6"/>
      <c r="AB4971" s="6"/>
      <c r="AC4971" s="6"/>
      <c r="AD4971" s="6"/>
      <c r="AE4971" s="6"/>
      <c r="AF4971" s="6"/>
      <c r="AG4971" s="6"/>
      <c r="AH4971" s="6"/>
    </row>
    <row r="4972" spans="1:34" x14ac:dyDescent="0.25">
      <c r="A4972" s="51"/>
      <c r="B4972" s="6"/>
      <c r="C4972" s="6"/>
      <c r="D4972" s="6"/>
      <c r="E4972" s="6"/>
      <c r="F4972" s="6"/>
      <c r="G4972" s="6"/>
      <c r="H4972" s="6"/>
      <c r="I4972" s="6"/>
      <c r="J4972" s="6"/>
      <c r="K4972" s="6"/>
      <c r="L4972" s="6"/>
      <c r="M4972" s="6"/>
      <c r="N4972" s="6"/>
      <c r="O4972" s="6"/>
      <c r="P4972" s="6"/>
      <c r="Q4972" s="6"/>
      <c r="R4972" s="6"/>
      <c r="S4972" s="6"/>
      <c r="T4972" s="6"/>
      <c r="U4972" s="6"/>
      <c r="V4972" s="6"/>
      <c r="W4972" s="6"/>
      <c r="X4972" s="6"/>
      <c r="Y4972" s="6"/>
      <c r="Z4972" s="6"/>
      <c r="AA4972" s="6"/>
      <c r="AB4972" s="6"/>
      <c r="AC4972" s="6"/>
      <c r="AD4972" s="6"/>
      <c r="AE4972" s="6"/>
      <c r="AF4972" s="6"/>
      <c r="AG4972" s="6"/>
      <c r="AH4972" s="6"/>
    </row>
    <row r="4973" spans="1:34" x14ac:dyDescent="0.25">
      <c r="A4973" s="51"/>
      <c r="B4973" s="6"/>
      <c r="C4973" s="6"/>
      <c r="D4973" s="6"/>
      <c r="E4973" s="6"/>
      <c r="F4973" s="6"/>
      <c r="G4973" s="6"/>
      <c r="H4973" s="6"/>
      <c r="I4973" s="6"/>
      <c r="J4973" s="6"/>
      <c r="K4973" s="6"/>
      <c r="L4973" s="6"/>
      <c r="M4973" s="6"/>
      <c r="N4973" s="6"/>
      <c r="O4973" s="6"/>
      <c r="P4973" s="6"/>
      <c r="Q4973" s="6"/>
      <c r="R4973" s="6"/>
      <c r="S4973" s="6"/>
      <c r="T4973" s="6"/>
      <c r="U4973" s="6"/>
      <c r="V4973" s="6"/>
      <c r="W4973" s="6"/>
      <c r="X4973" s="6"/>
      <c r="Y4973" s="6"/>
      <c r="Z4973" s="6"/>
      <c r="AA4973" s="6"/>
      <c r="AB4973" s="6"/>
      <c r="AC4973" s="6"/>
      <c r="AD4973" s="6"/>
      <c r="AE4973" s="6"/>
      <c r="AF4973" s="6"/>
      <c r="AG4973" s="6"/>
      <c r="AH4973" s="6"/>
    </row>
    <row r="4974" spans="1:34" x14ac:dyDescent="0.25">
      <c r="A4974" s="51"/>
      <c r="B4974" s="6"/>
      <c r="C4974" s="6"/>
      <c r="D4974" s="6"/>
      <c r="E4974" s="6"/>
      <c r="F4974" s="6"/>
      <c r="G4974" s="6"/>
      <c r="H4974" s="6"/>
      <c r="I4974" s="6"/>
      <c r="J4974" s="6"/>
      <c r="K4974" s="6"/>
      <c r="L4974" s="6"/>
      <c r="M4974" s="6"/>
      <c r="N4974" s="6"/>
      <c r="O4974" s="6"/>
      <c r="P4974" s="6"/>
      <c r="Q4974" s="6"/>
      <c r="R4974" s="6"/>
      <c r="S4974" s="6"/>
      <c r="T4974" s="6"/>
      <c r="U4974" s="6"/>
      <c r="V4974" s="6"/>
      <c r="W4974" s="6"/>
      <c r="X4974" s="6"/>
      <c r="Y4974" s="6"/>
      <c r="Z4974" s="6"/>
      <c r="AA4974" s="6"/>
      <c r="AB4974" s="6"/>
      <c r="AC4974" s="6"/>
      <c r="AD4974" s="6"/>
      <c r="AE4974" s="6"/>
      <c r="AF4974" s="6"/>
      <c r="AG4974" s="6"/>
      <c r="AH4974" s="6"/>
    </row>
    <row r="4975" spans="1:34" x14ac:dyDescent="0.25">
      <c r="A4975" s="51"/>
      <c r="B4975" s="6"/>
      <c r="C4975" s="6"/>
      <c r="D4975" s="6"/>
      <c r="E4975" s="6"/>
      <c r="F4975" s="6"/>
      <c r="G4975" s="6"/>
      <c r="H4975" s="6"/>
      <c r="I4975" s="6"/>
      <c r="J4975" s="6"/>
      <c r="K4975" s="6"/>
      <c r="L4975" s="6"/>
      <c r="M4975" s="6"/>
      <c r="N4975" s="6"/>
      <c r="O4975" s="6"/>
      <c r="P4975" s="6"/>
      <c r="Q4975" s="6"/>
      <c r="R4975" s="6"/>
      <c r="S4975" s="6"/>
      <c r="T4975" s="6"/>
      <c r="U4975" s="6"/>
      <c r="V4975" s="6"/>
      <c r="W4975" s="6"/>
      <c r="X4975" s="6"/>
      <c r="Y4975" s="6"/>
      <c r="Z4975" s="6"/>
      <c r="AA4975" s="6"/>
      <c r="AB4975" s="6"/>
      <c r="AC4975" s="6"/>
      <c r="AD4975" s="6"/>
      <c r="AE4975" s="6"/>
      <c r="AF4975" s="6"/>
      <c r="AG4975" s="6"/>
      <c r="AH4975" s="6"/>
    </row>
    <row r="4976" spans="1:34" x14ac:dyDescent="0.25">
      <c r="A4976" s="51"/>
      <c r="B4976" s="6"/>
      <c r="C4976" s="6"/>
      <c r="D4976" s="6"/>
      <c r="E4976" s="6"/>
      <c r="F4976" s="6"/>
      <c r="G4976" s="6"/>
      <c r="H4976" s="6"/>
      <c r="I4976" s="6"/>
      <c r="J4976" s="6"/>
      <c r="K4976" s="6"/>
      <c r="L4976" s="6"/>
      <c r="M4976" s="6"/>
      <c r="N4976" s="6"/>
      <c r="O4976" s="6"/>
      <c r="P4976" s="6"/>
      <c r="Q4976" s="6"/>
      <c r="R4976" s="6"/>
      <c r="S4976" s="6"/>
      <c r="T4976" s="6"/>
      <c r="U4976" s="6"/>
      <c r="V4976" s="6"/>
      <c r="W4976" s="6"/>
      <c r="X4976" s="6"/>
      <c r="Y4976" s="6"/>
      <c r="Z4976" s="6"/>
      <c r="AA4976" s="6"/>
      <c r="AB4976" s="6"/>
      <c r="AC4976" s="6"/>
      <c r="AD4976" s="6"/>
      <c r="AE4976" s="6"/>
      <c r="AF4976" s="6"/>
      <c r="AG4976" s="6"/>
      <c r="AH4976" s="6"/>
    </row>
    <row r="4977" spans="1:34" x14ac:dyDescent="0.25">
      <c r="A4977" s="51"/>
      <c r="B4977" s="6"/>
      <c r="C4977" s="6"/>
      <c r="D4977" s="6"/>
      <c r="E4977" s="6"/>
      <c r="F4977" s="6"/>
      <c r="G4977" s="6"/>
      <c r="H4977" s="6"/>
      <c r="I4977" s="6"/>
      <c r="J4977" s="6"/>
      <c r="K4977" s="6"/>
      <c r="L4977" s="6"/>
      <c r="M4977" s="6"/>
      <c r="N4977" s="6"/>
      <c r="O4977" s="6"/>
      <c r="P4977" s="6"/>
      <c r="Q4977" s="6"/>
      <c r="R4977" s="6"/>
      <c r="S4977" s="6"/>
      <c r="T4977" s="6"/>
      <c r="U4977" s="6"/>
      <c r="V4977" s="6"/>
      <c r="W4977" s="6"/>
      <c r="X4977" s="6"/>
      <c r="Y4977" s="6"/>
      <c r="Z4977" s="6"/>
      <c r="AA4977" s="6"/>
      <c r="AB4977" s="6"/>
      <c r="AC4977" s="6"/>
      <c r="AD4977" s="6"/>
      <c r="AE4977" s="6"/>
      <c r="AF4977" s="6"/>
      <c r="AG4977" s="6"/>
      <c r="AH4977" s="6"/>
    </row>
    <row r="4978" spans="1:34" x14ac:dyDescent="0.25">
      <c r="A4978" s="51"/>
      <c r="B4978" s="6"/>
      <c r="C4978" s="6"/>
      <c r="D4978" s="6"/>
      <c r="E4978" s="6"/>
      <c r="F4978" s="6"/>
      <c r="G4978" s="6"/>
      <c r="H4978" s="6"/>
      <c r="I4978" s="6"/>
      <c r="J4978" s="6"/>
      <c r="K4978" s="6"/>
      <c r="L4978" s="6"/>
      <c r="M4978" s="6"/>
      <c r="N4978" s="6"/>
      <c r="O4978" s="6"/>
      <c r="P4978" s="6"/>
      <c r="Q4978" s="6"/>
      <c r="R4978" s="6"/>
      <c r="S4978" s="6"/>
      <c r="T4978" s="6"/>
      <c r="U4978" s="6"/>
      <c r="V4978" s="6"/>
      <c r="W4978" s="6"/>
      <c r="X4978" s="6"/>
      <c r="Y4978" s="6"/>
      <c r="Z4978" s="6"/>
      <c r="AA4978" s="6"/>
      <c r="AB4978" s="6"/>
      <c r="AC4978" s="6"/>
      <c r="AD4978" s="6"/>
      <c r="AE4978" s="6"/>
      <c r="AF4978" s="6"/>
      <c r="AG4978" s="6"/>
      <c r="AH4978" s="6"/>
    </row>
    <row r="4979" spans="1:34" x14ac:dyDescent="0.25">
      <c r="A4979" s="51"/>
      <c r="B4979" s="6"/>
      <c r="C4979" s="6"/>
      <c r="D4979" s="6"/>
      <c r="E4979" s="6"/>
      <c r="F4979" s="6"/>
      <c r="G4979" s="6"/>
      <c r="H4979" s="6"/>
      <c r="I4979" s="6"/>
      <c r="J4979" s="6"/>
      <c r="K4979" s="6"/>
      <c r="L4979" s="6"/>
      <c r="M4979" s="6"/>
      <c r="N4979" s="6"/>
      <c r="O4979" s="6"/>
      <c r="P4979" s="6"/>
      <c r="Q4979" s="6"/>
      <c r="R4979" s="6"/>
      <c r="S4979" s="6"/>
      <c r="T4979" s="6"/>
      <c r="U4979" s="6"/>
      <c r="V4979" s="6"/>
      <c r="W4979" s="6"/>
      <c r="X4979" s="6"/>
      <c r="Y4979" s="6"/>
      <c r="Z4979" s="6"/>
      <c r="AA4979" s="6"/>
      <c r="AB4979" s="6"/>
      <c r="AC4979" s="6"/>
      <c r="AD4979" s="6"/>
      <c r="AE4979" s="6"/>
      <c r="AF4979" s="6"/>
      <c r="AG4979" s="6"/>
      <c r="AH4979" s="6"/>
    </row>
    <row r="4980" spans="1:34" x14ac:dyDescent="0.25">
      <c r="A4980" s="51"/>
      <c r="B4980" s="6"/>
      <c r="C4980" s="6"/>
      <c r="D4980" s="6"/>
      <c r="E4980" s="6"/>
      <c r="F4980" s="6"/>
      <c r="G4980" s="6"/>
      <c r="H4980" s="6"/>
      <c r="I4980" s="6"/>
      <c r="J4980" s="6"/>
      <c r="K4980" s="6"/>
      <c r="L4980" s="6"/>
      <c r="M4980" s="6"/>
      <c r="N4980" s="6"/>
      <c r="O4980" s="6"/>
      <c r="P4980" s="6"/>
      <c r="Q4980" s="6"/>
      <c r="R4980" s="6"/>
      <c r="S4980" s="6"/>
      <c r="T4980" s="6"/>
      <c r="U4980" s="6"/>
      <c r="V4980" s="6"/>
      <c r="W4980" s="6"/>
      <c r="X4980" s="6"/>
      <c r="Y4980" s="6"/>
      <c r="Z4980" s="6"/>
      <c r="AA4980" s="6"/>
      <c r="AB4980" s="6"/>
      <c r="AC4980" s="6"/>
      <c r="AD4980" s="6"/>
      <c r="AE4980" s="6"/>
      <c r="AF4980" s="6"/>
      <c r="AG4980" s="6"/>
      <c r="AH4980" s="6"/>
    </row>
    <row r="4981" spans="1:34" x14ac:dyDescent="0.25">
      <c r="A4981" s="51"/>
      <c r="B4981" s="6"/>
      <c r="C4981" s="6"/>
      <c r="D4981" s="6"/>
      <c r="E4981" s="6"/>
      <c r="F4981" s="6"/>
      <c r="G4981" s="6"/>
      <c r="H4981" s="6"/>
      <c r="I4981" s="6"/>
      <c r="J4981" s="6"/>
      <c r="K4981" s="6"/>
      <c r="L4981" s="6"/>
      <c r="M4981" s="6"/>
      <c r="N4981" s="6"/>
      <c r="O4981" s="6"/>
      <c r="P4981" s="6"/>
      <c r="Q4981" s="6"/>
      <c r="R4981" s="6"/>
      <c r="S4981" s="6"/>
      <c r="T4981" s="6"/>
      <c r="U4981" s="6"/>
      <c r="V4981" s="6"/>
      <c r="W4981" s="6"/>
      <c r="X4981" s="6"/>
      <c r="Y4981" s="6"/>
      <c r="Z4981" s="6"/>
      <c r="AA4981" s="6"/>
      <c r="AB4981" s="6"/>
      <c r="AC4981" s="6"/>
      <c r="AD4981" s="6"/>
      <c r="AE4981" s="6"/>
      <c r="AF4981" s="6"/>
      <c r="AG4981" s="6"/>
      <c r="AH4981" s="6"/>
    </row>
    <row r="4982" spans="1:34" x14ac:dyDescent="0.25">
      <c r="A4982" s="51"/>
      <c r="B4982" s="6"/>
      <c r="C4982" s="6"/>
      <c r="D4982" s="6"/>
      <c r="E4982" s="6"/>
      <c r="F4982" s="6"/>
      <c r="G4982" s="6"/>
      <c r="H4982" s="6"/>
      <c r="I4982" s="6"/>
      <c r="J4982" s="6"/>
      <c r="K4982" s="6"/>
      <c r="L4982" s="6"/>
      <c r="M4982" s="6"/>
      <c r="N4982" s="6"/>
      <c r="O4982" s="6"/>
      <c r="P4982" s="6"/>
      <c r="Q4982" s="6"/>
      <c r="R4982" s="6"/>
      <c r="S4982" s="6"/>
      <c r="T4982" s="6"/>
      <c r="U4982" s="6"/>
      <c r="V4982" s="6"/>
      <c r="W4982" s="6"/>
      <c r="X4982" s="6"/>
      <c r="Y4982" s="6"/>
      <c r="Z4982" s="6"/>
      <c r="AA4982" s="6"/>
      <c r="AB4982" s="6"/>
      <c r="AC4982" s="6"/>
      <c r="AD4982" s="6"/>
      <c r="AE4982" s="6"/>
      <c r="AF4982" s="6"/>
      <c r="AG4982" s="6"/>
      <c r="AH4982" s="6"/>
    </row>
    <row r="4983" spans="1:34" x14ac:dyDescent="0.25">
      <c r="A4983" s="51"/>
      <c r="B4983" s="6"/>
      <c r="C4983" s="6"/>
      <c r="D4983" s="6"/>
      <c r="E4983" s="6"/>
      <c r="F4983" s="6"/>
      <c r="G4983" s="6"/>
      <c r="H4983" s="6"/>
      <c r="I4983" s="6"/>
      <c r="J4983" s="6"/>
      <c r="K4983" s="6"/>
      <c r="L4983" s="6"/>
      <c r="M4983" s="6"/>
      <c r="N4983" s="6"/>
      <c r="O4983" s="6"/>
      <c r="P4983" s="6"/>
      <c r="Q4983" s="6"/>
      <c r="R4983" s="6"/>
      <c r="S4983" s="6"/>
      <c r="T4983" s="6"/>
      <c r="U4983" s="6"/>
      <c r="V4983" s="6"/>
      <c r="W4983" s="6"/>
      <c r="X4983" s="6"/>
      <c r="Y4983" s="6"/>
      <c r="Z4983" s="6"/>
      <c r="AA4983" s="6"/>
      <c r="AB4983" s="6"/>
      <c r="AC4983" s="6"/>
      <c r="AD4983" s="6"/>
      <c r="AE4983" s="6"/>
      <c r="AF4983" s="6"/>
      <c r="AG4983" s="6"/>
      <c r="AH4983" s="6"/>
    </row>
    <row r="4984" spans="1:34" x14ac:dyDescent="0.25">
      <c r="A4984" s="51"/>
      <c r="B4984" s="6"/>
      <c r="C4984" s="6"/>
      <c r="D4984" s="6"/>
      <c r="E4984" s="6"/>
      <c r="F4984" s="6"/>
      <c r="G4984" s="6"/>
      <c r="H4984" s="6"/>
      <c r="I4984" s="6"/>
      <c r="J4984" s="6"/>
      <c r="K4984" s="6"/>
      <c r="L4984" s="6"/>
      <c r="M4984" s="6"/>
      <c r="N4984" s="6"/>
      <c r="O4984" s="6"/>
      <c r="P4984" s="6"/>
      <c r="Q4984" s="6"/>
      <c r="R4984" s="6"/>
      <c r="S4984" s="6"/>
      <c r="T4984" s="6"/>
      <c r="U4984" s="6"/>
      <c r="V4984" s="6"/>
      <c r="W4984" s="6"/>
      <c r="X4984" s="6"/>
      <c r="Y4984" s="6"/>
      <c r="Z4984" s="6"/>
      <c r="AA4984" s="6"/>
      <c r="AB4984" s="6"/>
      <c r="AC4984" s="6"/>
      <c r="AD4984" s="6"/>
      <c r="AE4984" s="6"/>
      <c r="AF4984" s="6"/>
      <c r="AG4984" s="6"/>
      <c r="AH4984" s="6"/>
    </row>
    <row r="4985" spans="1:34" x14ac:dyDescent="0.25">
      <c r="A4985" s="51"/>
      <c r="B4985" s="6"/>
      <c r="C4985" s="6"/>
      <c r="D4985" s="6"/>
      <c r="E4985" s="6"/>
      <c r="F4985" s="6"/>
      <c r="G4985" s="6"/>
      <c r="H4985" s="6"/>
      <c r="I4985" s="6"/>
      <c r="J4985" s="6"/>
      <c r="K4985" s="6"/>
      <c r="L4985" s="6"/>
      <c r="M4985" s="6"/>
      <c r="N4985" s="6"/>
      <c r="O4985" s="6"/>
      <c r="P4985" s="6"/>
      <c r="Q4985" s="6"/>
      <c r="R4985" s="6"/>
      <c r="S4985" s="6"/>
      <c r="T4985" s="6"/>
      <c r="U4985" s="6"/>
      <c r="V4985" s="6"/>
      <c r="W4985" s="6"/>
      <c r="X4985" s="6"/>
      <c r="Y4985" s="6"/>
      <c r="Z4985" s="6"/>
      <c r="AA4985" s="6"/>
      <c r="AB4985" s="6"/>
      <c r="AC4985" s="6"/>
      <c r="AD4985" s="6"/>
      <c r="AE4985" s="6"/>
      <c r="AF4985" s="6"/>
      <c r="AG4985" s="6"/>
      <c r="AH4985" s="6"/>
    </row>
    <row r="4986" spans="1:34" x14ac:dyDescent="0.25">
      <c r="A4986" s="51"/>
      <c r="B4986" s="6"/>
      <c r="C4986" s="6"/>
      <c r="D4986" s="6"/>
      <c r="E4986" s="6"/>
      <c r="F4986" s="6"/>
      <c r="G4986" s="6"/>
      <c r="H4986" s="6"/>
      <c r="I4986" s="6"/>
      <c r="J4986" s="6"/>
      <c r="K4986" s="6"/>
      <c r="L4986" s="6"/>
      <c r="M4986" s="6"/>
      <c r="N4986" s="6"/>
      <c r="O4986" s="6"/>
      <c r="P4986" s="6"/>
      <c r="Q4986" s="6"/>
      <c r="R4986" s="6"/>
      <c r="S4986" s="6"/>
      <c r="T4986" s="6"/>
      <c r="U4986" s="6"/>
      <c r="V4986" s="6"/>
      <c r="W4986" s="6"/>
      <c r="X4986" s="6"/>
      <c r="Y4986" s="6"/>
      <c r="Z4986" s="6"/>
      <c r="AA4986" s="6"/>
      <c r="AB4986" s="6"/>
      <c r="AC4986" s="6"/>
      <c r="AD4986" s="6"/>
      <c r="AE4986" s="6"/>
      <c r="AF4986" s="6"/>
      <c r="AG4986" s="6"/>
      <c r="AH4986" s="6"/>
    </row>
    <row r="4987" spans="1:34" x14ac:dyDescent="0.25">
      <c r="A4987" s="51"/>
      <c r="B4987" s="6"/>
      <c r="C4987" s="6"/>
      <c r="D4987" s="6"/>
      <c r="E4987" s="6"/>
      <c r="F4987" s="6"/>
      <c r="G4987" s="6"/>
      <c r="H4987" s="6"/>
      <c r="I4987" s="6"/>
      <c r="J4987" s="6"/>
      <c r="K4987" s="6"/>
      <c r="L4987" s="6"/>
      <c r="M4987" s="6"/>
      <c r="N4987" s="6"/>
      <c r="O4987" s="6"/>
      <c r="P4987" s="6"/>
      <c r="Q4987" s="6"/>
      <c r="R4987" s="6"/>
      <c r="S4987" s="6"/>
      <c r="T4987" s="6"/>
      <c r="U4987" s="6"/>
      <c r="V4987" s="6"/>
      <c r="W4987" s="6"/>
      <c r="X4987" s="6"/>
      <c r="Y4987" s="6"/>
      <c r="Z4987" s="6"/>
      <c r="AA4987" s="6"/>
      <c r="AB4987" s="6"/>
      <c r="AC4987" s="6"/>
      <c r="AD4987" s="6"/>
      <c r="AE4987" s="6"/>
      <c r="AF4987" s="6"/>
      <c r="AG4987" s="6"/>
      <c r="AH4987" s="6"/>
    </row>
    <row r="4988" spans="1:34" x14ac:dyDescent="0.25">
      <c r="A4988" s="51"/>
      <c r="B4988" s="6"/>
      <c r="C4988" s="6"/>
      <c r="D4988" s="6"/>
      <c r="E4988" s="6"/>
      <c r="F4988" s="6"/>
      <c r="G4988" s="6"/>
      <c r="H4988" s="6"/>
      <c r="I4988" s="6"/>
      <c r="J4988" s="6"/>
      <c r="K4988" s="6"/>
      <c r="L4988" s="6"/>
      <c r="M4988" s="6"/>
      <c r="N4988" s="6"/>
      <c r="O4988" s="6"/>
      <c r="P4988" s="6"/>
      <c r="Q4988" s="6"/>
      <c r="R4988" s="6"/>
      <c r="S4988" s="6"/>
      <c r="T4988" s="6"/>
      <c r="U4988" s="6"/>
      <c r="V4988" s="6"/>
      <c r="W4988" s="6"/>
      <c r="X4988" s="6"/>
      <c r="Y4988" s="6"/>
      <c r="Z4988" s="6"/>
      <c r="AA4988" s="6"/>
      <c r="AB4988" s="6"/>
      <c r="AC4988" s="6"/>
      <c r="AD4988" s="6"/>
      <c r="AE4988" s="6"/>
      <c r="AF4988" s="6"/>
      <c r="AG4988" s="6"/>
      <c r="AH4988" s="6"/>
    </row>
    <row r="4989" spans="1:34" x14ac:dyDescent="0.25">
      <c r="A4989" s="51"/>
      <c r="B4989" s="6"/>
      <c r="C4989" s="6"/>
      <c r="D4989" s="6"/>
      <c r="E4989" s="6"/>
      <c r="F4989" s="6"/>
      <c r="G4989" s="6"/>
      <c r="H4989" s="6"/>
      <c r="I4989" s="6"/>
      <c r="J4989" s="6"/>
      <c r="K4989" s="6"/>
      <c r="L4989" s="6"/>
      <c r="M4989" s="6"/>
      <c r="N4989" s="6"/>
      <c r="O4989" s="6"/>
      <c r="P4989" s="6"/>
      <c r="Q4989" s="6"/>
      <c r="R4989" s="6"/>
      <c r="S4989" s="6"/>
      <c r="T4989" s="6"/>
      <c r="U4989" s="6"/>
      <c r="V4989" s="6"/>
      <c r="W4989" s="6"/>
      <c r="X4989" s="6"/>
      <c r="Y4989" s="6"/>
      <c r="Z4989" s="6"/>
      <c r="AA4989" s="6"/>
      <c r="AB4989" s="6"/>
      <c r="AC4989" s="6"/>
      <c r="AD4989" s="6"/>
      <c r="AE4989" s="6"/>
      <c r="AF4989" s="6"/>
      <c r="AG4989" s="6"/>
      <c r="AH4989" s="6"/>
    </row>
    <row r="4990" spans="1:34" x14ac:dyDescent="0.25">
      <c r="A4990" s="51"/>
      <c r="B4990" s="6"/>
      <c r="C4990" s="6"/>
      <c r="D4990" s="6"/>
      <c r="E4990" s="6"/>
      <c r="F4990" s="6"/>
      <c r="G4990" s="6"/>
      <c r="H4990" s="6"/>
      <c r="I4990" s="6"/>
      <c r="J4990" s="6"/>
      <c r="K4990" s="6"/>
      <c r="L4990" s="6"/>
      <c r="M4990" s="6"/>
      <c r="N4990" s="6"/>
      <c r="O4990" s="6"/>
      <c r="P4990" s="6"/>
      <c r="Q4990" s="6"/>
      <c r="R4990" s="6"/>
      <c r="S4990" s="6"/>
      <c r="T4990" s="6"/>
      <c r="U4990" s="6"/>
      <c r="V4990" s="6"/>
      <c r="W4990" s="6"/>
      <c r="X4990" s="6"/>
      <c r="Y4990" s="6"/>
      <c r="Z4990" s="6"/>
      <c r="AA4990" s="6"/>
      <c r="AB4990" s="6"/>
      <c r="AC4990" s="6"/>
      <c r="AD4990" s="6"/>
      <c r="AE4990" s="6"/>
      <c r="AF4990" s="6"/>
      <c r="AG4990" s="6"/>
      <c r="AH4990" s="6"/>
    </row>
    <row r="4991" spans="1:34" x14ac:dyDescent="0.25">
      <c r="A4991" s="51"/>
      <c r="B4991" s="6"/>
      <c r="C4991" s="6"/>
      <c r="D4991" s="6"/>
      <c r="E4991" s="6"/>
      <c r="F4991" s="6"/>
      <c r="G4991" s="6"/>
      <c r="H4991" s="6"/>
      <c r="I4991" s="6"/>
      <c r="J4991" s="6"/>
      <c r="K4991" s="6"/>
      <c r="L4991" s="6"/>
      <c r="M4991" s="6"/>
      <c r="N4991" s="6"/>
      <c r="O4991" s="6"/>
      <c r="P4991" s="6"/>
      <c r="Q4991" s="6"/>
      <c r="R4991" s="6"/>
      <c r="S4991" s="6"/>
      <c r="T4991" s="6"/>
      <c r="U4991" s="6"/>
      <c r="V4991" s="6"/>
      <c r="W4991" s="6"/>
      <c r="X4991" s="6"/>
      <c r="Y4991" s="6"/>
      <c r="Z4991" s="6"/>
      <c r="AA4991" s="6"/>
      <c r="AB4991" s="6"/>
      <c r="AC4991" s="6"/>
      <c r="AD4991" s="6"/>
      <c r="AE4991" s="6"/>
      <c r="AF4991" s="6"/>
      <c r="AG4991" s="6"/>
      <c r="AH4991" s="6"/>
    </row>
    <row r="4992" spans="1:34" x14ac:dyDescent="0.25">
      <c r="A4992" s="51"/>
      <c r="B4992" s="6"/>
      <c r="C4992" s="6"/>
      <c r="D4992" s="6"/>
      <c r="E4992" s="6"/>
      <c r="F4992" s="6"/>
      <c r="G4992" s="6"/>
      <c r="H4992" s="6"/>
      <c r="I4992" s="6"/>
      <c r="J4992" s="6"/>
      <c r="K4992" s="6"/>
      <c r="L4992" s="6"/>
      <c r="M4992" s="6"/>
      <c r="N4992" s="6"/>
      <c r="O4992" s="6"/>
      <c r="P4992" s="6"/>
      <c r="Q4992" s="6"/>
      <c r="R4992" s="6"/>
      <c r="S4992" s="6"/>
      <c r="T4992" s="6"/>
      <c r="U4992" s="6"/>
      <c r="V4992" s="6"/>
      <c r="W4992" s="6"/>
      <c r="X4992" s="6"/>
      <c r="Y4992" s="6"/>
      <c r="Z4992" s="6"/>
      <c r="AA4992" s="6"/>
      <c r="AB4992" s="6"/>
      <c r="AC4992" s="6"/>
      <c r="AD4992" s="6"/>
      <c r="AE4992" s="6"/>
      <c r="AF4992" s="6"/>
      <c r="AG4992" s="6"/>
      <c r="AH4992" s="6"/>
    </row>
    <row r="4993" spans="1:34" x14ac:dyDescent="0.25">
      <c r="A4993" s="51"/>
      <c r="B4993" s="6"/>
      <c r="C4993" s="6"/>
      <c r="D4993" s="6"/>
      <c r="E4993" s="6"/>
      <c r="F4993" s="6"/>
      <c r="G4993" s="6"/>
      <c r="H4993" s="6"/>
      <c r="I4993" s="6"/>
      <c r="J4993" s="6"/>
      <c r="K4993" s="6"/>
      <c r="L4993" s="6"/>
      <c r="M4993" s="6"/>
      <c r="N4993" s="6"/>
      <c r="O4993" s="6"/>
      <c r="P4993" s="6"/>
      <c r="Q4993" s="6"/>
      <c r="R4993" s="6"/>
      <c r="S4993" s="6"/>
      <c r="T4993" s="6"/>
      <c r="U4993" s="6"/>
      <c r="V4993" s="6"/>
      <c r="W4993" s="6"/>
      <c r="X4993" s="6"/>
      <c r="Y4993" s="6"/>
      <c r="Z4993" s="6"/>
      <c r="AA4993" s="6"/>
      <c r="AB4993" s="6"/>
      <c r="AC4993" s="6"/>
      <c r="AD4993" s="6"/>
      <c r="AE4993" s="6"/>
      <c r="AF4993" s="6"/>
      <c r="AG4993" s="6"/>
      <c r="AH4993" s="6"/>
    </row>
    <row r="4994" spans="1:34" x14ac:dyDescent="0.25">
      <c r="A4994" s="51"/>
      <c r="B4994" s="6"/>
      <c r="C4994" s="6"/>
      <c r="D4994" s="6"/>
      <c r="E4994" s="6"/>
      <c r="F4994" s="6"/>
      <c r="G4994" s="6"/>
      <c r="H4994" s="6"/>
      <c r="I4994" s="6"/>
      <c r="J4994" s="6"/>
      <c r="K4994" s="6"/>
      <c r="L4994" s="6"/>
      <c r="M4994" s="6"/>
      <c r="N4994" s="6"/>
      <c r="O4994" s="6"/>
      <c r="P4994" s="6"/>
      <c r="Q4994" s="6"/>
      <c r="R4994" s="6"/>
      <c r="S4994" s="6"/>
      <c r="T4994" s="6"/>
      <c r="U4994" s="6"/>
      <c r="V4994" s="6"/>
      <c r="W4994" s="6"/>
      <c r="X4994" s="6"/>
      <c r="Y4994" s="6"/>
      <c r="Z4994" s="6"/>
      <c r="AA4994" s="6"/>
      <c r="AB4994" s="6"/>
      <c r="AC4994" s="6"/>
      <c r="AD4994" s="6"/>
      <c r="AE4994" s="6"/>
      <c r="AF4994" s="6"/>
      <c r="AG4994" s="6"/>
      <c r="AH4994" s="6"/>
    </row>
    <row r="4995" spans="1:34" x14ac:dyDescent="0.25">
      <c r="A4995" s="51"/>
      <c r="B4995" s="6"/>
      <c r="C4995" s="6"/>
      <c r="D4995" s="6"/>
      <c r="E4995" s="6"/>
      <c r="F4995" s="6"/>
      <c r="G4995" s="6"/>
      <c r="H4995" s="6"/>
      <c r="I4995" s="6"/>
      <c r="J4995" s="6"/>
      <c r="K4995" s="6"/>
      <c r="L4995" s="6"/>
      <c r="M4995" s="6"/>
      <c r="N4995" s="6"/>
      <c r="O4995" s="6"/>
      <c r="P4995" s="6"/>
      <c r="Q4995" s="6"/>
      <c r="R4995" s="6"/>
      <c r="S4995" s="6"/>
      <c r="T4995" s="6"/>
      <c r="U4995" s="6"/>
      <c r="V4995" s="6"/>
      <c r="W4995" s="6"/>
      <c r="X4995" s="6"/>
      <c r="Y4995" s="6"/>
      <c r="Z4995" s="6"/>
      <c r="AA4995" s="6"/>
      <c r="AB4995" s="6"/>
      <c r="AC4995" s="6"/>
      <c r="AD4995" s="6"/>
      <c r="AE4995" s="6"/>
      <c r="AF4995" s="6"/>
      <c r="AG4995" s="6"/>
      <c r="AH4995" s="6"/>
    </row>
    <row r="4996" spans="1:34" x14ac:dyDescent="0.25">
      <c r="A4996" s="51"/>
      <c r="B4996" s="6"/>
      <c r="C4996" s="6"/>
      <c r="D4996" s="6"/>
      <c r="E4996" s="6"/>
      <c r="F4996" s="6"/>
      <c r="G4996" s="6"/>
      <c r="H4996" s="6"/>
      <c r="I4996" s="6"/>
      <c r="J4996" s="6"/>
      <c r="K4996" s="6"/>
      <c r="L4996" s="6"/>
      <c r="M4996" s="6"/>
      <c r="N4996" s="6"/>
      <c r="O4996" s="6"/>
      <c r="P4996" s="6"/>
      <c r="Q4996" s="6"/>
      <c r="R4996" s="6"/>
      <c r="S4996" s="6"/>
      <c r="T4996" s="6"/>
      <c r="U4996" s="6"/>
      <c r="V4996" s="6"/>
      <c r="W4996" s="6"/>
      <c r="X4996" s="6"/>
      <c r="Y4996" s="6"/>
      <c r="Z4996" s="6"/>
      <c r="AA4996" s="6"/>
      <c r="AB4996" s="6"/>
      <c r="AC4996" s="6"/>
      <c r="AD4996" s="6"/>
      <c r="AE4996" s="6"/>
      <c r="AF4996" s="6"/>
      <c r="AG4996" s="6"/>
      <c r="AH4996" s="6"/>
    </row>
    <row r="4997" spans="1:34" x14ac:dyDescent="0.25">
      <c r="A4997" s="51"/>
      <c r="B4997" s="6"/>
      <c r="C4997" s="6"/>
      <c r="D4997" s="6"/>
      <c r="E4997" s="6"/>
      <c r="F4997" s="6"/>
      <c r="G4997" s="6"/>
      <c r="H4997" s="6"/>
      <c r="I4997" s="6"/>
      <c r="J4997" s="6"/>
      <c r="K4997" s="6"/>
      <c r="L4997" s="6"/>
      <c r="M4997" s="6"/>
      <c r="N4997" s="6"/>
      <c r="O4997" s="6"/>
      <c r="P4997" s="6"/>
      <c r="Q4997" s="6"/>
      <c r="R4997" s="6"/>
      <c r="S4997" s="6"/>
      <c r="T4997" s="6"/>
      <c r="U4997" s="6"/>
      <c r="V4997" s="6"/>
      <c r="W4997" s="6"/>
      <c r="X4997" s="6"/>
      <c r="Y4997" s="6"/>
      <c r="Z4997" s="6"/>
      <c r="AA4997" s="6"/>
      <c r="AB4997" s="6"/>
      <c r="AC4997" s="6"/>
      <c r="AD4997" s="6"/>
      <c r="AE4997" s="6"/>
      <c r="AF4997" s="6"/>
      <c r="AG4997" s="6"/>
      <c r="AH4997" s="6"/>
    </row>
    <row r="4998" spans="1:34" x14ac:dyDescent="0.25">
      <c r="A4998" s="51"/>
      <c r="B4998" s="6"/>
      <c r="C4998" s="6"/>
      <c r="D4998" s="6"/>
      <c r="E4998" s="6"/>
      <c r="F4998" s="6"/>
      <c r="G4998" s="6"/>
      <c r="H4998" s="6"/>
      <c r="I4998" s="6"/>
      <c r="J4998" s="6"/>
      <c r="K4998" s="6"/>
      <c r="L4998" s="6"/>
      <c r="M4998" s="6"/>
      <c r="N4998" s="6"/>
      <c r="O4998" s="6"/>
      <c r="P4998" s="6"/>
      <c r="Q4998" s="6"/>
      <c r="R4998" s="6"/>
      <c r="S4998" s="6"/>
      <c r="T4998" s="6"/>
      <c r="U4998" s="6"/>
      <c r="V4998" s="6"/>
      <c r="W4998" s="6"/>
      <c r="X4998" s="6"/>
      <c r="Y4998" s="6"/>
      <c r="Z4998" s="6"/>
      <c r="AA4998" s="6"/>
      <c r="AB4998" s="6"/>
      <c r="AC4998" s="6"/>
      <c r="AD4998" s="6"/>
      <c r="AE4998" s="6"/>
      <c r="AF4998" s="6"/>
      <c r="AG4998" s="6"/>
      <c r="AH4998" s="6"/>
    </row>
    <row r="4999" spans="1:34" x14ac:dyDescent="0.25">
      <c r="A4999" s="51"/>
      <c r="B4999" s="6"/>
      <c r="C4999" s="6"/>
      <c r="D4999" s="6"/>
      <c r="E4999" s="6"/>
      <c r="F4999" s="6"/>
      <c r="G4999" s="6"/>
      <c r="H4999" s="6"/>
      <c r="I4999" s="6"/>
      <c r="J4999" s="6"/>
      <c r="K4999" s="6"/>
      <c r="L4999" s="6"/>
      <c r="M4999" s="6"/>
      <c r="N4999" s="6"/>
      <c r="O4999" s="6"/>
      <c r="P4999" s="6"/>
      <c r="Q4999" s="6"/>
      <c r="R4999" s="6"/>
      <c r="S4999" s="6"/>
      <c r="T4999" s="6"/>
      <c r="U4999" s="6"/>
      <c r="V4999" s="6"/>
      <c r="W4999" s="6"/>
      <c r="X4999" s="6"/>
      <c r="Y4999" s="6"/>
      <c r="Z4999" s="6"/>
      <c r="AA4999" s="6"/>
      <c r="AB4999" s="6"/>
      <c r="AC4999" s="6"/>
      <c r="AD4999" s="6"/>
      <c r="AE4999" s="6"/>
      <c r="AF4999" s="6"/>
      <c r="AG4999" s="6"/>
      <c r="AH4999" s="6"/>
    </row>
    <row r="5000" spans="1:34" x14ac:dyDescent="0.25">
      <c r="A5000" s="51"/>
      <c r="B5000" s="6"/>
      <c r="C5000" s="6"/>
      <c r="D5000" s="6"/>
      <c r="E5000" s="6"/>
      <c r="F5000" s="6"/>
      <c r="G5000" s="6"/>
      <c r="H5000" s="6"/>
      <c r="I5000" s="6"/>
      <c r="J5000" s="6"/>
      <c r="K5000" s="6"/>
      <c r="L5000" s="6"/>
      <c r="M5000" s="6"/>
      <c r="N5000" s="6"/>
      <c r="O5000" s="6"/>
      <c r="P5000" s="6"/>
      <c r="Q5000" s="6"/>
      <c r="R5000" s="6"/>
      <c r="S5000" s="6"/>
      <c r="T5000" s="6"/>
      <c r="U5000" s="6"/>
      <c r="V5000" s="6"/>
      <c r="W5000" s="6"/>
      <c r="X5000" s="6"/>
      <c r="Y5000" s="6"/>
      <c r="Z5000" s="6"/>
      <c r="AA5000" s="6"/>
      <c r="AB5000" s="6"/>
      <c r="AC5000" s="6"/>
      <c r="AD5000" s="6"/>
      <c r="AE5000" s="6"/>
      <c r="AF5000" s="6"/>
      <c r="AG5000" s="6"/>
      <c r="AH5000" s="6"/>
    </row>
    <row r="5001" spans="1:34" x14ac:dyDescent="0.25">
      <c r="A5001" s="51"/>
      <c r="B5001" s="6"/>
      <c r="C5001" s="6"/>
      <c r="D5001" s="6"/>
      <c r="E5001" s="6"/>
      <c r="F5001" s="6"/>
      <c r="G5001" s="6"/>
      <c r="H5001" s="6"/>
      <c r="I5001" s="6"/>
      <c r="J5001" s="6"/>
      <c r="K5001" s="6"/>
      <c r="L5001" s="6"/>
      <c r="M5001" s="6"/>
      <c r="N5001" s="6"/>
      <c r="O5001" s="6"/>
      <c r="P5001" s="6"/>
      <c r="Q5001" s="6"/>
      <c r="R5001" s="6"/>
      <c r="S5001" s="6"/>
      <c r="T5001" s="6"/>
      <c r="U5001" s="6"/>
      <c r="V5001" s="6"/>
      <c r="W5001" s="6"/>
      <c r="X5001" s="6"/>
      <c r="Y5001" s="6"/>
      <c r="Z5001" s="6"/>
      <c r="AA5001" s="6"/>
      <c r="AB5001" s="6"/>
      <c r="AC5001" s="6"/>
      <c r="AD5001" s="6"/>
      <c r="AE5001" s="6"/>
      <c r="AF5001" s="6"/>
      <c r="AG5001" s="6"/>
      <c r="AH5001" s="6"/>
    </row>
    <row r="5002" spans="1:34" x14ac:dyDescent="0.25">
      <c r="A5002" s="51"/>
      <c r="B5002" s="6"/>
      <c r="C5002" s="6"/>
      <c r="D5002" s="6"/>
      <c r="E5002" s="6"/>
      <c r="F5002" s="6"/>
      <c r="G5002" s="6"/>
      <c r="H5002" s="6"/>
      <c r="I5002" s="6"/>
      <c r="J5002" s="6"/>
      <c r="K5002" s="6"/>
      <c r="L5002" s="6"/>
      <c r="M5002" s="6"/>
      <c r="N5002" s="6"/>
      <c r="O5002" s="6"/>
      <c r="P5002" s="6"/>
      <c r="Q5002" s="6"/>
      <c r="R5002" s="6"/>
      <c r="S5002" s="6"/>
      <c r="T5002" s="6"/>
      <c r="U5002" s="6"/>
      <c r="V5002" s="6"/>
      <c r="W5002" s="6"/>
      <c r="X5002" s="6"/>
      <c r="Y5002" s="6"/>
      <c r="Z5002" s="6"/>
      <c r="AA5002" s="6"/>
      <c r="AB5002" s="6"/>
      <c r="AC5002" s="6"/>
      <c r="AD5002" s="6"/>
      <c r="AE5002" s="6"/>
      <c r="AF5002" s="6"/>
      <c r="AG5002" s="6"/>
      <c r="AH5002" s="6"/>
    </row>
    <row r="5003" spans="1:34" x14ac:dyDescent="0.25">
      <c r="A5003" s="51"/>
      <c r="B5003" s="6"/>
      <c r="C5003" s="6"/>
      <c r="D5003" s="6"/>
      <c r="E5003" s="6"/>
      <c r="F5003" s="6"/>
      <c r="G5003" s="6"/>
      <c r="H5003" s="6"/>
      <c r="I5003" s="6"/>
      <c r="J5003" s="6"/>
      <c r="K5003" s="6"/>
      <c r="L5003" s="6"/>
      <c r="M5003" s="6"/>
      <c r="N5003" s="6"/>
      <c r="O5003" s="6"/>
      <c r="P5003" s="6"/>
      <c r="Q5003" s="6"/>
      <c r="R5003" s="6"/>
      <c r="S5003" s="6"/>
      <c r="T5003" s="6"/>
      <c r="U5003" s="6"/>
      <c r="V5003" s="6"/>
      <c r="W5003" s="6"/>
      <c r="X5003" s="6"/>
      <c r="Y5003" s="6"/>
      <c r="Z5003" s="6"/>
      <c r="AA5003" s="6"/>
      <c r="AB5003" s="6"/>
      <c r="AC5003" s="6"/>
      <c r="AD5003" s="6"/>
      <c r="AE5003" s="6"/>
      <c r="AF5003" s="6"/>
      <c r="AG5003" s="6"/>
      <c r="AH5003" s="6"/>
    </row>
    <row r="5004" spans="1:34" x14ac:dyDescent="0.25">
      <c r="A5004" s="51"/>
      <c r="B5004" s="6"/>
      <c r="C5004" s="6"/>
      <c r="D5004" s="6"/>
      <c r="E5004" s="6"/>
      <c r="F5004" s="6"/>
      <c r="G5004" s="6"/>
      <c r="H5004" s="6"/>
      <c r="I5004" s="6"/>
      <c r="J5004" s="6"/>
      <c r="K5004" s="6"/>
      <c r="L5004" s="6"/>
      <c r="M5004" s="6"/>
      <c r="N5004" s="6"/>
      <c r="O5004" s="6"/>
      <c r="P5004" s="6"/>
      <c r="Q5004" s="6"/>
      <c r="R5004" s="6"/>
      <c r="S5004" s="6"/>
      <c r="T5004" s="6"/>
      <c r="U5004" s="6"/>
      <c r="V5004" s="6"/>
      <c r="W5004" s="6"/>
      <c r="X5004" s="6"/>
      <c r="Y5004" s="6"/>
      <c r="Z5004" s="6"/>
      <c r="AA5004" s="6"/>
      <c r="AB5004" s="6"/>
      <c r="AC5004" s="6"/>
      <c r="AD5004" s="6"/>
      <c r="AE5004" s="6"/>
      <c r="AF5004" s="6"/>
      <c r="AG5004" s="6"/>
      <c r="AH5004" s="6"/>
    </row>
    <row r="5005" spans="1:34" x14ac:dyDescent="0.25">
      <c r="A5005" s="51"/>
      <c r="B5005" s="6"/>
      <c r="C5005" s="6"/>
      <c r="D5005" s="6"/>
      <c r="E5005" s="6"/>
      <c r="F5005" s="6"/>
      <c r="G5005" s="6"/>
      <c r="H5005" s="6"/>
      <c r="I5005" s="6"/>
      <c r="J5005" s="6"/>
      <c r="K5005" s="6"/>
      <c r="L5005" s="6"/>
      <c r="M5005" s="6"/>
      <c r="N5005" s="6"/>
      <c r="O5005" s="6"/>
      <c r="P5005" s="6"/>
      <c r="Q5005" s="6"/>
      <c r="R5005" s="6"/>
      <c r="S5005" s="6"/>
      <c r="T5005" s="6"/>
      <c r="U5005" s="6"/>
      <c r="V5005" s="6"/>
      <c r="W5005" s="6"/>
      <c r="X5005" s="6"/>
      <c r="Y5005" s="6"/>
      <c r="Z5005" s="6"/>
      <c r="AA5005" s="6"/>
      <c r="AB5005" s="6"/>
      <c r="AC5005" s="6"/>
      <c r="AD5005" s="6"/>
      <c r="AE5005" s="6"/>
      <c r="AF5005" s="6"/>
      <c r="AG5005" s="6"/>
      <c r="AH5005" s="6"/>
    </row>
    <row r="5006" spans="1:34" x14ac:dyDescent="0.25">
      <c r="A5006" s="51"/>
      <c r="B5006" s="6"/>
      <c r="C5006" s="6"/>
      <c r="D5006" s="6"/>
      <c r="E5006" s="6"/>
      <c r="F5006" s="6"/>
      <c r="G5006" s="6"/>
      <c r="H5006" s="6"/>
      <c r="I5006" s="6"/>
      <c r="J5006" s="6"/>
      <c r="K5006" s="6"/>
      <c r="L5006" s="6"/>
      <c r="M5006" s="6"/>
      <c r="N5006" s="6"/>
      <c r="O5006" s="6"/>
      <c r="P5006" s="6"/>
      <c r="Q5006" s="6"/>
      <c r="R5006" s="6"/>
      <c r="S5006" s="6"/>
      <c r="T5006" s="6"/>
      <c r="U5006" s="6"/>
      <c r="V5006" s="6"/>
      <c r="W5006" s="6"/>
      <c r="X5006" s="6"/>
      <c r="Y5006" s="6"/>
      <c r="Z5006" s="6"/>
      <c r="AA5006" s="6"/>
      <c r="AB5006" s="6"/>
      <c r="AC5006" s="6"/>
      <c r="AD5006" s="6"/>
      <c r="AE5006" s="6"/>
      <c r="AF5006" s="6"/>
      <c r="AG5006" s="6"/>
      <c r="AH5006" s="6"/>
    </row>
    <row r="5007" spans="1:34" x14ac:dyDescent="0.25">
      <c r="A5007" s="51"/>
      <c r="B5007" s="6"/>
      <c r="C5007" s="6"/>
      <c r="D5007" s="6"/>
      <c r="E5007" s="6"/>
      <c r="F5007" s="6"/>
      <c r="G5007" s="6"/>
      <c r="H5007" s="6"/>
      <c r="I5007" s="6"/>
      <c r="J5007" s="6"/>
      <c r="K5007" s="6"/>
      <c r="L5007" s="6"/>
      <c r="M5007" s="6"/>
      <c r="N5007" s="6"/>
      <c r="O5007" s="6"/>
      <c r="P5007" s="6"/>
      <c r="Q5007" s="6"/>
      <c r="R5007" s="6"/>
      <c r="S5007" s="6"/>
      <c r="T5007" s="6"/>
      <c r="U5007" s="6"/>
      <c r="V5007" s="6"/>
      <c r="W5007" s="6"/>
      <c r="X5007" s="6"/>
      <c r="Y5007" s="6"/>
      <c r="Z5007" s="6"/>
      <c r="AA5007" s="6"/>
      <c r="AB5007" s="6"/>
      <c r="AC5007" s="6"/>
      <c r="AD5007" s="6"/>
      <c r="AE5007" s="6"/>
      <c r="AF5007" s="6"/>
      <c r="AG5007" s="6"/>
      <c r="AH5007" s="6"/>
    </row>
    <row r="5008" spans="1:34" x14ac:dyDescent="0.25">
      <c r="A5008" s="51"/>
      <c r="B5008" s="6"/>
      <c r="C5008" s="6"/>
      <c r="D5008" s="6"/>
      <c r="E5008" s="6"/>
      <c r="F5008" s="6"/>
      <c r="G5008" s="6"/>
      <c r="H5008" s="6"/>
      <c r="I5008" s="6"/>
      <c r="J5008" s="6"/>
      <c r="K5008" s="6"/>
      <c r="L5008" s="6"/>
      <c r="M5008" s="6"/>
      <c r="N5008" s="6"/>
      <c r="O5008" s="6"/>
      <c r="P5008" s="6"/>
      <c r="Q5008" s="6"/>
      <c r="R5008" s="6"/>
      <c r="S5008" s="6"/>
      <c r="T5008" s="6"/>
      <c r="U5008" s="6"/>
      <c r="V5008" s="6"/>
      <c r="W5008" s="6"/>
      <c r="X5008" s="6"/>
      <c r="Y5008" s="6"/>
      <c r="Z5008" s="6"/>
      <c r="AA5008" s="6"/>
      <c r="AB5008" s="6"/>
      <c r="AC5008" s="6"/>
      <c r="AD5008" s="6"/>
      <c r="AE5008" s="6"/>
      <c r="AF5008" s="6"/>
      <c r="AG5008" s="6"/>
      <c r="AH5008" s="6"/>
    </row>
    <row r="5009" spans="1:34" x14ac:dyDescent="0.25">
      <c r="A5009" s="51"/>
      <c r="B5009" s="6"/>
      <c r="C5009" s="6"/>
      <c r="D5009" s="6"/>
      <c r="E5009" s="6"/>
      <c r="F5009" s="6"/>
      <c r="G5009" s="6"/>
      <c r="H5009" s="6"/>
      <c r="I5009" s="6"/>
      <c r="J5009" s="6"/>
      <c r="K5009" s="6"/>
      <c r="L5009" s="6"/>
      <c r="M5009" s="6"/>
      <c r="N5009" s="6"/>
      <c r="O5009" s="6"/>
      <c r="P5009" s="6"/>
      <c r="Q5009" s="6"/>
      <c r="R5009" s="6"/>
      <c r="S5009" s="6"/>
      <c r="T5009" s="6"/>
      <c r="U5009" s="6"/>
      <c r="V5009" s="6"/>
      <c r="W5009" s="6"/>
      <c r="X5009" s="6"/>
      <c r="Y5009" s="6"/>
      <c r="Z5009" s="6"/>
      <c r="AA5009" s="6"/>
      <c r="AB5009" s="6"/>
      <c r="AC5009" s="6"/>
      <c r="AD5009" s="6"/>
      <c r="AE5009" s="6"/>
      <c r="AF5009" s="6"/>
      <c r="AG5009" s="6"/>
      <c r="AH5009" s="6"/>
    </row>
    <row r="5010" spans="1:34" x14ac:dyDescent="0.25">
      <c r="A5010" s="51"/>
      <c r="B5010" s="6"/>
      <c r="C5010" s="6"/>
      <c r="D5010" s="6"/>
      <c r="E5010" s="6"/>
      <c r="F5010" s="6"/>
      <c r="G5010" s="6"/>
      <c r="H5010" s="6"/>
      <c r="I5010" s="6"/>
      <c r="J5010" s="6"/>
      <c r="K5010" s="6"/>
      <c r="L5010" s="6"/>
      <c r="M5010" s="6"/>
      <c r="N5010" s="6"/>
      <c r="O5010" s="6"/>
      <c r="P5010" s="6"/>
      <c r="Q5010" s="6"/>
      <c r="R5010" s="6"/>
      <c r="S5010" s="6"/>
      <c r="T5010" s="6"/>
      <c r="U5010" s="6"/>
      <c r="V5010" s="6"/>
      <c r="W5010" s="6"/>
      <c r="X5010" s="6"/>
      <c r="Y5010" s="6"/>
      <c r="Z5010" s="6"/>
      <c r="AA5010" s="6"/>
      <c r="AB5010" s="6"/>
      <c r="AC5010" s="6"/>
      <c r="AD5010" s="6"/>
      <c r="AE5010" s="6"/>
      <c r="AF5010" s="6"/>
      <c r="AG5010" s="6"/>
      <c r="AH5010" s="6"/>
    </row>
    <row r="5011" spans="1:34" x14ac:dyDescent="0.25">
      <c r="A5011" s="51"/>
      <c r="B5011" s="6"/>
      <c r="C5011" s="6"/>
      <c r="D5011" s="6"/>
      <c r="E5011" s="6"/>
      <c r="F5011" s="6"/>
      <c r="G5011" s="6"/>
      <c r="H5011" s="6"/>
      <c r="I5011" s="6"/>
      <c r="J5011" s="6"/>
      <c r="K5011" s="6"/>
      <c r="L5011" s="6"/>
      <c r="M5011" s="6"/>
      <c r="N5011" s="6"/>
      <c r="O5011" s="6"/>
      <c r="P5011" s="6"/>
      <c r="Q5011" s="6"/>
      <c r="R5011" s="6"/>
      <c r="S5011" s="6"/>
      <c r="T5011" s="6"/>
      <c r="U5011" s="6"/>
      <c r="V5011" s="6"/>
      <c r="W5011" s="6"/>
      <c r="X5011" s="6"/>
      <c r="Y5011" s="6"/>
      <c r="Z5011" s="6"/>
      <c r="AA5011" s="6"/>
      <c r="AB5011" s="6"/>
      <c r="AC5011" s="6"/>
      <c r="AD5011" s="6"/>
      <c r="AE5011" s="6"/>
      <c r="AF5011" s="6"/>
      <c r="AG5011" s="6"/>
      <c r="AH5011" s="6"/>
    </row>
    <row r="5012" spans="1:34" x14ac:dyDescent="0.25">
      <c r="A5012" s="51"/>
      <c r="B5012" s="6"/>
      <c r="C5012" s="6"/>
      <c r="D5012" s="6"/>
      <c r="E5012" s="6"/>
      <c r="F5012" s="6"/>
      <c r="G5012" s="6"/>
      <c r="H5012" s="6"/>
      <c r="I5012" s="6"/>
      <c r="J5012" s="6"/>
      <c r="K5012" s="6"/>
      <c r="L5012" s="6"/>
      <c r="M5012" s="6"/>
      <c r="N5012" s="6"/>
      <c r="O5012" s="6"/>
      <c r="P5012" s="6"/>
      <c r="Q5012" s="6"/>
      <c r="R5012" s="6"/>
      <c r="S5012" s="6"/>
      <c r="T5012" s="6"/>
      <c r="U5012" s="6"/>
      <c r="V5012" s="6"/>
      <c r="W5012" s="6"/>
      <c r="X5012" s="6"/>
      <c r="Y5012" s="6"/>
      <c r="Z5012" s="6"/>
      <c r="AA5012" s="6"/>
      <c r="AB5012" s="6"/>
      <c r="AC5012" s="6"/>
      <c r="AD5012" s="6"/>
      <c r="AE5012" s="6"/>
      <c r="AF5012" s="6"/>
      <c r="AG5012" s="6"/>
      <c r="AH5012" s="6"/>
    </row>
    <row r="5013" spans="1:34" x14ac:dyDescent="0.25">
      <c r="A5013" s="51"/>
      <c r="B5013" s="6"/>
      <c r="C5013" s="6"/>
      <c r="D5013" s="6"/>
      <c r="E5013" s="6"/>
      <c r="F5013" s="6"/>
      <c r="G5013" s="6"/>
      <c r="H5013" s="6"/>
      <c r="I5013" s="6"/>
      <c r="J5013" s="6"/>
      <c r="K5013" s="6"/>
      <c r="L5013" s="6"/>
      <c r="M5013" s="6"/>
      <c r="N5013" s="6"/>
      <c r="O5013" s="6"/>
      <c r="P5013" s="6"/>
      <c r="Q5013" s="6"/>
      <c r="R5013" s="6"/>
      <c r="S5013" s="6"/>
      <c r="T5013" s="6"/>
      <c r="U5013" s="6"/>
      <c r="V5013" s="6"/>
      <c r="W5013" s="6"/>
      <c r="X5013" s="6"/>
      <c r="Y5013" s="6"/>
      <c r="Z5013" s="6"/>
      <c r="AA5013" s="6"/>
      <c r="AB5013" s="6"/>
      <c r="AC5013" s="6"/>
      <c r="AD5013" s="6"/>
      <c r="AE5013" s="6"/>
      <c r="AF5013" s="6"/>
      <c r="AG5013" s="6"/>
      <c r="AH5013" s="6"/>
    </row>
    <row r="5014" spans="1:34" x14ac:dyDescent="0.25">
      <c r="A5014" s="51"/>
      <c r="B5014" s="6"/>
      <c r="C5014" s="6"/>
      <c r="D5014" s="6"/>
      <c r="E5014" s="6"/>
      <c r="F5014" s="6"/>
      <c r="G5014" s="6"/>
      <c r="H5014" s="6"/>
      <c r="I5014" s="6"/>
      <c r="J5014" s="6"/>
      <c r="K5014" s="6"/>
      <c r="L5014" s="6"/>
      <c r="M5014" s="6"/>
      <c r="N5014" s="6"/>
      <c r="O5014" s="6"/>
      <c r="P5014" s="6"/>
      <c r="Q5014" s="6"/>
      <c r="R5014" s="6"/>
      <c r="S5014" s="6"/>
      <c r="T5014" s="6"/>
      <c r="U5014" s="6"/>
      <c r="V5014" s="6"/>
      <c r="W5014" s="6"/>
      <c r="X5014" s="6"/>
      <c r="Y5014" s="6"/>
      <c r="Z5014" s="6"/>
      <c r="AA5014" s="6"/>
      <c r="AB5014" s="6"/>
      <c r="AC5014" s="6"/>
      <c r="AD5014" s="6"/>
      <c r="AE5014" s="6"/>
      <c r="AF5014" s="6"/>
      <c r="AG5014" s="6"/>
      <c r="AH5014" s="6"/>
    </row>
    <row r="5015" spans="1:34" x14ac:dyDescent="0.25">
      <c r="A5015" s="51"/>
      <c r="B5015" s="6"/>
      <c r="C5015" s="6"/>
      <c r="D5015" s="6"/>
      <c r="E5015" s="6"/>
      <c r="F5015" s="6"/>
      <c r="G5015" s="6"/>
      <c r="H5015" s="6"/>
      <c r="I5015" s="6"/>
      <c r="J5015" s="6"/>
      <c r="K5015" s="6"/>
      <c r="L5015" s="6"/>
      <c r="M5015" s="6"/>
      <c r="N5015" s="6"/>
      <c r="O5015" s="6"/>
      <c r="P5015" s="6"/>
      <c r="Q5015" s="6"/>
      <c r="R5015" s="6"/>
      <c r="S5015" s="6"/>
      <c r="T5015" s="6"/>
      <c r="U5015" s="6"/>
      <c r="V5015" s="6"/>
      <c r="W5015" s="6"/>
      <c r="X5015" s="6"/>
      <c r="Y5015" s="6"/>
      <c r="Z5015" s="6"/>
      <c r="AA5015" s="6"/>
      <c r="AB5015" s="6"/>
      <c r="AC5015" s="6"/>
      <c r="AD5015" s="6"/>
      <c r="AE5015" s="6"/>
      <c r="AF5015" s="6"/>
      <c r="AG5015" s="6"/>
      <c r="AH5015" s="6"/>
    </row>
    <row r="5016" spans="1:34" x14ac:dyDescent="0.25">
      <c r="A5016" s="51"/>
      <c r="B5016" s="6"/>
      <c r="C5016" s="6"/>
      <c r="D5016" s="6"/>
      <c r="E5016" s="6"/>
      <c r="F5016" s="6"/>
      <c r="G5016" s="6"/>
      <c r="H5016" s="6"/>
      <c r="I5016" s="6"/>
      <c r="J5016" s="6"/>
      <c r="K5016" s="6"/>
      <c r="L5016" s="6"/>
      <c r="M5016" s="6"/>
      <c r="N5016" s="6"/>
      <c r="O5016" s="6"/>
      <c r="P5016" s="6"/>
      <c r="Q5016" s="6"/>
      <c r="R5016" s="6"/>
      <c r="S5016" s="6"/>
      <c r="T5016" s="6"/>
      <c r="U5016" s="6"/>
      <c r="V5016" s="6"/>
      <c r="W5016" s="6"/>
      <c r="X5016" s="6"/>
      <c r="Y5016" s="6"/>
      <c r="Z5016" s="6"/>
      <c r="AA5016" s="6"/>
      <c r="AB5016" s="6"/>
      <c r="AC5016" s="6"/>
      <c r="AD5016" s="6"/>
      <c r="AE5016" s="6"/>
      <c r="AF5016" s="6"/>
      <c r="AG5016" s="6"/>
      <c r="AH5016" s="6"/>
    </row>
    <row r="5017" spans="1:34" x14ac:dyDescent="0.25">
      <c r="A5017" s="51"/>
      <c r="B5017" s="6"/>
      <c r="C5017" s="6"/>
      <c r="D5017" s="6"/>
      <c r="E5017" s="6"/>
      <c r="F5017" s="6"/>
      <c r="G5017" s="6"/>
      <c r="H5017" s="6"/>
      <c r="I5017" s="6"/>
      <c r="J5017" s="6"/>
      <c r="K5017" s="6"/>
      <c r="L5017" s="6"/>
      <c r="M5017" s="6"/>
      <c r="N5017" s="6"/>
      <c r="O5017" s="6"/>
      <c r="P5017" s="6"/>
      <c r="Q5017" s="6"/>
      <c r="R5017" s="6"/>
      <c r="S5017" s="6"/>
      <c r="T5017" s="6"/>
      <c r="U5017" s="6"/>
      <c r="V5017" s="6"/>
      <c r="W5017" s="6"/>
      <c r="X5017" s="6"/>
      <c r="Y5017" s="6"/>
      <c r="Z5017" s="6"/>
      <c r="AA5017" s="6"/>
      <c r="AB5017" s="6"/>
      <c r="AC5017" s="6"/>
      <c r="AD5017" s="6"/>
      <c r="AE5017" s="6"/>
      <c r="AF5017" s="6"/>
      <c r="AG5017" s="6"/>
      <c r="AH5017" s="6"/>
    </row>
    <row r="5018" spans="1:34" x14ac:dyDescent="0.25">
      <c r="A5018" s="51"/>
      <c r="B5018" s="6"/>
      <c r="C5018" s="6"/>
      <c r="D5018" s="6"/>
      <c r="E5018" s="6"/>
      <c r="F5018" s="6"/>
      <c r="G5018" s="6"/>
      <c r="H5018" s="6"/>
      <c r="I5018" s="6"/>
      <c r="J5018" s="6"/>
      <c r="K5018" s="6"/>
      <c r="L5018" s="6"/>
      <c r="M5018" s="6"/>
      <c r="N5018" s="6"/>
      <c r="O5018" s="6"/>
      <c r="P5018" s="6"/>
      <c r="Q5018" s="6"/>
      <c r="R5018" s="6"/>
      <c r="S5018" s="6"/>
      <c r="T5018" s="6"/>
      <c r="U5018" s="6"/>
      <c r="V5018" s="6"/>
      <c r="W5018" s="6"/>
      <c r="X5018" s="6"/>
      <c r="Y5018" s="6"/>
      <c r="Z5018" s="6"/>
      <c r="AA5018" s="6"/>
      <c r="AB5018" s="6"/>
      <c r="AC5018" s="6"/>
      <c r="AD5018" s="6"/>
      <c r="AE5018" s="6"/>
      <c r="AF5018" s="6"/>
      <c r="AG5018" s="6"/>
      <c r="AH5018" s="6"/>
    </row>
    <row r="5019" spans="1:34" x14ac:dyDescent="0.25">
      <c r="A5019" s="51"/>
      <c r="B5019" s="6"/>
      <c r="C5019" s="6"/>
      <c r="D5019" s="6"/>
      <c r="E5019" s="6"/>
      <c r="F5019" s="6"/>
      <c r="G5019" s="6"/>
      <c r="H5019" s="6"/>
      <c r="I5019" s="6"/>
      <c r="J5019" s="6"/>
      <c r="K5019" s="6"/>
      <c r="L5019" s="6"/>
      <c r="M5019" s="6"/>
      <c r="N5019" s="6"/>
      <c r="O5019" s="6"/>
      <c r="P5019" s="6"/>
      <c r="Q5019" s="6"/>
      <c r="R5019" s="6"/>
      <c r="S5019" s="6"/>
      <c r="T5019" s="6"/>
      <c r="U5019" s="6"/>
      <c r="V5019" s="6"/>
      <c r="W5019" s="6"/>
      <c r="X5019" s="6"/>
      <c r="Y5019" s="6"/>
      <c r="Z5019" s="6"/>
      <c r="AA5019" s="6"/>
      <c r="AB5019" s="6"/>
      <c r="AC5019" s="6"/>
      <c r="AD5019" s="6"/>
      <c r="AE5019" s="6"/>
      <c r="AF5019" s="6"/>
      <c r="AG5019" s="6"/>
      <c r="AH5019" s="6"/>
    </row>
    <row r="5020" spans="1:34" x14ac:dyDescent="0.25">
      <c r="A5020" s="51"/>
      <c r="B5020" s="6"/>
      <c r="C5020" s="6"/>
      <c r="D5020" s="6"/>
      <c r="E5020" s="6"/>
      <c r="F5020" s="6"/>
      <c r="G5020" s="6"/>
      <c r="H5020" s="6"/>
      <c r="I5020" s="6"/>
      <c r="J5020" s="6"/>
      <c r="K5020" s="6"/>
      <c r="L5020" s="6"/>
      <c r="M5020" s="6"/>
      <c r="N5020" s="6"/>
      <c r="O5020" s="6"/>
      <c r="P5020" s="6"/>
      <c r="Q5020" s="6"/>
      <c r="R5020" s="6"/>
      <c r="S5020" s="6"/>
      <c r="T5020" s="6"/>
      <c r="U5020" s="6"/>
      <c r="V5020" s="6"/>
      <c r="W5020" s="6"/>
      <c r="X5020" s="6"/>
      <c r="Y5020" s="6"/>
      <c r="Z5020" s="6"/>
      <c r="AA5020" s="6"/>
      <c r="AB5020" s="6"/>
      <c r="AC5020" s="6"/>
      <c r="AD5020" s="6"/>
      <c r="AE5020" s="6"/>
      <c r="AF5020" s="6"/>
      <c r="AG5020" s="6"/>
      <c r="AH5020" s="6"/>
    </row>
    <row r="5021" spans="1:34" x14ac:dyDescent="0.25">
      <c r="A5021" s="51"/>
      <c r="B5021" s="6"/>
      <c r="C5021" s="6"/>
      <c r="D5021" s="6"/>
      <c r="E5021" s="6"/>
      <c r="F5021" s="6"/>
      <c r="G5021" s="6"/>
      <c r="H5021" s="6"/>
      <c r="I5021" s="6"/>
      <c r="J5021" s="6"/>
      <c r="K5021" s="6"/>
      <c r="L5021" s="6"/>
      <c r="M5021" s="6"/>
      <c r="N5021" s="6"/>
      <c r="O5021" s="6"/>
      <c r="P5021" s="6"/>
      <c r="Q5021" s="6"/>
      <c r="R5021" s="6"/>
      <c r="S5021" s="6"/>
      <c r="T5021" s="6"/>
      <c r="U5021" s="6"/>
      <c r="V5021" s="6"/>
      <c r="W5021" s="6"/>
      <c r="X5021" s="6"/>
      <c r="Y5021" s="6"/>
      <c r="Z5021" s="6"/>
      <c r="AA5021" s="6"/>
      <c r="AB5021" s="6"/>
      <c r="AC5021" s="6"/>
      <c r="AD5021" s="6"/>
      <c r="AE5021" s="6"/>
      <c r="AF5021" s="6"/>
      <c r="AG5021" s="6"/>
      <c r="AH5021" s="6"/>
    </row>
    <row r="5022" spans="1:34" x14ac:dyDescent="0.25">
      <c r="A5022" s="51"/>
      <c r="B5022" s="6"/>
      <c r="C5022" s="6"/>
      <c r="D5022" s="6"/>
      <c r="E5022" s="6"/>
      <c r="F5022" s="6"/>
      <c r="G5022" s="6"/>
      <c r="H5022" s="6"/>
      <c r="I5022" s="6"/>
      <c r="J5022" s="6"/>
      <c r="K5022" s="6"/>
      <c r="L5022" s="6"/>
      <c r="M5022" s="6"/>
      <c r="N5022" s="6"/>
      <c r="O5022" s="6"/>
      <c r="P5022" s="6"/>
      <c r="Q5022" s="6"/>
      <c r="R5022" s="6"/>
      <c r="S5022" s="6"/>
      <c r="T5022" s="6"/>
      <c r="U5022" s="6"/>
      <c r="V5022" s="6"/>
      <c r="W5022" s="6"/>
      <c r="X5022" s="6"/>
      <c r="Y5022" s="6"/>
      <c r="Z5022" s="6"/>
      <c r="AA5022" s="6"/>
      <c r="AB5022" s="6"/>
      <c r="AC5022" s="6"/>
      <c r="AD5022" s="6"/>
      <c r="AE5022" s="6"/>
      <c r="AF5022" s="6"/>
      <c r="AG5022" s="6"/>
      <c r="AH5022" s="6"/>
    </row>
    <row r="5023" spans="1:34" x14ac:dyDescent="0.25">
      <c r="A5023" s="51"/>
      <c r="B5023" s="6"/>
      <c r="C5023" s="6"/>
      <c r="D5023" s="6"/>
      <c r="E5023" s="6"/>
      <c r="F5023" s="6"/>
      <c r="G5023" s="6"/>
      <c r="H5023" s="6"/>
      <c r="I5023" s="6"/>
      <c r="J5023" s="6"/>
      <c r="K5023" s="6"/>
      <c r="L5023" s="6"/>
      <c r="M5023" s="6"/>
      <c r="N5023" s="6"/>
      <c r="O5023" s="6"/>
      <c r="P5023" s="6"/>
      <c r="Q5023" s="6"/>
      <c r="R5023" s="6"/>
      <c r="S5023" s="6"/>
      <c r="T5023" s="6"/>
      <c r="U5023" s="6"/>
      <c r="V5023" s="6"/>
      <c r="W5023" s="6"/>
      <c r="X5023" s="6"/>
      <c r="Y5023" s="6"/>
      <c r="Z5023" s="6"/>
      <c r="AA5023" s="6"/>
      <c r="AB5023" s="6"/>
      <c r="AC5023" s="6"/>
      <c r="AD5023" s="6"/>
      <c r="AE5023" s="6"/>
      <c r="AF5023" s="6"/>
      <c r="AG5023" s="6"/>
      <c r="AH5023" s="6"/>
    </row>
    <row r="5024" spans="1:34" x14ac:dyDescent="0.25">
      <c r="A5024" s="51"/>
      <c r="B5024" s="6"/>
      <c r="C5024" s="6"/>
      <c r="D5024" s="6"/>
      <c r="E5024" s="6"/>
      <c r="F5024" s="6"/>
      <c r="G5024" s="6"/>
      <c r="H5024" s="6"/>
      <c r="I5024" s="6"/>
      <c r="J5024" s="6"/>
      <c r="K5024" s="6"/>
      <c r="L5024" s="6"/>
      <c r="M5024" s="6"/>
      <c r="N5024" s="6"/>
      <c r="O5024" s="6"/>
      <c r="P5024" s="6"/>
      <c r="Q5024" s="6"/>
      <c r="R5024" s="6"/>
      <c r="S5024" s="6"/>
      <c r="T5024" s="6"/>
      <c r="U5024" s="6"/>
      <c r="V5024" s="6"/>
      <c r="W5024" s="6"/>
      <c r="X5024" s="6"/>
      <c r="Y5024" s="6"/>
      <c r="Z5024" s="6"/>
      <c r="AA5024" s="6"/>
      <c r="AB5024" s="6"/>
      <c r="AC5024" s="6"/>
      <c r="AD5024" s="6"/>
      <c r="AE5024" s="6"/>
      <c r="AF5024" s="6"/>
      <c r="AG5024" s="6"/>
      <c r="AH5024" s="6"/>
    </row>
    <row r="5025" spans="1:34" x14ac:dyDescent="0.25">
      <c r="A5025" s="51"/>
      <c r="B5025" s="6"/>
      <c r="C5025" s="6"/>
      <c r="D5025" s="6"/>
      <c r="E5025" s="6"/>
      <c r="F5025" s="6"/>
      <c r="G5025" s="6"/>
      <c r="H5025" s="6"/>
      <c r="I5025" s="6"/>
      <c r="J5025" s="6"/>
      <c r="K5025" s="6"/>
      <c r="L5025" s="6"/>
      <c r="M5025" s="6"/>
      <c r="N5025" s="6"/>
      <c r="O5025" s="6"/>
      <c r="P5025" s="6"/>
      <c r="Q5025" s="6"/>
      <c r="R5025" s="6"/>
      <c r="S5025" s="6"/>
      <c r="T5025" s="6"/>
      <c r="U5025" s="6"/>
      <c r="V5025" s="6"/>
      <c r="W5025" s="6"/>
      <c r="X5025" s="6"/>
      <c r="Y5025" s="6"/>
      <c r="Z5025" s="6"/>
      <c r="AA5025" s="6"/>
      <c r="AB5025" s="6"/>
      <c r="AC5025" s="6"/>
      <c r="AD5025" s="6"/>
      <c r="AE5025" s="6"/>
      <c r="AF5025" s="6"/>
      <c r="AG5025" s="6"/>
      <c r="AH5025" s="6"/>
    </row>
    <row r="5026" spans="1:34" x14ac:dyDescent="0.25">
      <c r="A5026" s="51"/>
      <c r="B5026" s="6"/>
      <c r="C5026" s="6"/>
      <c r="D5026" s="6"/>
      <c r="E5026" s="6"/>
      <c r="F5026" s="6"/>
      <c r="G5026" s="6"/>
      <c r="H5026" s="6"/>
      <c r="I5026" s="6"/>
      <c r="J5026" s="6"/>
      <c r="K5026" s="6"/>
      <c r="L5026" s="6"/>
      <c r="M5026" s="6"/>
      <c r="N5026" s="6"/>
      <c r="O5026" s="6"/>
      <c r="P5026" s="6"/>
      <c r="Q5026" s="6"/>
      <c r="R5026" s="6"/>
      <c r="S5026" s="6"/>
      <c r="T5026" s="6"/>
      <c r="U5026" s="6"/>
      <c r="V5026" s="6"/>
      <c r="W5026" s="6"/>
      <c r="X5026" s="6"/>
      <c r="Y5026" s="6"/>
      <c r="Z5026" s="6"/>
      <c r="AA5026" s="6"/>
      <c r="AB5026" s="6"/>
      <c r="AC5026" s="6"/>
      <c r="AD5026" s="6"/>
      <c r="AE5026" s="6"/>
      <c r="AF5026" s="6"/>
      <c r="AG5026" s="6"/>
      <c r="AH5026" s="6"/>
    </row>
    <row r="5027" spans="1:34" x14ac:dyDescent="0.25">
      <c r="A5027" s="51"/>
      <c r="B5027" s="6"/>
      <c r="C5027" s="6"/>
      <c r="D5027" s="6"/>
      <c r="E5027" s="6"/>
      <c r="F5027" s="6"/>
      <c r="G5027" s="6"/>
      <c r="H5027" s="6"/>
      <c r="I5027" s="6"/>
      <c r="J5027" s="6"/>
      <c r="K5027" s="6"/>
      <c r="L5027" s="6"/>
      <c r="M5027" s="6"/>
      <c r="N5027" s="6"/>
      <c r="O5027" s="6"/>
      <c r="P5027" s="6"/>
      <c r="Q5027" s="6"/>
      <c r="R5027" s="6"/>
      <c r="S5027" s="6"/>
      <c r="T5027" s="6"/>
      <c r="U5027" s="6"/>
      <c r="V5027" s="6"/>
      <c r="W5027" s="6"/>
      <c r="X5027" s="6"/>
      <c r="Y5027" s="6"/>
      <c r="Z5027" s="6"/>
      <c r="AA5027" s="6"/>
      <c r="AB5027" s="6"/>
      <c r="AC5027" s="6"/>
      <c r="AD5027" s="6"/>
      <c r="AE5027" s="6"/>
      <c r="AF5027" s="6"/>
      <c r="AG5027" s="6"/>
      <c r="AH5027" s="6"/>
    </row>
    <row r="5028" spans="1:34" x14ac:dyDescent="0.25">
      <c r="A5028" s="51"/>
      <c r="B5028" s="6"/>
      <c r="C5028" s="6"/>
      <c r="D5028" s="6"/>
      <c r="E5028" s="6"/>
      <c r="F5028" s="6"/>
      <c r="G5028" s="6"/>
      <c r="H5028" s="6"/>
      <c r="I5028" s="6"/>
      <c r="J5028" s="6"/>
      <c r="K5028" s="6"/>
      <c r="L5028" s="6"/>
      <c r="M5028" s="6"/>
      <c r="N5028" s="6"/>
      <c r="O5028" s="6"/>
      <c r="P5028" s="6"/>
      <c r="Q5028" s="6"/>
      <c r="R5028" s="6"/>
      <c r="S5028" s="6"/>
      <c r="T5028" s="6"/>
      <c r="U5028" s="6"/>
      <c r="V5028" s="6"/>
      <c r="W5028" s="6"/>
      <c r="X5028" s="6"/>
      <c r="Y5028" s="6"/>
      <c r="Z5028" s="6"/>
      <c r="AA5028" s="6"/>
      <c r="AB5028" s="6"/>
      <c r="AC5028" s="6"/>
      <c r="AD5028" s="6"/>
      <c r="AE5028" s="6"/>
      <c r="AF5028" s="6"/>
      <c r="AG5028" s="6"/>
      <c r="AH5028" s="6"/>
    </row>
    <row r="5029" spans="1:34" x14ac:dyDescent="0.25">
      <c r="A5029" s="51"/>
      <c r="B5029" s="6"/>
      <c r="C5029" s="6"/>
      <c r="D5029" s="6"/>
      <c r="E5029" s="6"/>
      <c r="F5029" s="6"/>
      <c r="G5029" s="6"/>
      <c r="H5029" s="6"/>
      <c r="I5029" s="6"/>
      <c r="J5029" s="6"/>
      <c r="K5029" s="6"/>
      <c r="L5029" s="6"/>
      <c r="M5029" s="6"/>
      <c r="N5029" s="6"/>
      <c r="O5029" s="6"/>
      <c r="P5029" s="6"/>
      <c r="Q5029" s="6"/>
      <c r="R5029" s="6"/>
      <c r="S5029" s="6"/>
      <c r="T5029" s="6"/>
      <c r="U5029" s="6"/>
      <c r="V5029" s="6"/>
      <c r="W5029" s="6"/>
      <c r="X5029" s="6"/>
      <c r="Y5029" s="6"/>
      <c r="Z5029" s="6"/>
      <c r="AA5029" s="6"/>
      <c r="AB5029" s="6"/>
      <c r="AC5029" s="6"/>
      <c r="AD5029" s="6"/>
      <c r="AE5029" s="6"/>
      <c r="AF5029" s="6"/>
      <c r="AG5029" s="6"/>
      <c r="AH5029" s="6"/>
    </row>
    <row r="5030" spans="1:34" x14ac:dyDescent="0.25">
      <c r="A5030" s="51"/>
      <c r="B5030" s="6"/>
      <c r="C5030" s="6"/>
      <c r="D5030" s="6"/>
      <c r="E5030" s="6"/>
      <c r="F5030" s="6"/>
      <c r="G5030" s="6"/>
      <c r="H5030" s="6"/>
      <c r="I5030" s="6"/>
      <c r="J5030" s="6"/>
      <c r="K5030" s="6"/>
      <c r="L5030" s="6"/>
      <c r="M5030" s="6"/>
      <c r="N5030" s="6"/>
      <c r="O5030" s="6"/>
      <c r="P5030" s="6"/>
      <c r="Q5030" s="6"/>
      <c r="R5030" s="6"/>
      <c r="S5030" s="6"/>
      <c r="T5030" s="6"/>
      <c r="U5030" s="6"/>
      <c r="V5030" s="6"/>
      <c r="W5030" s="6"/>
      <c r="X5030" s="6"/>
      <c r="Y5030" s="6"/>
      <c r="Z5030" s="6"/>
      <c r="AA5030" s="6"/>
      <c r="AB5030" s="6"/>
      <c r="AC5030" s="6"/>
      <c r="AD5030" s="6"/>
      <c r="AE5030" s="6"/>
      <c r="AF5030" s="6"/>
      <c r="AG5030" s="6"/>
      <c r="AH5030" s="6"/>
    </row>
    <row r="5031" spans="1:34" x14ac:dyDescent="0.25">
      <c r="A5031" s="51"/>
      <c r="B5031" s="6"/>
      <c r="C5031" s="6"/>
      <c r="D5031" s="6"/>
      <c r="E5031" s="6"/>
      <c r="F5031" s="6"/>
      <c r="G5031" s="6"/>
      <c r="H5031" s="6"/>
      <c r="I5031" s="6"/>
      <c r="J5031" s="6"/>
      <c r="K5031" s="6"/>
      <c r="L5031" s="6"/>
      <c r="M5031" s="6"/>
      <c r="N5031" s="6"/>
      <c r="O5031" s="6"/>
      <c r="P5031" s="6"/>
      <c r="Q5031" s="6"/>
      <c r="R5031" s="6"/>
      <c r="S5031" s="6"/>
      <c r="T5031" s="6"/>
      <c r="U5031" s="6"/>
      <c r="V5031" s="6"/>
      <c r="W5031" s="6"/>
      <c r="X5031" s="6"/>
      <c r="Y5031" s="6"/>
      <c r="Z5031" s="6"/>
      <c r="AA5031" s="6"/>
      <c r="AB5031" s="6"/>
      <c r="AC5031" s="6"/>
      <c r="AD5031" s="6"/>
      <c r="AE5031" s="6"/>
      <c r="AF5031" s="6"/>
      <c r="AG5031" s="6"/>
      <c r="AH5031" s="6"/>
    </row>
    <row r="5032" spans="1:34" x14ac:dyDescent="0.25">
      <c r="A5032" s="51"/>
      <c r="B5032" s="6"/>
      <c r="C5032" s="6"/>
      <c r="D5032" s="6"/>
      <c r="E5032" s="6"/>
      <c r="F5032" s="6"/>
      <c r="G5032" s="6"/>
      <c r="H5032" s="6"/>
      <c r="I5032" s="6"/>
      <c r="J5032" s="6"/>
      <c r="K5032" s="6"/>
      <c r="L5032" s="6"/>
      <c r="M5032" s="6"/>
      <c r="N5032" s="6"/>
      <c r="O5032" s="6"/>
      <c r="P5032" s="6"/>
      <c r="Q5032" s="6"/>
      <c r="R5032" s="6"/>
      <c r="S5032" s="6"/>
      <c r="T5032" s="6"/>
      <c r="U5032" s="6"/>
      <c r="V5032" s="6"/>
      <c r="W5032" s="6"/>
      <c r="X5032" s="6"/>
      <c r="Y5032" s="6"/>
      <c r="Z5032" s="6"/>
      <c r="AA5032" s="6"/>
      <c r="AB5032" s="6"/>
      <c r="AC5032" s="6"/>
      <c r="AD5032" s="6"/>
      <c r="AE5032" s="6"/>
      <c r="AF5032" s="6"/>
      <c r="AG5032" s="6"/>
      <c r="AH5032" s="6"/>
    </row>
    <row r="5033" spans="1:34" x14ac:dyDescent="0.25">
      <c r="A5033" s="51"/>
      <c r="B5033" s="6"/>
      <c r="C5033" s="6"/>
      <c r="D5033" s="6"/>
      <c r="E5033" s="6"/>
      <c r="F5033" s="6"/>
      <c r="G5033" s="6"/>
      <c r="H5033" s="6"/>
      <c r="I5033" s="6"/>
      <c r="J5033" s="6"/>
      <c r="K5033" s="6"/>
      <c r="L5033" s="6"/>
      <c r="M5033" s="6"/>
      <c r="N5033" s="6"/>
      <c r="O5033" s="6"/>
      <c r="P5033" s="6"/>
      <c r="Q5033" s="6"/>
      <c r="R5033" s="6"/>
      <c r="S5033" s="6"/>
      <c r="T5033" s="6"/>
      <c r="U5033" s="6"/>
      <c r="V5033" s="6"/>
      <c r="W5033" s="6"/>
      <c r="X5033" s="6"/>
      <c r="Y5033" s="6"/>
      <c r="Z5033" s="6"/>
      <c r="AA5033" s="6"/>
      <c r="AB5033" s="6"/>
      <c r="AC5033" s="6"/>
      <c r="AD5033" s="6"/>
      <c r="AE5033" s="6"/>
      <c r="AF5033" s="6"/>
      <c r="AG5033" s="6"/>
      <c r="AH5033" s="6"/>
    </row>
    <row r="5034" spans="1:34" x14ac:dyDescent="0.25">
      <c r="A5034" s="51"/>
      <c r="B5034" s="6"/>
      <c r="C5034" s="6"/>
      <c r="D5034" s="6"/>
      <c r="E5034" s="6"/>
      <c r="F5034" s="6"/>
      <c r="G5034" s="6"/>
      <c r="H5034" s="6"/>
      <c r="I5034" s="6"/>
      <c r="J5034" s="6"/>
      <c r="K5034" s="6"/>
      <c r="L5034" s="6"/>
      <c r="M5034" s="6"/>
      <c r="N5034" s="6"/>
      <c r="O5034" s="6"/>
      <c r="P5034" s="6"/>
      <c r="Q5034" s="6"/>
      <c r="R5034" s="6"/>
      <c r="S5034" s="6"/>
      <c r="T5034" s="6"/>
      <c r="U5034" s="6"/>
      <c r="V5034" s="6"/>
      <c r="W5034" s="6"/>
      <c r="X5034" s="6"/>
      <c r="Y5034" s="6"/>
      <c r="Z5034" s="6"/>
      <c r="AA5034" s="6"/>
      <c r="AB5034" s="6"/>
      <c r="AC5034" s="6"/>
      <c r="AD5034" s="6"/>
      <c r="AE5034" s="6"/>
      <c r="AF5034" s="6"/>
      <c r="AG5034" s="6"/>
      <c r="AH5034" s="6"/>
    </row>
    <row r="5035" spans="1:34" x14ac:dyDescent="0.25">
      <c r="A5035" s="51"/>
      <c r="B5035" s="6"/>
      <c r="C5035" s="6"/>
      <c r="D5035" s="6"/>
      <c r="E5035" s="6"/>
      <c r="F5035" s="6"/>
      <c r="G5035" s="6"/>
      <c r="H5035" s="6"/>
      <c r="I5035" s="6"/>
      <c r="J5035" s="6"/>
      <c r="K5035" s="6"/>
      <c r="L5035" s="6"/>
      <c r="M5035" s="6"/>
      <c r="N5035" s="6"/>
      <c r="O5035" s="6"/>
      <c r="P5035" s="6"/>
      <c r="Q5035" s="6"/>
      <c r="R5035" s="6"/>
      <c r="S5035" s="6"/>
      <c r="T5035" s="6"/>
      <c r="U5035" s="6"/>
      <c r="V5035" s="6"/>
      <c r="W5035" s="6"/>
      <c r="X5035" s="6"/>
      <c r="Y5035" s="6"/>
      <c r="Z5035" s="6"/>
      <c r="AA5035" s="6"/>
      <c r="AB5035" s="6"/>
      <c r="AC5035" s="6"/>
      <c r="AD5035" s="6"/>
      <c r="AE5035" s="6"/>
      <c r="AF5035" s="6"/>
      <c r="AG5035" s="6"/>
      <c r="AH5035" s="6"/>
    </row>
    <row r="5036" spans="1:34" x14ac:dyDescent="0.25">
      <c r="A5036" s="51"/>
      <c r="B5036" s="6"/>
      <c r="C5036" s="6"/>
      <c r="D5036" s="6"/>
      <c r="E5036" s="6"/>
      <c r="F5036" s="6"/>
      <c r="G5036" s="6"/>
      <c r="H5036" s="6"/>
      <c r="I5036" s="6"/>
      <c r="J5036" s="6"/>
      <c r="K5036" s="6"/>
      <c r="L5036" s="6"/>
      <c r="M5036" s="6"/>
      <c r="N5036" s="6"/>
      <c r="O5036" s="6"/>
      <c r="P5036" s="6"/>
      <c r="Q5036" s="6"/>
      <c r="R5036" s="6"/>
      <c r="S5036" s="6"/>
      <c r="T5036" s="6"/>
      <c r="U5036" s="6"/>
      <c r="V5036" s="6"/>
      <c r="W5036" s="6"/>
      <c r="X5036" s="6"/>
      <c r="Y5036" s="6"/>
      <c r="Z5036" s="6"/>
      <c r="AA5036" s="6"/>
      <c r="AB5036" s="6"/>
      <c r="AC5036" s="6"/>
      <c r="AD5036" s="6"/>
      <c r="AE5036" s="6"/>
      <c r="AF5036" s="6"/>
      <c r="AG5036" s="6"/>
      <c r="AH5036" s="6"/>
    </row>
    <row r="5037" spans="1:34" x14ac:dyDescent="0.25">
      <c r="A5037" s="51"/>
      <c r="B5037" s="6"/>
      <c r="C5037" s="6"/>
      <c r="D5037" s="6"/>
      <c r="E5037" s="6"/>
      <c r="F5037" s="6"/>
      <c r="G5037" s="6"/>
      <c r="H5037" s="6"/>
      <c r="I5037" s="6"/>
      <c r="J5037" s="6"/>
      <c r="K5037" s="6"/>
      <c r="L5037" s="6"/>
      <c r="M5037" s="6"/>
      <c r="N5037" s="6"/>
      <c r="O5037" s="6"/>
      <c r="P5037" s="6"/>
      <c r="Q5037" s="6"/>
      <c r="R5037" s="6"/>
      <c r="S5037" s="6"/>
      <c r="T5037" s="6"/>
      <c r="U5037" s="6"/>
      <c r="V5037" s="6"/>
      <c r="W5037" s="6"/>
      <c r="X5037" s="6"/>
      <c r="Y5037" s="6"/>
      <c r="Z5037" s="6"/>
      <c r="AA5037" s="6"/>
      <c r="AB5037" s="6"/>
      <c r="AC5037" s="6"/>
      <c r="AD5037" s="6"/>
      <c r="AE5037" s="6"/>
      <c r="AF5037" s="6"/>
      <c r="AG5037" s="6"/>
      <c r="AH5037" s="6"/>
    </row>
    <row r="5038" spans="1:34" x14ac:dyDescent="0.25">
      <c r="A5038" s="51"/>
      <c r="B5038" s="6"/>
      <c r="C5038" s="6"/>
      <c r="D5038" s="6"/>
      <c r="E5038" s="6"/>
      <c r="F5038" s="6"/>
      <c r="G5038" s="6"/>
      <c r="H5038" s="6"/>
      <c r="I5038" s="6"/>
      <c r="J5038" s="6"/>
      <c r="K5038" s="6"/>
      <c r="L5038" s="6"/>
      <c r="M5038" s="6"/>
      <c r="N5038" s="6"/>
      <c r="O5038" s="6"/>
      <c r="P5038" s="6"/>
      <c r="Q5038" s="6"/>
      <c r="R5038" s="6"/>
      <c r="S5038" s="6"/>
      <c r="T5038" s="6"/>
      <c r="U5038" s="6"/>
      <c r="V5038" s="6"/>
      <c r="W5038" s="6"/>
      <c r="X5038" s="6"/>
      <c r="Y5038" s="6"/>
      <c r="Z5038" s="6"/>
      <c r="AA5038" s="6"/>
      <c r="AB5038" s="6"/>
      <c r="AC5038" s="6"/>
      <c r="AD5038" s="6"/>
      <c r="AE5038" s="6"/>
      <c r="AF5038" s="6"/>
      <c r="AG5038" s="6"/>
      <c r="AH5038" s="6"/>
    </row>
    <row r="5039" spans="1:34" x14ac:dyDescent="0.25">
      <c r="A5039" s="51"/>
      <c r="B5039" s="6"/>
      <c r="C5039" s="6"/>
      <c r="D5039" s="6"/>
      <c r="E5039" s="6"/>
      <c r="F5039" s="6"/>
      <c r="G5039" s="6"/>
      <c r="H5039" s="6"/>
      <c r="I5039" s="6"/>
      <c r="J5039" s="6"/>
      <c r="K5039" s="6"/>
      <c r="L5039" s="6"/>
      <c r="M5039" s="6"/>
      <c r="N5039" s="6"/>
      <c r="O5039" s="6"/>
      <c r="P5039" s="6"/>
      <c r="Q5039" s="6"/>
      <c r="R5039" s="6"/>
      <c r="S5039" s="6"/>
      <c r="T5039" s="6"/>
      <c r="U5039" s="6"/>
      <c r="V5039" s="6"/>
      <c r="W5039" s="6"/>
      <c r="X5039" s="6"/>
      <c r="Y5039" s="6"/>
      <c r="Z5039" s="6"/>
      <c r="AA5039" s="6"/>
      <c r="AB5039" s="6"/>
      <c r="AC5039" s="6"/>
      <c r="AD5039" s="6"/>
      <c r="AE5039" s="6"/>
      <c r="AF5039" s="6"/>
      <c r="AG5039" s="6"/>
      <c r="AH5039" s="6"/>
    </row>
    <row r="5040" spans="1:34" x14ac:dyDescent="0.25">
      <c r="A5040" s="51"/>
      <c r="B5040" s="6"/>
      <c r="C5040" s="6"/>
      <c r="D5040" s="6"/>
      <c r="E5040" s="6"/>
      <c r="F5040" s="6"/>
      <c r="G5040" s="6"/>
      <c r="H5040" s="6"/>
      <c r="I5040" s="6"/>
      <c r="J5040" s="6"/>
      <c r="K5040" s="6"/>
      <c r="L5040" s="6"/>
      <c r="M5040" s="6"/>
      <c r="N5040" s="6"/>
      <c r="O5040" s="6"/>
      <c r="P5040" s="6"/>
      <c r="Q5040" s="6"/>
      <c r="R5040" s="6"/>
      <c r="S5040" s="6"/>
      <c r="T5040" s="6"/>
      <c r="U5040" s="6"/>
      <c r="V5040" s="6"/>
      <c r="W5040" s="6"/>
      <c r="X5040" s="6"/>
      <c r="Y5040" s="6"/>
      <c r="Z5040" s="6"/>
      <c r="AA5040" s="6"/>
      <c r="AB5040" s="6"/>
      <c r="AC5040" s="6"/>
      <c r="AD5040" s="6"/>
      <c r="AE5040" s="6"/>
      <c r="AF5040" s="6"/>
      <c r="AG5040" s="6"/>
      <c r="AH5040" s="6"/>
    </row>
    <row r="5041" spans="1:34" x14ac:dyDescent="0.25">
      <c r="A5041" s="51"/>
      <c r="B5041" s="6"/>
      <c r="C5041" s="6"/>
      <c r="D5041" s="6"/>
      <c r="E5041" s="6"/>
      <c r="F5041" s="6"/>
      <c r="G5041" s="6"/>
      <c r="H5041" s="6"/>
      <c r="I5041" s="6"/>
      <c r="J5041" s="6"/>
      <c r="K5041" s="6"/>
      <c r="L5041" s="6"/>
      <c r="M5041" s="6"/>
      <c r="N5041" s="6"/>
      <c r="O5041" s="6"/>
      <c r="P5041" s="6"/>
      <c r="Q5041" s="6"/>
      <c r="R5041" s="6"/>
      <c r="S5041" s="6"/>
      <c r="T5041" s="6"/>
      <c r="U5041" s="6"/>
      <c r="V5041" s="6"/>
      <c r="W5041" s="6"/>
      <c r="X5041" s="6"/>
      <c r="Y5041" s="6"/>
      <c r="Z5041" s="6"/>
      <c r="AA5041" s="6"/>
      <c r="AB5041" s="6"/>
      <c r="AC5041" s="6"/>
      <c r="AD5041" s="6"/>
      <c r="AE5041" s="6"/>
      <c r="AF5041" s="6"/>
      <c r="AG5041" s="6"/>
      <c r="AH5041" s="6"/>
    </row>
    <row r="5042" spans="1:34" x14ac:dyDescent="0.25">
      <c r="A5042" s="51"/>
      <c r="B5042" s="6"/>
      <c r="C5042" s="6"/>
      <c r="D5042" s="6"/>
      <c r="E5042" s="6"/>
      <c r="F5042" s="6"/>
      <c r="G5042" s="6"/>
      <c r="H5042" s="6"/>
      <c r="I5042" s="6"/>
      <c r="J5042" s="6"/>
      <c r="K5042" s="6"/>
      <c r="L5042" s="6"/>
      <c r="M5042" s="6"/>
      <c r="N5042" s="6"/>
      <c r="O5042" s="6"/>
      <c r="P5042" s="6"/>
      <c r="Q5042" s="6"/>
      <c r="R5042" s="6"/>
      <c r="S5042" s="6"/>
      <c r="T5042" s="6"/>
      <c r="U5042" s="6"/>
      <c r="V5042" s="6"/>
      <c r="W5042" s="6"/>
      <c r="X5042" s="6"/>
      <c r="Y5042" s="6"/>
      <c r="Z5042" s="6"/>
      <c r="AA5042" s="6"/>
      <c r="AB5042" s="6"/>
      <c r="AC5042" s="6"/>
      <c r="AD5042" s="6"/>
      <c r="AE5042" s="6"/>
      <c r="AF5042" s="6"/>
      <c r="AG5042" s="6"/>
      <c r="AH5042" s="6"/>
    </row>
    <row r="5043" spans="1:34" x14ac:dyDescent="0.25">
      <c r="A5043" s="51"/>
      <c r="B5043" s="6"/>
      <c r="C5043" s="6"/>
      <c r="D5043" s="6"/>
      <c r="E5043" s="6"/>
      <c r="F5043" s="6"/>
      <c r="G5043" s="6"/>
      <c r="H5043" s="6"/>
      <c r="I5043" s="6"/>
      <c r="J5043" s="6"/>
      <c r="K5043" s="6"/>
      <c r="L5043" s="6"/>
      <c r="M5043" s="6"/>
      <c r="N5043" s="6"/>
      <c r="O5043" s="6"/>
      <c r="P5043" s="6"/>
      <c r="Q5043" s="6"/>
      <c r="R5043" s="6"/>
      <c r="S5043" s="6"/>
      <c r="T5043" s="6"/>
      <c r="U5043" s="6"/>
      <c r="V5043" s="6"/>
      <c r="W5043" s="6"/>
      <c r="X5043" s="6"/>
      <c r="Y5043" s="6"/>
      <c r="Z5043" s="6"/>
      <c r="AA5043" s="6"/>
      <c r="AB5043" s="6"/>
      <c r="AC5043" s="6"/>
      <c r="AD5043" s="6"/>
      <c r="AE5043" s="6"/>
      <c r="AF5043" s="6"/>
      <c r="AG5043" s="6"/>
      <c r="AH5043" s="6"/>
    </row>
    <row r="5044" spans="1:34" x14ac:dyDescent="0.25">
      <c r="A5044" s="51"/>
      <c r="B5044" s="6"/>
      <c r="C5044" s="6"/>
      <c r="D5044" s="6"/>
      <c r="E5044" s="6"/>
      <c r="F5044" s="6"/>
      <c r="G5044" s="6"/>
      <c r="H5044" s="6"/>
      <c r="I5044" s="6"/>
      <c r="J5044" s="6"/>
      <c r="K5044" s="6"/>
      <c r="L5044" s="6"/>
      <c r="M5044" s="6"/>
      <c r="N5044" s="6"/>
      <c r="O5044" s="6"/>
      <c r="P5044" s="6"/>
      <c r="Q5044" s="6"/>
      <c r="R5044" s="6"/>
      <c r="S5044" s="6"/>
      <c r="T5044" s="6"/>
      <c r="U5044" s="6"/>
      <c r="V5044" s="6"/>
      <c r="W5044" s="6"/>
      <c r="X5044" s="6"/>
      <c r="Y5044" s="6"/>
      <c r="Z5044" s="6"/>
      <c r="AA5044" s="6"/>
      <c r="AB5044" s="6"/>
      <c r="AC5044" s="6"/>
      <c r="AD5044" s="6"/>
      <c r="AE5044" s="6"/>
      <c r="AF5044" s="6"/>
      <c r="AG5044" s="6"/>
      <c r="AH5044" s="6"/>
    </row>
    <row r="5045" spans="1:34" x14ac:dyDescent="0.25">
      <c r="A5045" s="51"/>
      <c r="B5045" s="6"/>
      <c r="C5045" s="6"/>
      <c r="D5045" s="6"/>
      <c r="E5045" s="6"/>
      <c r="F5045" s="6"/>
      <c r="G5045" s="6"/>
      <c r="H5045" s="6"/>
      <c r="I5045" s="6"/>
      <c r="J5045" s="6"/>
      <c r="K5045" s="6"/>
      <c r="L5045" s="6"/>
      <c r="M5045" s="6"/>
      <c r="N5045" s="6"/>
      <c r="O5045" s="6"/>
      <c r="P5045" s="6"/>
      <c r="Q5045" s="6"/>
      <c r="R5045" s="6"/>
      <c r="S5045" s="6"/>
      <c r="T5045" s="6"/>
      <c r="U5045" s="6"/>
      <c r="V5045" s="6"/>
      <c r="W5045" s="6"/>
      <c r="X5045" s="6"/>
      <c r="Y5045" s="6"/>
      <c r="Z5045" s="6"/>
      <c r="AA5045" s="6"/>
      <c r="AB5045" s="6"/>
      <c r="AC5045" s="6"/>
      <c r="AD5045" s="6"/>
      <c r="AE5045" s="6"/>
      <c r="AF5045" s="6"/>
      <c r="AG5045" s="6"/>
      <c r="AH5045" s="6"/>
    </row>
    <row r="5046" spans="1:34" x14ac:dyDescent="0.25">
      <c r="A5046" s="51"/>
      <c r="B5046" s="6"/>
      <c r="C5046" s="6"/>
      <c r="D5046" s="6"/>
      <c r="E5046" s="6"/>
      <c r="F5046" s="6"/>
      <c r="G5046" s="6"/>
      <c r="H5046" s="6"/>
      <c r="I5046" s="6"/>
      <c r="J5046" s="6"/>
      <c r="K5046" s="6"/>
      <c r="L5046" s="6"/>
      <c r="M5046" s="6"/>
      <c r="N5046" s="6"/>
      <c r="O5046" s="6"/>
      <c r="P5046" s="6"/>
      <c r="Q5046" s="6"/>
      <c r="R5046" s="6"/>
      <c r="S5046" s="6"/>
      <c r="T5046" s="6"/>
      <c r="U5046" s="6"/>
      <c r="V5046" s="6"/>
      <c r="W5046" s="6"/>
      <c r="X5046" s="6"/>
      <c r="Y5046" s="6"/>
      <c r="Z5046" s="6"/>
      <c r="AA5046" s="6"/>
      <c r="AB5046" s="6"/>
      <c r="AC5046" s="6"/>
      <c r="AD5046" s="6"/>
      <c r="AE5046" s="6"/>
      <c r="AF5046" s="6"/>
      <c r="AG5046" s="6"/>
      <c r="AH5046" s="6"/>
    </row>
    <row r="5047" spans="1:34" x14ac:dyDescent="0.25">
      <c r="A5047" s="51"/>
      <c r="B5047" s="6"/>
      <c r="C5047" s="6"/>
      <c r="D5047" s="6"/>
      <c r="E5047" s="6"/>
      <c r="F5047" s="6"/>
      <c r="G5047" s="6"/>
      <c r="H5047" s="6"/>
      <c r="I5047" s="6"/>
      <c r="J5047" s="6"/>
      <c r="K5047" s="6"/>
      <c r="L5047" s="6"/>
      <c r="M5047" s="6"/>
      <c r="N5047" s="6"/>
      <c r="O5047" s="6"/>
      <c r="P5047" s="6"/>
      <c r="Q5047" s="6"/>
      <c r="R5047" s="6"/>
      <c r="S5047" s="6"/>
      <c r="T5047" s="6"/>
      <c r="U5047" s="6"/>
      <c r="V5047" s="6"/>
      <c r="W5047" s="6"/>
      <c r="X5047" s="6"/>
      <c r="Y5047" s="6"/>
      <c r="Z5047" s="6"/>
      <c r="AA5047" s="6"/>
      <c r="AB5047" s="6"/>
      <c r="AC5047" s="6"/>
      <c r="AD5047" s="6"/>
      <c r="AE5047" s="6"/>
      <c r="AF5047" s="6"/>
      <c r="AG5047" s="6"/>
      <c r="AH5047" s="6"/>
    </row>
    <row r="5048" spans="1:34" x14ac:dyDescent="0.25">
      <c r="A5048" s="51"/>
      <c r="B5048" s="6"/>
      <c r="C5048" s="6"/>
      <c r="D5048" s="6"/>
      <c r="E5048" s="6"/>
      <c r="F5048" s="6"/>
      <c r="G5048" s="6"/>
      <c r="H5048" s="6"/>
      <c r="I5048" s="6"/>
      <c r="J5048" s="6"/>
      <c r="K5048" s="6"/>
      <c r="L5048" s="6"/>
      <c r="M5048" s="6"/>
      <c r="N5048" s="6"/>
      <c r="O5048" s="6"/>
      <c r="P5048" s="6"/>
      <c r="Q5048" s="6"/>
      <c r="R5048" s="6"/>
      <c r="S5048" s="6"/>
      <c r="T5048" s="6"/>
      <c r="U5048" s="6"/>
      <c r="V5048" s="6"/>
      <c r="W5048" s="6"/>
      <c r="X5048" s="6"/>
      <c r="Y5048" s="6"/>
      <c r="Z5048" s="6"/>
      <c r="AA5048" s="6"/>
      <c r="AB5048" s="6"/>
      <c r="AC5048" s="6"/>
      <c r="AD5048" s="6"/>
      <c r="AE5048" s="6"/>
      <c r="AF5048" s="6"/>
      <c r="AG5048" s="6"/>
      <c r="AH5048" s="6"/>
    </row>
    <row r="5049" spans="1:34" x14ac:dyDescent="0.25">
      <c r="A5049" s="51"/>
      <c r="B5049" s="6"/>
      <c r="C5049" s="6"/>
      <c r="D5049" s="6"/>
      <c r="E5049" s="6"/>
      <c r="F5049" s="6"/>
      <c r="G5049" s="6"/>
      <c r="H5049" s="6"/>
      <c r="I5049" s="6"/>
      <c r="J5049" s="6"/>
      <c r="K5049" s="6"/>
      <c r="L5049" s="6"/>
      <c r="M5049" s="6"/>
      <c r="N5049" s="6"/>
      <c r="O5049" s="6"/>
      <c r="P5049" s="6"/>
      <c r="Q5049" s="6"/>
      <c r="R5049" s="6"/>
      <c r="S5049" s="6"/>
      <c r="T5049" s="6"/>
      <c r="U5049" s="6"/>
      <c r="V5049" s="6"/>
      <c r="W5049" s="6"/>
      <c r="X5049" s="6"/>
      <c r="Y5049" s="6"/>
      <c r="Z5049" s="6"/>
      <c r="AA5049" s="6"/>
      <c r="AB5049" s="6"/>
      <c r="AC5049" s="6"/>
      <c r="AD5049" s="6"/>
      <c r="AE5049" s="6"/>
      <c r="AF5049" s="6"/>
      <c r="AG5049" s="6"/>
      <c r="AH5049" s="6"/>
    </row>
    <row r="5050" spans="1:34" x14ac:dyDescent="0.25">
      <c r="A5050" s="51"/>
      <c r="B5050" s="6"/>
      <c r="C5050" s="6"/>
      <c r="D5050" s="6"/>
      <c r="E5050" s="6"/>
      <c r="F5050" s="6"/>
      <c r="G5050" s="6"/>
      <c r="H5050" s="6"/>
      <c r="I5050" s="6"/>
      <c r="J5050" s="6"/>
      <c r="K5050" s="6"/>
      <c r="L5050" s="6"/>
      <c r="M5050" s="6"/>
      <c r="N5050" s="6"/>
      <c r="O5050" s="6"/>
      <c r="P5050" s="6"/>
      <c r="Q5050" s="6"/>
      <c r="R5050" s="6"/>
      <c r="S5050" s="6"/>
      <c r="T5050" s="6"/>
      <c r="U5050" s="6"/>
      <c r="V5050" s="6"/>
      <c r="W5050" s="6"/>
      <c r="X5050" s="6"/>
      <c r="Y5050" s="6"/>
      <c r="Z5050" s="6"/>
      <c r="AA5050" s="6"/>
      <c r="AB5050" s="6"/>
      <c r="AC5050" s="6"/>
      <c r="AD5050" s="6"/>
      <c r="AE5050" s="6"/>
      <c r="AF5050" s="6"/>
      <c r="AG5050" s="6"/>
      <c r="AH5050" s="6"/>
    </row>
    <row r="5051" spans="1:34" x14ac:dyDescent="0.25">
      <c r="A5051" s="51"/>
      <c r="B5051" s="6"/>
      <c r="C5051" s="6"/>
      <c r="D5051" s="6"/>
      <c r="E5051" s="6"/>
      <c r="F5051" s="6"/>
      <c r="G5051" s="6"/>
      <c r="H5051" s="6"/>
      <c r="I5051" s="6"/>
      <c r="J5051" s="6"/>
      <c r="K5051" s="6"/>
      <c r="L5051" s="6"/>
      <c r="M5051" s="6"/>
      <c r="N5051" s="6"/>
      <c r="O5051" s="6"/>
      <c r="P5051" s="6"/>
      <c r="Q5051" s="6"/>
      <c r="R5051" s="6"/>
      <c r="S5051" s="6"/>
      <c r="T5051" s="6"/>
      <c r="U5051" s="6"/>
      <c r="V5051" s="6"/>
      <c r="W5051" s="6"/>
      <c r="X5051" s="6"/>
      <c r="Y5051" s="6"/>
      <c r="Z5051" s="6"/>
      <c r="AA5051" s="6"/>
      <c r="AB5051" s="6"/>
      <c r="AC5051" s="6"/>
      <c r="AD5051" s="6"/>
      <c r="AE5051" s="6"/>
      <c r="AF5051" s="6"/>
      <c r="AG5051" s="6"/>
      <c r="AH5051" s="6"/>
    </row>
    <row r="5052" spans="1:34" x14ac:dyDescent="0.25">
      <c r="A5052" s="51"/>
      <c r="B5052" s="6"/>
      <c r="C5052" s="6"/>
      <c r="D5052" s="6"/>
      <c r="E5052" s="6"/>
      <c r="F5052" s="6"/>
      <c r="G5052" s="6"/>
      <c r="H5052" s="6"/>
      <c r="I5052" s="6"/>
      <c r="J5052" s="6"/>
      <c r="K5052" s="6"/>
      <c r="L5052" s="6"/>
      <c r="M5052" s="6"/>
      <c r="N5052" s="6"/>
      <c r="O5052" s="6"/>
      <c r="P5052" s="6"/>
      <c r="Q5052" s="6"/>
      <c r="R5052" s="6"/>
      <c r="S5052" s="6"/>
      <c r="T5052" s="6"/>
      <c r="U5052" s="6"/>
      <c r="V5052" s="6"/>
      <c r="W5052" s="6"/>
      <c r="X5052" s="6"/>
      <c r="Y5052" s="6"/>
      <c r="Z5052" s="6"/>
      <c r="AA5052" s="6"/>
      <c r="AB5052" s="6"/>
      <c r="AC5052" s="6"/>
      <c r="AD5052" s="6"/>
      <c r="AE5052" s="6"/>
      <c r="AF5052" s="6"/>
      <c r="AG5052" s="6"/>
      <c r="AH5052" s="6"/>
    </row>
    <row r="5053" spans="1:34" x14ac:dyDescent="0.25">
      <c r="A5053" s="51"/>
      <c r="B5053" s="6"/>
      <c r="C5053" s="6"/>
      <c r="D5053" s="6"/>
      <c r="E5053" s="6"/>
      <c r="F5053" s="6"/>
      <c r="G5053" s="6"/>
      <c r="H5053" s="6"/>
      <c r="I5053" s="6"/>
      <c r="J5053" s="6"/>
      <c r="K5053" s="6"/>
      <c r="L5053" s="6"/>
      <c r="M5053" s="6"/>
      <c r="N5053" s="6"/>
      <c r="O5053" s="6"/>
      <c r="P5053" s="6"/>
      <c r="Q5053" s="6"/>
      <c r="R5053" s="6"/>
      <c r="S5053" s="6"/>
      <c r="T5053" s="6"/>
      <c r="U5053" s="6"/>
      <c r="V5053" s="6"/>
      <c r="W5053" s="6"/>
      <c r="X5053" s="6"/>
      <c r="Y5053" s="6"/>
      <c r="Z5053" s="6"/>
      <c r="AA5053" s="6"/>
      <c r="AB5053" s="6"/>
      <c r="AC5053" s="6"/>
      <c r="AD5053" s="6"/>
      <c r="AE5053" s="6"/>
      <c r="AF5053" s="6"/>
      <c r="AG5053" s="6"/>
      <c r="AH5053" s="6"/>
    </row>
    <row r="5054" spans="1:34" x14ac:dyDescent="0.25">
      <c r="A5054" s="51"/>
      <c r="B5054" s="6"/>
      <c r="C5054" s="6"/>
      <c r="D5054" s="6"/>
      <c r="E5054" s="6"/>
      <c r="F5054" s="6"/>
      <c r="G5054" s="6"/>
      <c r="H5054" s="6"/>
      <c r="I5054" s="6"/>
      <c r="J5054" s="6"/>
      <c r="K5054" s="6"/>
      <c r="L5054" s="6"/>
      <c r="M5054" s="6"/>
      <c r="N5054" s="6"/>
      <c r="O5054" s="6"/>
      <c r="P5054" s="6"/>
      <c r="Q5054" s="6"/>
      <c r="R5054" s="6"/>
      <c r="S5054" s="6"/>
      <c r="T5054" s="6"/>
      <c r="U5054" s="6"/>
      <c r="V5054" s="6"/>
      <c r="W5054" s="6"/>
      <c r="X5054" s="6"/>
      <c r="Y5054" s="6"/>
      <c r="Z5054" s="6"/>
      <c r="AA5054" s="6"/>
      <c r="AB5054" s="6"/>
      <c r="AC5054" s="6"/>
      <c r="AD5054" s="6"/>
      <c r="AE5054" s="6"/>
      <c r="AF5054" s="6"/>
      <c r="AG5054" s="6"/>
      <c r="AH5054" s="6"/>
    </row>
    <row r="5055" spans="1:34" x14ac:dyDescent="0.25">
      <c r="A5055" s="51"/>
      <c r="B5055" s="6"/>
      <c r="C5055" s="6"/>
      <c r="D5055" s="6"/>
      <c r="E5055" s="6"/>
      <c r="F5055" s="6"/>
      <c r="G5055" s="6"/>
      <c r="H5055" s="6"/>
      <c r="I5055" s="6"/>
      <c r="J5055" s="6"/>
      <c r="K5055" s="6"/>
      <c r="L5055" s="6"/>
      <c r="M5055" s="6"/>
      <c r="N5055" s="6"/>
      <c r="O5055" s="6"/>
      <c r="P5055" s="6"/>
      <c r="Q5055" s="6"/>
      <c r="R5055" s="6"/>
      <c r="S5055" s="6"/>
      <c r="T5055" s="6"/>
      <c r="U5055" s="6"/>
      <c r="V5055" s="6"/>
      <c r="W5055" s="6"/>
      <c r="X5055" s="6"/>
      <c r="Y5055" s="6"/>
      <c r="Z5055" s="6"/>
      <c r="AA5055" s="6"/>
      <c r="AB5055" s="6"/>
      <c r="AC5055" s="6"/>
      <c r="AD5055" s="6"/>
      <c r="AE5055" s="6"/>
      <c r="AF5055" s="6"/>
      <c r="AG5055" s="6"/>
      <c r="AH5055" s="6"/>
    </row>
    <row r="5056" spans="1:34" x14ac:dyDescent="0.25">
      <c r="A5056" s="51"/>
      <c r="B5056" s="6"/>
      <c r="C5056" s="6"/>
      <c r="D5056" s="6"/>
      <c r="E5056" s="6"/>
      <c r="F5056" s="6"/>
      <c r="G5056" s="6"/>
      <c r="H5056" s="6"/>
      <c r="I5056" s="6"/>
      <c r="J5056" s="6"/>
      <c r="K5056" s="6"/>
      <c r="L5056" s="6"/>
      <c r="M5056" s="6"/>
      <c r="N5056" s="6"/>
      <c r="O5056" s="6"/>
      <c r="P5056" s="6"/>
      <c r="Q5056" s="6"/>
      <c r="R5056" s="6"/>
      <c r="S5056" s="6"/>
      <c r="T5056" s="6"/>
      <c r="U5056" s="6"/>
      <c r="V5056" s="6"/>
      <c r="W5056" s="6"/>
      <c r="X5056" s="6"/>
      <c r="Y5056" s="6"/>
      <c r="Z5056" s="6"/>
      <c r="AA5056" s="6"/>
      <c r="AB5056" s="6"/>
      <c r="AC5056" s="6"/>
      <c r="AD5056" s="6"/>
      <c r="AE5056" s="6"/>
      <c r="AF5056" s="6"/>
      <c r="AG5056" s="6"/>
      <c r="AH5056" s="6"/>
    </row>
    <row r="5057" spans="1:34" x14ac:dyDescent="0.25">
      <c r="A5057" s="51"/>
      <c r="B5057" s="6"/>
      <c r="C5057" s="6"/>
      <c r="D5057" s="6"/>
      <c r="E5057" s="6"/>
      <c r="F5057" s="6"/>
      <c r="G5057" s="6"/>
      <c r="H5057" s="6"/>
      <c r="I5057" s="6"/>
      <c r="J5057" s="6"/>
      <c r="K5057" s="6"/>
      <c r="L5057" s="6"/>
      <c r="M5057" s="6"/>
      <c r="N5057" s="6"/>
      <c r="O5057" s="6"/>
      <c r="P5057" s="6"/>
      <c r="Q5057" s="6"/>
      <c r="R5057" s="6"/>
      <c r="S5057" s="6"/>
      <c r="T5057" s="6"/>
      <c r="U5057" s="6"/>
      <c r="V5057" s="6"/>
      <c r="W5057" s="6"/>
      <c r="X5057" s="6"/>
      <c r="Y5057" s="6"/>
      <c r="Z5057" s="6"/>
      <c r="AA5057" s="6"/>
      <c r="AB5057" s="6"/>
      <c r="AC5057" s="6"/>
      <c r="AD5057" s="6"/>
      <c r="AE5057" s="6"/>
      <c r="AF5057" s="6"/>
      <c r="AG5057" s="6"/>
      <c r="AH5057" s="6"/>
    </row>
    <row r="5058" spans="1:34" x14ac:dyDescent="0.25">
      <c r="A5058" s="51"/>
      <c r="B5058" s="6"/>
      <c r="C5058" s="6"/>
      <c r="D5058" s="6"/>
      <c r="E5058" s="6"/>
      <c r="F5058" s="6"/>
      <c r="G5058" s="6"/>
      <c r="H5058" s="6"/>
      <c r="I5058" s="6"/>
      <c r="J5058" s="6"/>
      <c r="K5058" s="6"/>
      <c r="L5058" s="6"/>
      <c r="M5058" s="6"/>
      <c r="N5058" s="6"/>
      <c r="O5058" s="6"/>
      <c r="P5058" s="6"/>
      <c r="Q5058" s="6"/>
      <c r="R5058" s="6"/>
      <c r="S5058" s="6"/>
      <c r="T5058" s="6"/>
      <c r="U5058" s="6"/>
      <c r="V5058" s="6"/>
      <c r="W5058" s="6"/>
      <c r="X5058" s="6"/>
      <c r="Y5058" s="6"/>
      <c r="Z5058" s="6"/>
      <c r="AA5058" s="6"/>
      <c r="AB5058" s="6"/>
      <c r="AC5058" s="6"/>
      <c r="AD5058" s="6"/>
      <c r="AE5058" s="6"/>
      <c r="AF5058" s="6"/>
      <c r="AG5058" s="6"/>
      <c r="AH5058" s="6"/>
    </row>
    <row r="5059" spans="1:34" x14ac:dyDescent="0.25">
      <c r="A5059" s="51"/>
      <c r="B5059" s="6"/>
      <c r="C5059" s="6"/>
      <c r="D5059" s="6"/>
      <c r="E5059" s="6"/>
      <c r="F5059" s="6"/>
      <c r="G5059" s="6"/>
      <c r="H5059" s="6"/>
      <c r="I5059" s="6"/>
      <c r="J5059" s="6"/>
      <c r="K5059" s="6"/>
      <c r="L5059" s="6"/>
      <c r="M5059" s="6"/>
      <c r="N5059" s="6"/>
      <c r="O5059" s="6"/>
      <c r="P5059" s="6"/>
      <c r="Q5059" s="6"/>
      <c r="R5059" s="6"/>
      <c r="S5059" s="6"/>
      <c r="T5059" s="6"/>
      <c r="U5059" s="6"/>
      <c r="V5059" s="6"/>
      <c r="W5059" s="6"/>
      <c r="X5059" s="6"/>
      <c r="Y5059" s="6"/>
      <c r="Z5059" s="6"/>
      <c r="AA5059" s="6"/>
      <c r="AB5059" s="6"/>
      <c r="AC5059" s="6"/>
      <c r="AD5059" s="6"/>
      <c r="AE5059" s="6"/>
      <c r="AF5059" s="6"/>
      <c r="AG5059" s="6"/>
      <c r="AH5059" s="6"/>
    </row>
    <row r="5060" spans="1:34" x14ac:dyDescent="0.25">
      <c r="A5060" s="51"/>
      <c r="B5060" s="6"/>
      <c r="C5060" s="6"/>
      <c r="D5060" s="6"/>
      <c r="E5060" s="6"/>
      <c r="F5060" s="6"/>
      <c r="G5060" s="6"/>
      <c r="H5060" s="6"/>
      <c r="I5060" s="6"/>
      <c r="J5060" s="6"/>
      <c r="K5060" s="6"/>
      <c r="L5060" s="6"/>
      <c r="M5060" s="6"/>
      <c r="N5060" s="6"/>
      <c r="O5060" s="6"/>
      <c r="P5060" s="6"/>
      <c r="Q5060" s="6"/>
      <c r="R5060" s="6"/>
      <c r="S5060" s="6"/>
      <c r="T5060" s="6"/>
      <c r="U5060" s="6"/>
      <c r="V5060" s="6"/>
      <c r="W5060" s="6"/>
      <c r="X5060" s="6"/>
      <c r="Y5060" s="6"/>
      <c r="Z5060" s="6"/>
      <c r="AA5060" s="6"/>
      <c r="AB5060" s="6"/>
      <c r="AC5060" s="6"/>
      <c r="AD5060" s="6"/>
      <c r="AE5060" s="6"/>
      <c r="AF5060" s="6"/>
      <c r="AG5060" s="6"/>
      <c r="AH5060" s="6"/>
    </row>
    <row r="5061" spans="1:34" x14ac:dyDescent="0.25">
      <c r="A5061" s="51"/>
      <c r="B5061" s="6"/>
      <c r="C5061" s="6"/>
      <c r="D5061" s="6"/>
      <c r="E5061" s="6"/>
      <c r="F5061" s="6"/>
      <c r="G5061" s="6"/>
      <c r="H5061" s="6"/>
      <c r="I5061" s="6"/>
      <c r="J5061" s="6"/>
      <c r="K5061" s="6"/>
      <c r="L5061" s="6"/>
      <c r="M5061" s="6"/>
      <c r="N5061" s="6"/>
      <c r="O5061" s="6"/>
      <c r="P5061" s="6"/>
      <c r="Q5061" s="6"/>
      <c r="R5061" s="6"/>
      <c r="S5061" s="6"/>
      <c r="T5061" s="6"/>
      <c r="U5061" s="6"/>
      <c r="V5061" s="6"/>
      <c r="W5061" s="6"/>
      <c r="X5061" s="6"/>
      <c r="Y5061" s="6"/>
      <c r="Z5061" s="6"/>
      <c r="AA5061" s="6"/>
      <c r="AB5061" s="6"/>
      <c r="AC5061" s="6"/>
      <c r="AD5061" s="6"/>
      <c r="AE5061" s="6"/>
      <c r="AF5061" s="6"/>
      <c r="AG5061" s="6"/>
      <c r="AH5061" s="6"/>
    </row>
    <row r="5062" spans="1:34" x14ac:dyDescent="0.25">
      <c r="A5062" s="51"/>
      <c r="B5062" s="6"/>
      <c r="C5062" s="6"/>
      <c r="D5062" s="6"/>
      <c r="E5062" s="6"/>
      <c r="F5062" s="6"/>
      <c r="G5062" s="6"/>
      <c r="H5062" s="6"/>
      <c r="I5062" s="6"/>
      <c r="J5062" s="6"/>
      <c r="K5062" s="6"/>
      <c r="L5062" s="6"/>
      <c r="M5062" s="6"/>
      <c r="N5062" s="6"/>
      <c r="O5062" s="6"/>
      <c r="P5062" s="6"/>
      <c r="Q5062" s="6"/>
      <c r="R5062" s="6"/>
      <c r="S5062" s="6"/>
      <c r="T5062" s="6"/>
      <c r="U5062" s="6"/>
      <c r="V5062" s="6"/>
      <c r="W5062" s="6"/>
      <c r="X5062" s="6"/>
      <c r="Y5062" s="6"/>
      <c r="Z5062" s="6"/>
      <c r="AA5062" s="6"/>
      <c r="AB5062" s="6"/>
      <c r="AC5062" s="6"/>
      <c r="AD5062" s="6"/>
      <c r="AE5062" s="6"/>
      <c r="AF5062" s="6"/>
      <c r="AG5062" s="6"/>
      <c r="AH5062" s="6"/>
    </row>
    <row r="5063" spans="1:34" x14ac:dyDescent="0.25">
      <c r="A5063" s="51"/>
      <c r="B5063" s="6"/>
      <c r="C5063" s="6"/>
      <c r="D5063" s="6"/>
      <c r="E5063" s="6"/>
      <c r="F5063" s="6"/>
      <c r="G5063" s="6"/>
      <c r="H5063" s="6"/>
      <c r="I5063" s="6"/>
      <c r="J5063" s="6"/>
      <c r="K5063" s="6"/>
      <c r="L5063" s="6"/>
      <c r="M5063" s="6"/>
      <c r="N5063" s="6"/>
      <c r="O5063" s="6"/>
      <c r="P5063" s="6"/>
      <c r="Q5063" s="6"/>
      <c r="R5063" s="6"/>
      <c r="S5063" s="6"/>
      <c r="T5063" s="6"/>
      <c r="U5063" s="6"/>
      <c r="V5063" s="6"/>
      <c r="W5063" s="6"/>
      <c r="X5063" s="6"/>
      <c r="Y5063" s="6"/>
      <c r="Z5063" s="6"/>
      <c r="AA5063" s="6"/>
      <c r="AB5063" s="6"/>
      <c r="AC5063" s="6"/>
      <c r="AD5063" s="6"/>
      <c r="AE5063" s="6"/>
      <c r="AF5063" s="6"/>
      <c r="AG5063" s="6"/>
      <c r="AH5063" s="6"/>
    </row>
    <row r="5064" spans="1:34" x14ac:dyDescent="0.25">
      <c r="A5064" s="51"/>
      <c r="B5064" s="6"/>
      <c r="C5064" s="6"/>
      <c r="D5064" s="6"/>
      <c r="E5064" s="6"/>
      <c r="F5064" s="6"/>
      <c r="G5064" s="6"/>
      <c r="H5064" s="6"/>
      <c r="I5064" s="6"/>
      <c r="J5064" s="6"/>
      <c r="K5064" s="6"/>
      <c r="L5064" s="6"/>
      <c r="M5064" s="6"/>
      <c r="N5064" s="6"/>
      <c r="O5064" s="6"/>
      <c r="P5064" s="6"/>
      <c r="Q5064" s="6"/>
      <c r="R5064" s="6"/>
      <c r="S5064" s="6"/>
      <c r="T5064" s="6"/>
      <c r="U5064" s="6"/>
      <c r="V5064" s="6"/>
      <c r="W5064" s="6"/>
      <c r="X5064" s="6"/>
      <c r="Y5064" s="6"/>
      <c r="Z5064" s="6"/>
      <c r="AA5064" s="6"/>
      <c r="AB5064" s="6"/>
      <c r="AC5064" s="6"/>
      <c r="AD5064" s="6"/>
      <c r="AE5064" s="6"/>
      <c r="AF5064" s="6"/>
      <c r="AG5064" s="6"/>
      <c r="AH5064" s="6"/>
    </row>
    <row r="5065" spans="1:34" x14ac:dyDescent="0.25">
      <c r="A5065" s="51"/>
      <c r="B5065" s="6"/>
      <c r="C5065" s="6"/>
      <c r="D5065" s="6"/>
      <c r="E5065" s="6"/>
      <c r="F5065" s="6"/>
      <c r="G5065" s="6"/>
      <c r="H5065" s="6"/>
      <c r="I5065" s="6"/>
      <c r="J5065" s="6"/>
      <c r="K5065" s="6"/>
      <c r="L5065" s="6"/>
      <c r="M5065" s="6"/>
      <c r="N5065" s="6"/>
      <c r="O5065" s="6"/>
      <c r="P5065" s="6"/>
      <c r="Q5065" s="6"/>
      <c r="R5065" s="6"/>
      <c r="S5065" s="6"/>
      <c r="T5065" s="6"/>
      <c r="U5065" s="6"/>
      <c r="V5065" s="6"/>
      <c r="W5065" s="6"/>
      <c r="X5065" s="6"/>
      <c r="Y5065" s="6"/>
      <c r="Z5065" s="6"/>
      <c r="AA5065" s="6"/>
      <c r="AB5065" s="6"/>
      <c r="AC5065" s="6"/>
      <c r="AD5065" s="6"/>
      <c r="AE5065" s="6"/>
      <c r="AF5065" s="6"/>
      <c r="AG5065" s="6"/>
      <c r="AH5065" s="6"/>
    </row>
    <row r="5066" spans="1:34" x14ac:dyDescent="0.25">
      <c r="A5066" s="51"/>
      <c r="B5066" s="6"/>
      <c r="C5066" s="6"/>
      <c r="D5066" s="6"/>
      <c r="E5066" s="6"/>
      <c r="F5066" s="6"/>
      <c r="G5066" s="6"/>
      <c r="H5066" s="6"/>
      <c r="I5066" s="6"/>
      <c r="J5066" s="6"/>
      <c r="K5066" s="6"/>
      <c r="L5066" s="6"/>
      <c r="M5066" s="6"/>
      <c r="N5066" s="6"/>
      <c r="O5066" s="6"/>
      <c r="P5066" s="6"/>
      <c r="Q5066" s="6"/>
      <c r="R5066" s="6"/>
      <c r="S5066" s="6"/>
      <c r="T5066" s="6"/>
      <c r="U5066" s="6"/>
      <c r="V5066" s="6"/>
      <c r="W5066" s="6"/>
      <c r="X5066" s="6"/>
      <c r="Y5066" s="6"/>
      <c r="Z5066" s="6"/>
      <c r="AA5066" s="6"/>
      <c r="AB5066" s="6"/>
      <c r="AC5066" s="6"/>
      <c r="AD5066" s="6"/>
      <c r="AE5066" s="6"/>
      <c r="AF5066" s="6"/>
      <c r="AG5066" s="6"/>
      <c r="AH5066" s="6"/>
    </row>
    <row r="5067" spans="1:34" x14ac:dyDescent="0.25">
      <c r="A5067" s="51"/>
      <c r="B5067" s="6"/>
      <c r="C5067" s="6"/>
      <c r="D5067" s="6"/>
      <c r="E5067" s="6"/>
      <c r="F5067" s="6"/>
      <c r="G5067" s="6"/>
      <c r="H5067" s="6"/>
      <c r="I5067" s="6"/>
      <c r="J5067" s="6"/>
      <c r="K5067" s="6"/>
      <c r="L5067" s="6"/>
      <c r="M5067" s="6"/>
      <c r="N5067" s="6"/>
      <c r="O5067" s="6"/>
      <c r="P5067" s="6"/>
      <c r="Q5067" s="6"/>
      <c r="R5067" s="6"/>
      <c r="S5067" s="6"/>
      <c r="T5067" s="6"/>
      <c r="U5067" s="6"/>
      <c r="V5067" s="6"/>
      <c r="W5067" s="6"/>
      <c r="X5067" s="6"/>
      <c r="Y5067" s="6"/>
      <c r="Z5067" s="6"/>
      <c r="AA5067" s="6"/>
      <c r="AB5067" s="6"/>
      <c r="AC5067" s="6"/>
      <c r="AD5067" s="6"/>
      <c r="AE5067" s="6"/>
      <c r="AF5067" s="6"/>
      <c r="AG5067" s="6"/>
      <c r="AH5067" s="6"/>
    </row>
    <row r="5068" spans="1:34" x14ac:dyDescent="0.25">
      <c r="A5068" s="51"/>
      <c r="B5068" s="6"/>
      <c r="C5068" s="6"/>
      <c r="D5068" s="6"/>
      <c r="E5068" s="6"/>
      <c r="F5068" s="6"/>
      <c r="G5068" s="6"/>
      <c r="H5068" s="6"/>
      <c r="I5068" s="6"/>
      <c r="J5068" s="6"/>
      <c r="K5068" s="6"/>
      <c r="L5068" s="6"/>
      <c r="M5068" s="6"/>
      <c r="N5068" s="6"/>
      <c r="O5068" s="6"/>
      <c r="P5068" s="6"/>
      <c r="Q5068" s="6"/>
      <c r="R5068" s="6"/>
      <c r="S5068" s="6"/>
      <c r="T5068" s="6"/>
      <c r="U5068" s="6"/>
      <c r="V5068" s="6"/>
      <c r="W5068" s="6"/>
      <c r="X5068" s="6"/>
      <c r="Y5068" s="6"/>
      <c r="Z5068" s="6"/>
      <c r="AA5068" s="6"/>
      <c r="AB5068" s="6"/>
      <c r="AC5068" s="6"/>
      <c r="AD5068" s="6"/>
      <c r="AE5068" s="6"/>
      <c r="AF5068" s="6"/>
      <c r="AG5068" s="6"/>
      <c r="AH5068" s="6"/>
    </row>
    <row r="5069" spans="1:34" x14ac:dyDescent="0.25">
      <c r="A5069" s="51"/>
      <c r="B5069" s="6"/>
      <c r="C5069" s="6"/>
      <c r="D5069" s="6"/>
      <c r="E5069" s="6"/>
      <c r="F5069" s="6"/>
      <c r="G5069" s="6"/>
      <c r="H5069" s="6"/>
      <c r="I5069" s="6"/>
      <c r="J5069" s="6"/>
      <c r="K5069" s="6"/>
      <c r="L5069" s="6"/>
      <c r="M5069" s="6"/>
      <c r="N5069" s="6"/>
      <c r="O5069" s="6"/>
      <c r="P5069" s="6"/>
      <c r="Q5069" s="6"/>
      <c r="R5069" s="6"/>
      <c r="S5069" s="6"/>
      <c r="T5069" s="6"/>
      <c r="U5069" s="6"/>
      <c r="V5069" s="6"/>
      <c r="W5069" s="6"/>
      <c r="X5069" s="6"/>
      <c r="Y5069" s="6"/>
      <c r="Z5069" s="6"/>
      <c r="AA5069" s="6"/>
      <c r="AB5069" s="6"/>
      <c r="AC5069" s="6"/>
      <c r="AD5069" s="6"/>
      <c r="AE5069" s="6"/>
      <c r="AF5069" s="6"/>
      <c r="AG5069" s="6"/>
      <c r="AH5069" s="6"/>
    </row>
    <row r="5070" spans="1:34" x14ac:dyDescent="0.25">
      <c r="A5070" s="51"/>
      <c r="B5070" s="6"/>
      <c r="C5070" s="6"/>
      <c r="D5070" s="6"/>
      <c r="E5070" s="6"/>
      <c r="F5070" s="6"/>
      <c r="G5070" s="6"/>
      <c r="H5070" s="6"/>
      <c r="I5070" s="6"/>
      <c r="J5070" s="6"/>
      <c r="K5070" s="6"/>
      <c r="L5070" s="6"/>
      <c r="M5070" s="6"/>
      <c r="N5070" s="6"/>
      <c r="O5070" s="6"/>
      <c r="P5070" s="6"/>
      <c r="Q5070" s="6"/>
      <c r="R5070" s="6"/>
      <c r="S5070" s="6"/>
      <c r="T5070" s="6"/>
      <c r="U5070" s="6"/>
      <c r="V5070" s="6"/>
      <c r="W5070" s="6"/>
      <c r="X5070" s="6"/>
      <c r="Y5070" s="6"/>
      <c r="Z5070" s="6"/>
      <c r="AA5070" s="6"/>
      <c r="AB5070" s="6"/>
      <c r="AC5070" s="6"/>
      <c r="AD5070" s="6"/>
      <c r="AE5070" s="6"/>
      <c r="AF5070" s="6"/>
      <c r="AG5070" s="6"/>
      <c r="AH5070" s="6"/>
    </row>
    <row r="5071" spans="1:34" x14ac:dyDescent="0.25">
      <c r="A5071" s="51"/>
      <c r="B5071" s="6"/>
      <c r="C5071" s="6"/>
      <c r="D5071" s="6"/>
      <c r="E5071" s="6"/>
      <c r="F5071" s="6"/>
      <c r="G5071" s="6"/>
      <c r="H5071" s="6"/>
      <c r="I5071" s="6"/>
      <c r="J5071" s="6"/>
      <c r="K5071" s="6"/>
      <c r="L5071" s="6"/>
      <c r="M5071" s="6"/>
      <c r="N5071" s="6"/>
      <c r="O5071" s="6"/>
      <c r="P5071" s="6"/>
      <c r="Q5071" s="6"/>
      <c r="R5071" s="6"/>
      <c r="S5071" s="6"/>
      <c r="T5071" s="6"/>
      <c r="U5071" s="6"/>
      <c r="V5071" s="6"/>
      <c r="W5071" s="6"/>
      <c r="X5071" s="6"/>
      <c r="Y5071" s="6"/>
      <c r="Z5071" s="6"/>
      <c r="AA5071" s="6"/>
      <c r="AB5071" s="6"/>
      <c r="AC5071" s="6"/>
      <c r="AD5071" s="6"/>
      <c r="AE5071" s="6"/>
      <c r="AF5071" s="6"/>
      <c r="AG5071" s="6"/>
      <c r="AH5071" s="6"/>
    </row>
    <row r="5072" spans="1:34" x14ac:dyDescent="0.25">
      <c r="A5072" s="51"/>
      <c r="B5072" s="6"/>
      <c r="C5072" s="6"/>
      <c r="D5072" s="6"/>
      <c r="E5072" s="6"/>
      <c r="F5072" s="6"/>
      <c r="G5072" s="6"/>
      <c r="H5072" s="6"/>
      <c r="I5072" s="6"/>
      <c r="J5072" s="6"/>
      <c r="K5072" s="6"/>
      <c r="L5072" s="6"/>
      <c r="M5072" s="6"/>
      <c r="N5072" s="6"/>
      <c r="O5072" s="6"/>
      <c r="P5072" s="6"/>
      <c r="Q5072" s="6"/>
      <c r="R5072" s="6"/>
      <c r="S5072" s="6"/>
      <c r="T5072" s="6"/>
      <c r="U5072" s="6"/>
      <c r="V5072" s="6"/>
      <c r="W5072" s="6"/>
      <c r="X5072" s="6"/>
      <c r="Y5072" s="6"/>
      <c r="Z5072" s="6"/>
      <c r="AA5072" s="6"/>
      <c r="AB5072" s="6"/>
      <c r="AC5072" s="6"/>
      <c r="AD5072" s="6"/>
      <c r="AE5072" s="6"/>
      <c r="AF5072" s="6"/>
      <c r="AG5072" s="6"/>
      <c r="AH5072" s="6"/>
    </row>
    <row r="5073" spans="1:34" x14ac:dyDescent="0.25">
      <c r="A5073" s="51"/>
      <c r="B5073" s="6"/>
      <c r="C5073" s="6"/>
      <c r="D5073" s="6"/>
      <c r="E5073" s="6"/>
      <c r="F5073" s="6"/>
      <c r="G5073" s="6"/>
      <c r="H5073" s="6"/>
      <c r="I5073" s="6"/>
      <c r="J5073" s="6"/>
      <c r="K5073" s="6"/>
      <c r="L5073" s="6"/>
      <c r="M5073" s="6"/>
      <c r="N5073" s="6"/>
      <c r="O5073" s="6"/>
      <c r="P5073" s="6"/>
      <c r="Q5073" s="6"/>
      <c r="R5073" s="6"/>
      <c r="S5073" s="6"/>
      <c r="T5073" s="6"/>
      <c r="U5073" s="6"/>
      <c r="V5073" s="6"/>
      <c r="W5073" s="6"/>
      <c r="X5073" s="6"/>
      <c r="Y5073" s="6"/>
      <c r="Z5073" s="6"/>
      <c r="AA5073" s="6"/>
      <c r="AB5073" s="6"/>
      <c r="AC5073" s="6"/>
      <c r="AD5073" s="6"/>
      <c r="AE5073" s="6"/>
      <c r="AF5073" s="6"/>
      <c r="AG5073" s="6"/>
      <c r="AH5073" s="6"/>
    </row>
    <row r="5074" spans="1:34" x14ac:dyDescent="0.25">
      <c r="A5074" s="51"/>
      <c r="B5074" s="6"/>
      <c r="C5074" s="6"/>
      <c r="D5074" s="6"/>
      <c r="E5074" s="6"/>
      <c r="F5074" s="6"/>
      <c r="G5074" s="6"/>
      <c r="H5074" s="6"/>
      <c r="I5074" s="6"/>
      <c r="J5074" s="6"/>
      <c r="K5074" s="6"/>
      <c r="L5074" s="6"/>
      <c r="M5074" s="6"/>
      <c r="N5074" s="6"/>
      <c r="O5074" s="6"/>
      <c r="P5074" s="6"/>
      <c r="Q5074" s="6"/>
      <c r="R5074" s="6"/>
      <c r="S5074" s="6"/>
      <c r="T5074" s="6"/>
      <c r="U5074" s="6"/>
      <c r="V5074" s="6"/>
      <c r="W5074" s="6"/>
      <c r="X5074" s="6"/>
      <c r="Y5074" s="6"/>
      <c r="Z5074" s="6"/>
      <c r="AA5074" s="6"/>
      <c r="AB5074" s="6"/>
      <c r="AC5074" s="6"/>
      <c r="AD5074" s="6"/>
      <c r="AE5074" s="6"/>
      <c r="AF5074" s="6"/>
      <c r="AG5074" s="6"/>
      <c r="AH5074" s="6"/>
    </row>
    <row r="5075" spans="1:34" x14ac:dyDescent="0.25">
      <c r="A5075" s="51"/>
      <c r="B5075" s="6"/>
      <c r="C5075" s="6"/>
      <c r="D5075" s="6"/>
      <c r="E5075" s="6"/>
      <c r="F5075" s="6"/>
      <c r="G5075" s="6"/>
      <c r="H5075" s="6"/>
      <c r="I5075" s="6"/>
      <c r="J5075" s="6"/>
      <c r="K5075" s="6"/>
      <c r="L5075" s="6"/>
      <c r="M5075" s="6"/>
      <c r="N5075" s="6"/>
      <c r="O5075" s="6"/>
      <c r="P5075" s="6"/>
      <c r="Q5075" s="6"/>
      <c r="R5075" s="6"/>
      <c r="S5075" s="6"/>
      <c r="T5075" s="6"/>
      <c r="U5075" s="6"/>
      <c r="V5075" s="6"/>
      <c r="W5075" s="6"/>
      <c r="X5075" s="6"/>
      <c r="Y5075" s="6"/>
      <c r="Z5075" s="6"/>
      <c r="AA5075" s="6"/>
      <c r="AB5075" s="6"/>
      <c r="AC5075" s="6"/>
      <c r="AD5075" s="6"/>
      <c r="AE5075" s="6"/>
      <c r="AF5075" s="6"/>
      <c r="AG5075" s="6"/>
      <c r="AH5075" s="6"/>
    </row>
    <row r="5076" spans="1:34" x14ac:dyDescent="0.25">
      <c r="A5076" s="51"/>
      <c r="B5076" s="6"/>
      <c r="C5076" s="6"/>
      <c r="D5076" s="6"/>
      <c r="E5076" s="6"/>
      <c r="F5076" s="6"/>
      <c r="G5076" s="6"/>
      <c r="H5076" s="6"/>
      <c r="I5076" s="6"/>
      <c r="J5076" s="6"/>
      <c r="K5076" s="6"/>
      <c r="L5076" s="6"/>
      <c r="M5076" s="6"/>
      <c r="N5076" s="6"/>
      <c r="O5076" s="6"/>
      <c r="P5076" s="6"/>
      <c r="Q5076" s="6"/>
      <c r="R5076" s="6"/>
      <c r="S5076" s="6"/>
      <c r="T5076" s="6"/>
      <c r="U5076" s="6"/>
      <c r="V5076" s="6"/>
      <c r="W5076" s="6"/>
      <c r="X5076" s="6"/>
      <c r="Y5076" s="6"/>
      <c r="Z5076" s="6"/>
      <c r="AA5076" s="6"/>
      <c r="AB5076" s="6"/>
      <c r="AC5076" s="6"/>
      <c r="AD5076" s="6"/>
      <c r="AE5076" s="6"/>
      <c r="AF5076" s="6"/>
      <c r="AG5076" s="6"/>
      <c r="AH5076" s="6"/>
    </row>
    <row r="5077" spans="1:34" x14ac:dyDescent="0.25">
      <c r="A5077" s="51"/>
      <c r="B5077" s="6"/>
      <c r="C5077" s="6"/>
      <c r="D5077" s="6"/>
      <c r="E5077" s="6"/>
      <c r="F5077" s="6"/>
      <c r="G5077" s="6"/>
      <c r="H5077" s="6"/>
      <c r="I5077" s="6"/>
      <c r="J5077" s="6"/>
      <c r="K5077" s="6"/>
      <c r="L5077" s="6"/>
      <c r="M5077" s="6"/>
      <c r="N5077" s="6"/>
      <c r="O5077" s="6"/>
      <c r="P5077" s="6"/>
      <c r="Q5077" s="6"/>
      <c r="R5077" s="6"/>
      <c r="S5077" s="6"/>
      <c r="T5077" s="6"/>
      <c r="U5077" s="6"/>
      <c r="V5077" s="6"/>
      <c r="W5077" s="6"/>
      <c r="X5077" s="6"/>
      <c r="Y5077" s="6"/>
      <c r="Z5077" s="6"/>
      <c r="AA5077" s="6"/>
      <c r="AB5077" s="6"/>
      <c r="AC5077" s="6"/>
      <c r="AD5077" s="6"/>
      <c r="AE5077" s="6"/>
      <c r="AF5077" s="6"/>
      <c r="AG5077" s="6"/>
      <c r="AH5077" s="6"/>
    </row>
    <row r="5078" spans="1:34" x14ac:dyDescent="0.25">
      <c r="A5078" s="51"/>
      <c r="B5078" s="6"/>
      <c r="C5078" s="6"/>
      <c r="D5078" s="6"/>
      <c r="E5078" s="6"/>
      <c r="F5078" s="6"/>
      <c r="G5078" s="6"/>
      <c r="H5078" s="6"/>
      <c r="I5078" s="6"/>
      <c r="J5078" s="6"/>
      <c r="K5078" s="6"/>
      <c r="L5078" s="6"/>
      <c r="M5078" s="6"/>
      <c r="N5078" s="6"/>
      <c r="O5078" s="6"/>
      <c r="P5078" s="6"/>
      <c r="Q5078" s="6"/>
      <c r="R5078" s="6"/>
      <c r="S5078" s="6"/>
      <c r="T5078" s="6"/>
      <c r="U5078" s="6"/>
      <c r="V5078" s="6"/>
      <c r="W5078" s="6"/>
      <c r="X5078" s="6"/>
      <c r="Y5078" s="6"/>
      <c r="Z5078" s="6"/>
      <c r="AA5078" s="6"/>
      <c r="AB5078" s="6"/>
      <c r="AC5078" s="6"/>
      <c r="AD5078" s="6"/>
      <c r="AE5078" s="6"/>
      <c r="AF5078" s="6"/>
      <c r="AG5078" s="6"/>
      <c r="AH5078" s="6"/>
    </row>
    <row r="5079" spans="1:34" x14ac:dyDescent="0.25">
      <c r="A5079" s="51"/>
      <c r="B5079" s="6"/>
      <c r="C5079" s="6"/>
      <c r="D5079" s="6"/>
      <c r="E5079" s="6"/>
      <c r="F5079" s="6"/>
      <c r="G5079" s="6"/>
      <c r="H5079" s="6"/>
      <c r="I5079" s="6"/>
      <c r="J5079" s="6"/>
      <c r="K5079" s="6"/>
      <c r="L5079" s="6"/>
      <c r="M5079" s="6"/>
      <c r="N5079" s="6"/>
      <c r="O5079" s="6"/>
      <c r="P5079" s="6"/>
      <c r="Q5079" s="6"/>
      <c r="R5079" s="6"/>
      <c r="S5079" s="6"/>
      <c r="T5079" s="6"/>
      <c r="U5079" s="6"/>
      <c r="V5079" s="6"/>
      <c r="W5079" s="6"/>
      <c r="X5079" s="6"/>
      <c r="Y5079" s="6"/>
      <c r="Z5079" s="6"/>
      <c r="AA5079" s="6"/>
      <c r="AB5079" s="6"/>
      <c r="AC5079" s="6"/>
      <c r="AD5079" s="6"/>
      <c r="AE5079" s="6"/>
      <c r="AF5079" s="6"/>
      <c r="AG5079" s="6"/>
      <c r="AH5079" s="6"/>
    </row>
    <row r="5080" spans="1:34" x14ac:dyDescent="0.25">
      <c r="A5080" s="51"/>
      <c r="B5080" s="6"/>
      <c r="C5080" s="6"/>
      <c r="D5080" s="6"/>
      <c r="E5080" s="6"/>
      <c r="F5080" s="6"/>
      <c r="G5080" s="6"/>
      <c r="H5080" s="6"/>
      <c r="I5080" s="6"/>
      <c r="J5080" s="6"/>
      <c r="K5080" s="6"/>
      <c r="L5080" s="6"/>
      <c r="M5080" s="6"/>
      <c r="N5080" s="6"/>
      <c r="O5080" s="6"/>
      <c r="P5080" s="6"/>
      <c r="Q5080" s="6"/>
      <c r="R5080" s="6"/>
      <c r="S5080" s="6"/>
      <c r="T5080" s="6"/>
      <c r="U5080" s="6"/>
      <c r="V5080" s="6"/>
      <c r="W5080" s="6"/>
      <c r="X5080" s="6"/>
      <c r="Y5080" s="6"/>
      <c r="Z5080" s="6"/>
      <c r="AA5080" s="6"/>
      <c r="AB5080" s="6"/>
      <c r="AC5080" s="6"/>
      <c r="AD5080" s="6"/>
      <c r="AE5080" s="6"/>
      <c r="AF5080" s="6"/>
      <c r="AG5080" s="6"/>
      <c r="AH5080" s="6"/>
    </row>
    <row r="5081" spans="1:34" x14ac:dyDescent="0.25">
      <c r="A5081" s="51"/>
      <c r="B5081" s="6"/>
      <c r="C5081" s="6"/>
      <c r="D5081" s="6"/>
      <c r="E5081" s="6"/>
      <c r="F5081" s="6"/>
      <c r="G5081" s="6"/>
      <c r="H5081" s="6"/>
      <c r="I5081" s="6"/>
      <c r="J5081" s="6"/>
      <c r="K5081" s="6"/>
      <c r="L5081" s="6"/>
      <c r="M5081" s="6"/>
      <c r="N5081" s="6"/>
      <c r="O5081" s="6"/>
      <c r="P5081" s="6"/>
      <c r="Q5081" s="6"/>
      <c r="R5081" s="6"/>
      <c r="S5081" s="6"/>
      <c r="T5081" s="6"/>
      <c r="U5081" s="6"/>
      <c r="V5081" s="6"/>
      <c r="W5081" s="6"/>
      <c r="X5081" s="6"/>
      <c r="Y5081" s="6"/>
      <c r="Z5081" s="6"/>
      <c r="AA5081" s="6"/>
      <c r="AB5081" s="6"/>
      <c r="AC5081" s="6"/>
      <c r="AD5081" s="6"/>
      <c r="AE5081" s="6"/>
      <c r="AF5081" s="6"/>
      <c r="AG5081" s="6"/>
      <c r="AH5081" s="6"/>
    </row>
    <row r="5082" spans="1:34" x14ac:dyDescent="0.25">
      <c r="A5082" s="51"/>
      <c r="B5082" s="6"/>
      <c r="C5082" s="6"/>
      <c r="D5082" s="6"/>
      <c r="E5082" s="6"/>
      <c r="F5082" s="6"/>
      <c r="G5082" s="6"/>
      <c r="H5082" s="6"/>
      <c r="I5082" s="6"/>
      <c r="J5082" s="6"/>
      <c r="K5082" s="6"/>
      <c r="L5082" s="6"/>
      <c r="M5082" s="6"/>
      <c r="N5082" s="6"/>
      <c r="O5082" s="6"/>
      <c r="P5082" s="6"/>
      <c r="Q5082" s="6"/>
      <c r="R5082" s="6"/>
      <c r="S5082" s="6"/>
      <c r="T5082" s="6"/>
      <c r="U5082" s="6"/>
      <c r="V5082" s="6"/>
      <c r="W5082" s="6"/>
      <c r="X5082" s="6"/>
      <c r="Y5082" s="6"/>
      <c r="Z5082" s="6"/>
      <c r="AA5082" s="6"/>
      <c r="AB5082" s="6"/>
      <c r="AC5082" s="6"/>
      <c r="AD5082" s="6"/>
      <c r="AE5082" s="6"/>
      <c r="AF5082" s="6"/>
      <c r="AG5082" s="6"/>
      <c r="AH5082" s="6"/>
    </row>
    <row r="5083" spans="1:34" x14ac:dyDescent="0.25">
      <c r="A5083" s="51"/>
      <c r="B5083" s="6"/>
      <c r="C5083" s="6"/>
      <c r="D5083" s="6"/>
      <c r="E5083" s="6"/>
      <c r="F5083" s="6"/>
      <c r="G5083" s="6"/>
      <c r="H5083" s="6"/>
      <c r="I5083" s="6"/>
      <c r="J5083" s="6"/>
      <c r="K5083" s="6"/>
      <c r="L5083" s="6"/>
      <c r="M5083" s="6"/>
      <c r="N5083" s="6"/>
      <c r="O5083" s="6"/>
      <c r="P5083" s="6"/>
      <c r="Q5083" s="6"/>
      <c r="R5083" s="6"/>
      <c r="S5083" s="6"/>
      <c r="T5083" s="6"/>
      <c r="U5083" s="6"/>
      <c r="V5083" s="6"/>
      <c r="W5083" s="6"/>
      <c r="X5083" s="6"/>
      <c r="Y5083" s="6"/>
      <c r="Z5083" s="6"/>
      <c r="AA5083" s="6"/>
      <c r="AB5083" s="6"/>
      <c r="AC5083" s="6"/>
      <c r="AD5083" s="6"/>
      <c r="AE5083" s="6"/>
      <c r="AF5083" s="6"/>
      <c r="AG5083" s="6"/>
      <c r="AH5083" s="6"/>
    </row>
    <row r="5084" spans="1:34" x14ac:dyDescent="0.25">
      <c r="A5084" s="51"/>
      <c r="B5084" s="6"/>
      <c r="C5084" s="6"/>
      <c r="D5084" s="6"/>
      <c r="E5084" s="6"/>
      <c r="F5084" s="6"/>
      <c r="G5084" s="6"/>
      <c r="H5084" s="6"/>
      <c r="I5084" s="6"/>
      <c r="J5084" s="6"/>
      <c r="K5084" s="6"/>
      <c r="L5084" s="6"/>
      <c r="M5084" s="6"/>
      <c r="N5084" s="6"/>
      <c r="O5084" s="6"/>
      <c r="P5084" s="6"/>
      <c r="Q5084" s="6"/>
      <c r="R5084" s="6"/>
      <c r="S5084" s="6"/>
      <c r="T5084" s="6"/>
      <c r="U5084" s="6"/>
      <c r="V5084" s="6"/>
      <c r="W5084" s="6"/>
      <c r="X5084" s="6"/>
      <c r="Y5084" s="6"/>
      <c r="Z5084" s="6"/>
      <c r="AA5084" s="6"/>
      <c r="AB5084" s="6"/>
      <c r="AC5084" s="6"/>
      <c r="AD5084" s="6"/>
      <c r="AE5084" s="6"/>
      <c r="AF5084" s="6"/>
      <c r="AG5084" s="6"/>
      <c r="AH5084" s="6"/>
    </row>
    <row r="5085" spans="1:34" x14ac:dyDescent="0.25">
      <c r="A5085" s="51"/>
      <c r="B5085" s="6"/>
      <c r="C5085" s="6"/>
      <c r="D5085" s="6"/>
      <c r="E5085" s="6"/>
      <c r="F5085" s="6"/>
      <c r="G5085" s="6"/>
      <c r="H5085" s="6"/>
      <c r="I5085" s="6"/>
      <c r="J5085" s="6"/>
      <c r="K5085" s="6"/>
      <c r="L5085" s="6"/>
      <c r="M5085" s="6"/>
      <c r="N5085" s="6"/>
      <c r="O5085" s="6"/>
      <c r="P5085" s="6"/>
      <c r="Q5085" s="6"/>
      <c r="R5085" s="6"/>
      <c r="S5085" s="6"/>
      <c r="T5085" s="6"/>
      <c r="U5085" s="6"/>
      <c r="V5085" s="6"/>
      <c r="W5085" s="6"/>
      <c r="X5085" s="6"/>
      <c r="Y5085" s="6"/>
      <c r="Z5085" s="6"/>
      <c r="AA5085" s="6"/>
      <c r="AB5085" s="6"/>
      <c r="AC5085" s="6"/>
      <c r="AD5085" s="6"/>
      <c r="AE5085" s="6"/>
      <c r="AF5085" s="6"/>
      <c r="AG5085" s="6"/>
      <c r="AH5085" s="6"/>
    </row>
    <row r="5086" spans="1:34" x14ac:dyDescent="0.25">
      <c r="A5086" s="51"/>
      <c r="B5086" s="6"/>
      <c r="C5086" s="6"/>
      <c r="D5086" s="6"/>
      <c r="E5086" s="6"/>
      <c r="F5086" s="6"/>
      <c r="G5086" s="6"/>
      <c r="H5086" s="6"/>
      <c r="I5086" s="6"/>
      <c r="J5086" s="6"/>
      <c r="K5086" s="6"/>
      <c r="L5086" s="6"/>
      <c r="M5086" s="6"/>
      <c r="N5086" s="6"/>
      <c r="O5086" s="6"/>
      <c r="P5086" s="6"/>
      <c r="Q5086" s="6"/>
      <c r="R5086" s="6"/>
      <c r="S5086" s="6"/>
      <c r="T5086" s="6"/>
      <c r="U5086" s="6"/>
      <c r="V5086" s="6"/>
      <c r="W5086" s="6"/>
      <c r="X5086" s="6"/>
      <c r="Y5086" s="6"/>
      <c r="Z5086" s="6"/>
      <c r="AA5086" s="6"/>
      <c r="AB5086" s="6"/>
      <c r="AC5086" s="6"/>
      <c r="AD5086" s="6"/>
      <c r="AE5086" s="6"/>
      <c r="AF5086" s="6"/>
      <c r="AG5086" s="6"/>
      <c r="AH5086" s="6"/>
    </row>
    <row r="5087" spans="1:34" x14ac:dyDescent="0.25">
      <c r="A5087" s="51"/>
      <c r="B5087" s="6"/>
      <c r="C5087" s="6"/>
      <c r="D5087" s="6"/>
      <c r="E5087" s="6"/>
      <c r="F5087" s="6"/>
      <c r="G5087" s="6"/>
      <c r="H5087" s="6"/>
      <c r="I5087" s="6"/>
      <c r="J5087" s="6"/>
      <c r="K5087" s="6"/>
      <c r="L5087" s="6"/>
      <c r="M5087" s="6"/>
      <c r="N5087" s="6"/>
      <c r="O5087" s="6"/>
      <c r="P5087" s="6"/>
      <c r="Q5087" s="6"/>
      <c r="R5087" s="6"/>
      <c r="S5087" s="6"/>
      <c r="T5087" s="6"/>
      <c r="U5087" s="6"/>
      <c r="V5087" s="6"/>
      <c r="W5087" s="6"/>
      <c r="X5087" s="6"/>
      <c r="Y5087" s="6"/>
      <c r="Z5087" s="6"/>
      <c r="AA5087" s="6"/>
      <c r="AB5087" s="6"/>
      <c r="AC5087" s="6"/>
      <c r="AD5087" s="6"/>
      <c r="AE5087" s="6"/>
      <c r="AF5087" s="6"/>
      <c r="AG5087" s="6"/>
      <c r="AH5087" s="6"/>
    </row>
    <row r="5088" spans="1:34" x14ac:dyDescent="0.25">
      <c r="A5088" s="51"/>
      <c r="B5088" s="6"/>
      <c r="C5088" s="6"/>
      <c r="D5088" s="6"/>
      <c r="E5088" s="6"/>
      <c r="F5088" s="6"/>
      <c r="G5088" s="6"/>
      <c r="H5088" s="6"/>
      <c r="I5088" s="6"/>
      <c r="J5088" s="6"/>
      <c r="K5088" s="6"/>
      <c r="L5088" s="6"/>
      <c r="M5088" s="6"/>
      <c r="N5088" s="6"/>
      <c r="O5088" s="6"/>
      <c r="P5088" s="6"/>
      <c r="Q5088" s="6"/>
      <c r="R5088" s="6"/>
      <c r="S5088" s="6"/>
      <c r="T5088" s="6"/>
      <c r="U5088" s="6"/>
      <c r="V5088" s="6"/>
      <c r="W5088" s="6"/>
      <c r="X5088" s="6"/>
      <c r="Y5088" s="6"/>
      <c r="Z5088" s="6"/>
      <c r="AA5088" s="6"/>
      <c r="AB5088" s="6"/>
      <c r="AC5088" s="6"/>
      <c r="AD5088" s="6"/>
      <c r="AE5088" s="6"/>
      <c r="AF5088" s="6"/>
      <c r="AG5088" s="6"/>
      <c r="AH5088" s="6"/>
    </row>
    <row r="5089" spans="1:34" x14ac:dyDescent="0.25">
      <c r="A5089" s="51"/>
      <c r="B5089" s="6"/>
      <c r="C5089" s="6"/>
      <c r="D5089" s="6"/>
      <c r="E5089" s="6"/>
      <c r="F5089" s="6"/>
      <c r="G5089" s="6"/>
      <c r="H5089" s="6"/>
      <c r="I5089" s="6"/>
      <c r="J5089" s="6"/>
      <c r="K5089" s="6"/>
      <c r="L5089" s="6"/>
      <c r="M5089" s="6"/>
      <c r="N5089" s="6"/>
      <c r="O5089" s="6"/>
      <c r="P5089" s="6"/>
      <c r="Q5089" s="6"/>
      <c r="R5089" s="6"/>
      <c r="S5089" s="6"/>
      <c r="T5089" s="6"/>
      <c r="U5089" s="6"/>
      <c r="V5089" s="6"/>
      <c r="W5089" s="6"/>
      <c r="X5089" s="6"/>
      <c r="Y5089" s="6"/>
      <c r="Z5089" s="6"/>
      <c r="AA5089" s="6"/>
      <c r="AB5089" s="6"/>
      <c r="AC5089" s="6"/>
      <c r="AD5089" s="6"/>
      <c r="AE5089" s="6"/>
      <c r="AF5089" s="6"/>
      <c r="AG5089" s="6"/>
      <c r="AH5089" s="6"/>
    </row>
    <row r="5090" spans="1:34" x14ac:dyDescent="0.25">
      <c r="A5090" s="51"/>
      <c r="B5090" s="6"/>
      <c r="C5090" s="6"/>
      <c r="D5090" s="6"/>
      <c r="E5090" s="6"/>
      <c r="F5090" s="6"/>
      <c r="G5090" s="6"/>
      <c r="H5090" s="6"/>
      <c r="I5090" s="6"/>
      <c r="J5090" s="6"/>
      <c r="K5090" s="6"/>
      <c r="L5090" s="6"/>
      <c r="M5090" s="6"/>
      <c r="N5090" s="6"/>
      <c r="O5090" s="6"/>
      <c r="P5090" s="6"/>
      <c r="Q5090" s="6"/>
      <c r="R5090" s="6"/>
      <c r="S5090" s="6"/>
      <c r="T5090" s="6"/>
      <c r="U5090" s="6"/>
      <c r="V5090" s="6"/>
      <c r="W5090" s="6"/>
      <c r="X5090" s="6"/>
      <c r="Y5090" s="6"/>
      <c r="Z5090" s="6"/>
      <c r="AA5090" s="6"/>
      <c r="AB5090" s="6"/>
      <c r="AC5090" s="6"/>
      <c r="AD5090" s="6"/>
      <c r="AE5090" s="6"/>
      <c r="AF5090" s="6"/>
      <c r="AG5090" s="6"/>
      <c r="AH5090" s="6"/>
    </row>
    <row r="5091" spans="1:34" x14ac:dyDescent="0.25">
      <c r="A5091" s="51"/>
      <c r="B5091" s="6"/>
      <c r="C5091" s="6"/>
      <c r="D5091" s="6"/>
      <c r="E5091" s="6"/>
      <c r="F5091" s="6"/>
      <c r="G5091" s="6"/>
      <c r="H5091" s="6"/>
      <c r="I5091" s="6"/>
      <c r="J5091" s="6"/>
      <c r="K5091" s="6"/>
      <c r="L5091" s="6"/>
      <c r="M5091" s="6"/>
      <c r="N5091" s="6"/>
      <c r="O5091" s="6"/>
      <c r="P5091" s="6"/>
      <c r="Q5091" s="6"/>
      <c r="R5091" s="6"/>
      <c r="S5091" s="6"/>
      <c r="T5091" s="6"/>
      <c r="U5091" s="6"/>
      <c r="V5091" s="6"/>
      <c r="W5091" s="6"/>
      <c r="X5091" s="6"/>
      <c r="Y5091" s="6"/>
      <c r="Z5091" s="6"/>
      <c r="AA5091" s="6"/>
      <c r="AB5091" s="6"/>
      <c r="AC5091" s="6"/>
      <c r="AD5091" s="6"/>
      <c r="AE5091" s="6"/>
      <c r="AF5091" s="6"/>
      <c r="AG5091" s="6"/>
      <c r="AH5091" s="6"/>
    </row>
    <row r="5092" spans="1:34" x14ac:dyDescent="0.25">
      <c r="A5092" s="51"/>
      <c r="B5092" s="6"/>
      <c r="C5092" s="6"/>
      <c r="D5092" s="6"/>
      <c r="E5092" s="6"/>
      <c r="F5092" s="6"/>
      <c r="G5092" s="6"/>
      <c r="H5092" s="6"/>
      <c r="I5092" s="6"/>
      <c r="J5092" s="6"/>
      <c r="K5092" s="6"/>
      <c r="L5092" s="6"/>
      <c r="M5092" s="6"/>
      <c r="N5092" s="6"/>
      <c r="O5092" s="6"/>
      <c r="P5092" s="6"/>
      <c r="Q5092" s="6"/>
      <c r="R5092" s="6"/>
      <c r="S5092" s="6"/>
      <c r="T5092" s="6"/>
      <c r="U5092" s="6"/>
      <c r="V5092" s="6"/>
      <c r="W5092" s="6"/>
      <c r="X5092" s="6"/>
      <c r="Y5092" s="6"/>
      <c r="Z5092" s="6"/>
      <c r="AA5092" s="6"/>
      <c r="AB5092" s="6"/>
      <c r="AC5092" s="6"/>
      <c r="AD5092" s="6"/>
      <c r="AE5092" s="6"/>
      <c r="AF5092" s="6"/>
      <c r="AG5092" s="6"/>
      <c r="AH5092" s="6"/>
    </row>
    <row r="5093" spans="1:34" x14ac:dyDescent="0.25">
      <c r="A5093" s="51"/>
      <c r="B5093" s="6"/>
      <c r="C5093" s="6"/>
      <c r="D5093" s="6"/>
      <c r="E5093" s="6"/>
      <c r="F5093" s="6"/>
      <c r="G5093" s="6"/>
      <c r="H5093" s="6"/>
      <c r="I5093" s="6"/>
      <c r="J5093" s="6"/>
      <c r="K5093" s="6"/>
      <c r="L5093" s="6"/>
      <c r="M5093" s="6"/>
      <c r="N5093" s="6"/>
      <c r="O5093" s="6"/>
      <c r="P5093" s="6"/>
      <c r="Q5093" s="6"/>
      <c r="R5093" s="6"/>
      <c r="S5093" s="6"/>
      <c r="T5093" s="6"/>
      <c r="U5093" s="6"/>
      <c r="V5093" s="6"/>
      <c r="W5093" s="6"/>
      <c r="X5093" s="6"/>
      <c r="Y5093" s="6"/>
      <c r="Z5093" s="6"/>
      <c r="AA5093" s="6"/>
      <c r="AB5093" s="6"/>
      <c r="AC5093" s="6"/>
      <c r="AD5093" s="6"/>
      <c r="AE5093" s="6"/>
      <c r="AF5093" s="6"/>
      <c r="AG5093" s="6"/>
      <c r="AH5093" s="6"/>
    </row>
    <row r="5094" spans="1:34" x14ac:dyDescent="0.25">
      <c r="A5094" s="51"/>
      <c r="B5094" s="6"/>
      <c r="C5094" s="6"/>
      <c r="D5094" s="6"/>
      <c r="E5094" s="6"/>
      <c r="F5094" s="6"/>
      <c r="G5094" s="6"/>
      <c r="H5094" s="6"/>
      <c r="I5094" s="6"/>
      <c r="J5094" s="6"/>
      <c r="K5094" s="6"/>
      <c r="L5094" s="6"/>
      <c r="M5094" s="6"/>
      <c r="N5094" s="6"/>
      <c r="O5094" s="6"/>
      <c r="P5094" s="6"/>
      <c r="Q5094" s="6"/>
      <c r="R5094" s="6"/>
      <c r="S5094" s="6"/>
      <c r="T5094" s="6"/>
      <c r="U5094" s="6"/>
      <c r="V5094" s="6"/>
      <c r="W5094" s="6"/>
      <c r="X5094" s="6"/>
      <c r="Y5094" s="6"/>
      <c r="Z5094" s="6"/>
      <c r="AA5094" s="6"/>
      <c r="AB5094" s="6"/>
      <c r="AC5094" s="6"/>
      <c r="AD5094" s="6"/>
      <c r="AE5094" s="6"/>
      <c r="AF5094" s="6"/>
      <c r="AG5094" s="6"/>
      <c r="AH5094" s="6"/>
    </row>
    <row r="5095" spans="1:34" x14ac:dyDescent="0.25">
      <c r="A5095" s="51"/>
      <c r="B5095" s="6"/>
      <c r="C5095" s="6"/>
      <c r="D5095" s="6"/>
      <c r="E5095" s="6"/>
      <c r="F5095" s="6"/>
      <c r="G5095" s="6"/>
      <c r="H5095" s="6"/>
      <c r="I5095" s="6"/>
      <c r="J5095" s="6"/>
      <c r="K5095" s="6"/>
      <c r="L5095" s="6"/>
      <c r="M5095" s="6"/>
      <c r="N5095" s="6"/>
      <c r="O5095" s="6"/>
      <c r="P5095" s="6"/>
      <c r="Q5095" s="6"/>
      <c r="R5095" s="6"/>
      <c r="S5095" s="6"/>
      <c r="T5095" s="6"/>
      <c r="U5095" s="6"/>
      <c r="V5095" s="6"/>
      <c r="W5095" s="6"/>
      <c r="X5095" s="6"/>
      <c r="Y5095" s="6"/>
      <c r="Z5095" s="6"/>
      <c r="AA5095" s="6"/>
      <c r="AB5095" s="6"/>
      <c r="AC5095" s="6"/>
      <c r="AD5095" s="6"/>
      <c r="AE5095" s="6"/>
      <c r="AF5095" s="6"/>
      <c r="AG5095" s="6"/>
      <c r="AH5095" s="6"/>
    </row>
    <row r="5096" spans="1:34" x14ac:dyDescent="0.25">
      <c r="A5096" s="51"/>
      <c r="B5096" s="6"/>
      <c r="C5096" s="6"/>
      <c r="D5096" s="6"/>
      <c r="E5096" s="6"/>
      <c r="F5096" s="6"/>
      <c r="G5096" s="6"/>
      <c r="H5096" s="6"/>
      <c r="I5096" s="6"/>
      <c r="J5096" s="6"/>
      <c r="K5096" s="6"/>
      <c r="L5096" s="6"/>
      <c r="M5096" s="6"/>
      <c r="N5096" s="6"/>
      <c r="O5096" s="6"/>
      <c r="P5096" s="6"/>
      <c r="Q5096" s="6"/>
      <c r="R5096" s="6"/>
      <c r="S5096" s="6"/>
      <c r="T5096" s="6"/>
      <c r="U5096" s="6"/>
      <c r="V5096" s="6"/>
      <c r="W5096" s="6"/>
      <c r="X5096" s="6"/>
      <c r="Y5096" s="6"/>
      <c r="Z5096" s="6"/>
      <c r="AA5096" s="6"/>
      <c r="AB5096" s="6"/>
      <c r="AC5096" s="6"/>
      <c r="AD5096" s="6"/>
      <c r="AE5096" s="6"/>
      <c r="AF5096" s="6"/>
      <c r="AG5096" s="6"/>
      <c r="AH5096" s="6"/>
    </row>
    <row r="5097" spans="1:34" x14ac:dyDescent="0.25">
      <c r="A5097" s="51"/>
      <c r="B5097" s="6"/>
      <c r="C5097" s="6"/>
      <c r="D5097" s="6"/>
      <c r="E5097" s="6"/>
      <c r="F5097" s="6"/>
      <c r="G5097" s="6"/>
      <c r="H5097" s="6"/>
      <c r="I5097" s="6"/>
      <c r="J5097" s="6"/>
      <c r="K5097" s="6"/>
      <c r="L5097" s="6"/>
      <c r="M5097" s="6"/>
      <c r="N5097" s="6"/>
      <c r="O5097" s="6"/>
      <c r="P5097" s="6"/>
      <c r="Q5097" s="6"/>
      <c r="R5097" s="6"/>
      <c r="S5097" s="6"/>
      <c r="T5097" s="6"/>
      <c r="U5097" s="6"/>
      <c r="V5097" s="6"/>
      <c r="W5097" s="6"/>
      <c r="X5097" s="6"/>
      <c r="Y5097" s="6"/>
      <c r="Z5097" s="6"/>
      <c r="AA5097" s="6"/>
      <c r="AB5097" s="6"/>
      <c r="AC5097" s="6"/>
      <c r="AD5097" s="6"/>
      <c r="AE5097" s="6"/>
      <c r="AF5097" s="6"/>
      <c r="AG5097" s="6"/>
      <c r="AH5097" s="6"/>
    </row>
    <row r="5098" spans="1:34" x14ac:dyDescent="0.25">
      <c r="A5098" s="51"/>
      <c r="B5098" s="6"/>
      <c r="C5098" s="6"/>
      <c r="D5098" s="6"/>
      <c r="E5098" s="6"/>
      <c r="F5098" s="6"/>
      <c r="G5098" s="6"/>
      <c r="H5098" s="6"/>
      <c r="I5098" s="6"/>
      <c r="J5098" s="6"/>
      <c r="K5098" s="6"/>
      <c r="L5098" s="6"/>
      <c r="M5098" s="6"/>
      <c r="N5098" s="6"/>
      <c r="O5098" s="6"/>
      <c r="P5098" s="6"/>
      <c r="Q5098" s="6"/>
      <c r="R5098" s="6"/>
      <c r="S5098" s="6"/>
      <c r="T5098" s="6"/>
      <c r="U5098" s="6"/>
      <c r="V5098" s="6"/>
      <c r="W5098" s="6"/>
      <c r="X5098" s="6"/>
      <c r="Y5098" s="6"/>
      <c r="Z5098" s="6"/>
      <c r="AA5098" s="6"/>
      <c r="AB5098" s="6"/>
      <c r="AC5098" s="6"/>
      <c r="AD5098" s="6"/>
      <c r="AE5098" s="6"/>
      <c r="AF5098" s="6"/>
      <c r="AG5098" s="6"/>
      <c r="AH5098" s="6"/>
    </row>
    <row r="5099" spans="1:34" x14ac:dyDescent="0.25">
      <c r="A5099" s="51"/>
      <c r="B5099" s="6"/>
      <c r="C5099" s="6"/>
      <c r="D5099" s="6"/>
      <c r="E5099" s="6"/>
      <c r="F5099" s="6"/>
      <c r="G5099" s="6"/>
      <c r="H5099" s="6"/>
      <c r="I5099" s="6"/>
      <c r="J5099" s="6"/>
      <c r="K5099" s="6"/>
      <c r="L5099" s="6"/>
      <c r="M5099" s="6"/>
      <c r="N5099" s="6"/>
      <c r="O5099" s="6"/>
      <c r="P5099" s="6"/>
      <c r="Q5099" s="6"/>
      <c r="R5099" s="6"/>
      <c r="S5099" s="6"/>
      <c r="T5099" s="6"/>
      <c r="U5099" s="6"/>
      <c r="V5099" s="6"/>
      <c r="W5099" s="6"/>
      <c r="X5099" s="6"/>
      <c r="Y5099" s="6"/>
      <c r="Z5099" s="6"/>
      <c r="AA5099" s="6"/>
      <c r="AB5099" s="6"/>
      <c r="AC5099" s="6"/>
      <c r="AD5099" s="6"/>
      <c r="AE5099" s="6"/>
      <c r="AF5099" s="6"/>
      <c r="AG5099" s="6"/>
      <c r="AH5099" s="6"/>
    </row>
    <row r="5100" spans="1:34" x14ac:dyDescent="0.25">
      <c r="A5100" s="51"/>
      <c r="B5100" s="6"/>
      <c r="C5100" s="6"/>
      <c r="D5100" s="6"/>
      <c r="E5100" s="6"/>
      <c r="F5100" s="6"/>
      <c r="G5100" s="6"/>
      <c r="H5100" s="6"/>
      <c r="I5100" s="6"/>
      <c r="J5100" s="6"/>
      <c r="K5100" s="6"/>
      <c r="L5100" s="6"/>
      <c r="M5100" s="6"/>
      <c r="N5100" s="6"/>
      <c r="O5100" s="6"/>
      <c r="P5100" s="6"/>
      <c r="Q5100" s="6"/>
      <c r="R5100" s="6"/>
      <c r="S5100" s="6"/>
      <c r="T5100" s="6"/>
      <c r="U5100" s="6"/>
      <c r="V5100" s="6"/>
      <c r="W5100" s="6"/>
      <c r="X5100" s="6"/>
      <c r="Y5100" s="6"/>
      <c r="Z5100" s="6"/>
      <c r="AA5100" s="6"/>
      <c r="AB5100" s="6"/>
      <c r="AC5100" s="6"/>
      <c r="AD5100" s="6"/>
      <c r="AE5100" s="6"/>
      <c r="AF5100" s="6"/>
      <c r="AG5100" s="6"/>
      <c r="AH5100" s="6"/>
    </row>
    <row r="5101" spans="1:34" x14ac:dyDescent="0.25">
      <c r="A5101" s="51"/>
      <c r="B5101" s="6"/>
      <c r="C5101" s="6"/>
      <c r="D5101" s="6"/>
      <c r="E5101" s="6"/>
      <c r="F5101" s="6"/>
      <c r="G5101" s="6"/>
      <c r="H5101" s="6"/>
      <c r="I5101" s="6"/>
      <c r="J5101" s="6"/>
      <c r="K5101" s="6"/>
      <c r="L5101" s="6"/>
      <c r="M5101" s="6"/>
      <c r="N5101" s="6"/>
      <c r="O5101" s="6"/>
      <c r="P5101" s="6"/>
      <c r="Q5101" s="6"/>
      <c r="R5101" s="6"/>
      <c r="S5101" s="6"/>
      <c r="T5101" s="6"/>
      <c r="U5101" s="6"/>
      <c r="V5101" s="6"/>
      <c r="W5101" s="6"/>
      <c r="X5101" s="6"/>
      <c r="Y5101" s="6"/>
      <c r="Z5101" s="6"/>
      <c r="AA5101" s="6"/>
      <c r="AB5101" s="6"/>
      <c r="AC5101" s="6"/>
      <c r="AD5101" s="6"/>
      <c r="AE5101" s="6"/>
      <c r="AF5101" s="6"/>
      <c r="AG5101" s="6"/>
      <c r="AH5101" s="6"/>
    </row>
    <row r="5102" spans="1:34" x14ac:dyDescent="0.25">
      <c r="A5102" s="51"/>
      <c r="B5102" s="6"/>
      <c r="C5102" s="6"/>
      <c r="D5102" s="6"/>
      <c r="E5102" s="6"/>
      <c r="F5102" s="6"/>
      <c r="G5102" s="6"/>
      <c r="H5102" s="6"/>
      <c r="I5102" s="6"/>
      <c r="J5102" s="6"/>
      <c r="K5102" s="6"/>
      <c r="L5102" s="6"/>
      <c r="M5102" s="6"/>
      <c r="N5102" s="6"/>
      <c r="O5102" s="6"/>
      <c r="P5102" s="6"/>
      <c r="Q5102" s="6"/>
      <c r="R5102" s="6"/>
      <c r="S5102" s="6"/>
      <c r="T5102" s="6"/>
      <c r="U5102" s="6"/>
      <c r="V5102" s="6"/>
      <c r="W5102" s="6"/>
      <c r="X5102" s="6"/>
      <c r="Y5102" s="6"/>
      <c r="Z5102" s="6"/>
      <c r="AA5102" s="6"/>
      <c r="AB5102" s="6"/>
      <c r="AC5102" s="6"/>
      <c r="AD5102" s="6"/>
      <c r="AE5102" s="6"/>
      <c r="AF5102" s="6"/>
      <c r="AG5102" s="6"/>
      <c r="AH5102" s="6"/>
    </row>
    <row r="5103" spans="1:34" x14ac:dyDescent="0.25">
      <c r="A5103" s="51"/>
      <c r="B5103" s="6"/>
      <c r="C5103" s="6"/>
      <c r="D5103" s="6"/>
      <c r="E5103" s="6"/>
      <c r="F5103" s="6"/>
      <c r="G5103" s="6"/>
      <c r="H5103" s="6"/>
      <c r="I5103" s="6"/>
      <c r="J5103" s="6"/>
      <c r="K5103" s="6"/>
      <c r="L5103" s="6"/>
      <c r="M5103" s="6"/>
      <c r="N5103" s="6"/>
      <c r="O5103" s="6"/>
      <c r="P5103" s="6"/>
      <c r="Q5103" s="6"/>
      <c r="R5103" s="6"/>
      <c r="S5103" s="6"/>
      <c r="T5103" s="6"/>
      <c r="U5103" s="6"/>
      <c r="V5103" s="6"/>
      <c r="W5103" s="6"/>
      <c r="X5103" s="6"/>
      <c r="Y5103" s="6"/>
      <c r="Z5103" s="6"/>
      <c r="AA5103" s="6"/>
      <c r="AB5103" s="6"/>
      <c r="AC5103" s="6"/>
      <c r="AD5103" s="6"/>
      <c r="AE5103" s="6"/>
      <c r="AF5103" s="6"/>
      <c r="AG5103" s="6"/>
      <c r="AH5103" s="6"/>
    </row>
    <row r="5104" spans="1:34" x14ac:dyDescent="0.25">
      <c r="A5104" s="51"/>
      <c r="B5104" s="6"/>
      <c r="C5104" s="6"/>
      <c r="D5104" s="6"/>
      <c r="E5104" s="6"/>
      <c r="F5104" s="6"/>
      <c r="G5104" s="6"/>
      <c r="H5104" s="6"/>
      <c r="I5104" s="6"/>
      <c r="J5104" s="6"/>
      <c r="K5104" s="6"/>
      <c r="L5104" s="6"/>
      <c r="M5104" s="6"/>
      <c r="N5104" s="6"/>
      <c r="O5104" s="6"/>
      <c r="P5104" s="6"/>
      <c r="Q5104" s="6"/>
      <c r="R5104" s="6"/>
      <c r="S5104" s="6"/>
      <c r="T5104" s="6"/>
      <c r="U5104" s="6"/>
      <c r="V5104" s="6"/>
      <c r="W5104" s="6"/>
      <c r="X5104" s="6"/>
      <c r="Y5104" s="6"/>
      <c r="Z5104" s="6"/>
      <c r="AA5104" s="6"/>
      <c r="AB5104" s="6"/>
      <c r="AC5104" s="6"/>
      <c r="AD5104" s="6"/>
      <c r="AE5104" s="6"/>
      <c r="AF5104" s="6"/>
      <c r="AG5104" s="6"/>
      <c r="AH5104" s="6"/>
    </row>
    <row r="5105" spans="1:34" x14ac:dyDescent="0.25">
      <c r="A5105" s="51"/>
      <c r="B5105" s="6"/>
      <c r="C5105" s="6"/>
      <c r="D5105" s="6"/>
      <c r="E5105" s="6"/>
      <c r="F5105" s="6"/>
      <c r="G5105" s="6"/>
      <c r="H5105" s="6"/>
      <c r="I5105" s="6"/>
      <c r="J5105" s="6"/>
      <c r="K5105" s="6"/>
      <c r="L5105" s="6"/>
      <c r="M5105" s="6"/>
      <c r="N5105" s="6"/>
      <c r="O5105" s="6"/>
      <c r="P5105" s="6"/>
      <c r="Q5105" s="6"/>
      <c r="R5105" s="6"/>
      <c r="S5105" s="6"/>
      <c r="T5105" s="6"/>
      <c r="U5105" s="6"/>
      <c r="V5105" s="6"/>
      <c r="W5105" s="6"/>
      <c r="X5105" s="6"/>
      <c r="Y5105" s="6"/>
      <c r="Z5105" s="6"/>
      <c r="AA5105" s="6"/>
      <c r="AB5105" s="6"/>
      <c r="AC5105" s="6"/>
      <c r="AD5105" s="6"/>
      <c r="AE5105" s="6"/>
      <c r="AF5105" s="6"/>
      <c r="AG5105" s="6"/>
      <c r="AH5105" s="6"/>
    </row>
    <row r="5106" spans="1:34" x14ac:dyDescent="0.25">
      <c r="A5106" s="51"/>
      <c r="B5106" s="6"/>
      <c r="C5106" s="6"/>
      <c r="D5106" s="6"/>
      <c r="E5106" s="6"/>
      <c r="F5106" s="6"/>
      <c r="G5106" s="6"/>
      <c r="H5106" s="6"/>
      <c r="I5106" s="6"/>
      <c r="J5106" s="6"/>
      <c r="K5106" s="6"/>
      <c r="L5106" s="6"/>
      <c r="M5106" s="6"/>
      <c r="N5106" s="6"/>
      <c r="O5106" s="6"/>
      <c r="P5106" s="6"/>
      <c r="Q5106" s="6"/>
      <c r="R5106" s="6"/>
      <c r="S5106" s="6"/>
      <c r="T5106" s="6"/>
      <c r="U5106" s="6"/>
      <c r="V5106" s="6"/>
      <c r="W5106" s="6"/>
      <c r="X5106" s="6"/>
      <c r="Y5106" s="6"/>
      <c r="Z5106" s="6"/>
      <c r="AA5106" s="6"/>
      <c r="AB5106" s="6"/>
      <c r="AC5106" s="6"/>
      <c r="AD5106" s="6"/>
      <c r="AE5106" s="6"/>
      <c r="AF5106" s="6"/>
      <c r="AG5106" s="6"/>
      <c r="AH5106" s="6"/>
    </row>
    <row r="5107" spans="1:34" x14ac:dyDescent="0.25">
      <c r="A5107" s="51"/>
      <c r="B5107" s="6"/>
      <c r="C5107" s="6"/>
      <c r="D5107" s="6"/>
      <c r="E5107" s="6"/>
      <c r="F5107" s="6"/>
      <c r="G5107" s="6"/>
      <c r="H5107" s="6"/>
      <c r="I5107" s="6"/>
      <c r="J5107" s="6"/>
      <c r="K5107" s="6"/>
      <c r="L5107" s="6"/>
      <c r="M5107" s="6"/>
      <c r="N5107" s="6"/>
      <c r="O5107" s="6"/>
      <c r="P5107" s="6"/>
      <c r="Q5107" s="6"/>
      <c r="R5107" s="6"/>
      <c r="S5107" s="6"/>
      <c r="T5107" s="6"/>
      <c r="U5107" s="6"/>
      <c r="V5107" s="6"/>
      <c r="W5107" s="6"/>
      <c r="X5107" s="6"/>
      <c r="Y5107" s="6"/>
      <c r="Z5107" s="6"/>
      <c r="AA5107" s="6"/>
      <c r="AB5107" s="6"/>
      <c r="AC5107" s="6"/>
      <c r="AD5107" s="6"/>
      <c r="AE5107" s="6"/>
      <c r="AF5107" s="6"/>
      <c r="AG5107" s="6"/>
      <c r="AH5107" s="6"/>
    </row>
    <row r="5108" spans="1:34" x14ac:dyDescent="0.25">
      <c r="A5108" s="51"/>
      <c r="B5108" s="6"/>
      <c r="C5108" s="6"/>
      <c r="D5108" s="6"/>
      <c r="E5108" s="6"/>
      <c r="F5108" s="6"/>
      <c r="G5108" s="6"/>
      <c r="H5108" s="6"/>
      <c r="I5108" s="6"/>
      <c r="J5108" s="6"/>
      <c r="K5108" s="6"/>
      <c r="L5108" s="6"/>
      <c r="M5108" s="6"/>
      <c r="N5108" s="6"/>
      <c r="O5108" s="6"/>
      <c r="P5108" s="6"/>
      <c r="Q5108" s="6"/>
      <c r="R5108" s="6"/>
      <c r="S5108" s="6"/>
      <c r="T5108" s="6"/>
      <c r="U5108" s="6"/>
      <c r="V5108" s="6"/>
      <c r="W5108" s="6"/>
      <c r="X5108" s="6"/>
      <c r="Y5108" s="6"/>
      <c r="Z5108" s="6"/>
      <c r="AA5108" s="6"/>
      <c r="AB5108" s="6"/>
      <c r="AC5108" s="6"/>
      <c r="AD5108" s="6"/>
      <c r="AE5108" s="6"/>
      <c r="AF5108" s="6"/>
      <c r="AG5108" s="6"/>
      <c r="AH5108" s="6"/>
    </row>
    <row r="5109" spans="1:34" x14ac:dyDescent="0.25">
      <c r="A5109" s="51"/>
      <c r="B5109" s="6"/>
      <c r="C5109" s="6"/>
      <c r="D5109" s="6"/>
      <c r="E5109" s="6"/>
      <c r="F5109" s="6"/>
      <c r="G5109" s="6"/>
      <c r="H5109" s="6"/>
      <c r="I5109" s="6"/>
      <c r="J5109" s="6"/>
      <c r="K5109" s="6"/>
      <c r="L5109" s="6"/>
      <c r="M5109" s="6"/>
      <c r="N5109" s="6"/>
      <c r="O5109" s="6"/>
      <c r="P5109" s="6"/>
      <c r="Q5109" s="6"/>
      <c r="R5109" s="6"/>
      <c r="S5109" s="6"/>
      <c r="T5109" s="6"/>
      <c r="U5109" s="6"/>
      <c r="V5109" s="6"/>
      <c r="W5109" s="6"/>
      <c r="X5109" s="6"/>
      <c r="Y5109" s="6"/>
      <c r="Z5109" s="6"/>
      <c r="AA5109" s="6"/>
      <c r="AB5109" s="6"/>
      <c r="AC5109" s="6"/>
      <c r="AD5109" s="6"/>
      <c r="AE5109" s="6"/>
      <c r="AF5109" s="6"/>
      <c r="AG5109" s="6"/>
      <c r="AH5109" s="6"/>
    </row>
    <row r="5110" spans="1:34" x14ac:dyDescent="0.25">
      <c r="A5110" s="51"/>
      <c r="B5110" s="6"/>
      <c r="C5110" s="6"/>
      <c r="D5110" s="6"/>
      <c r="E5110" s="6"/>
      <c r="F5110" s="6"/>
      <c r="G5110" s="6"/>
      <c r="H5110" s="6"/>
      <c r="I5110" s="6"/>
      <c r="J5110" s="6"/>
      <c r="K5110" s="6"/>
      <c r="L5110" s="6"/>
      <c r="M5110" s="6"/>
      <c r="N5110" s="6"/>
      <c r="O5110" s="6"/>
      <c r="P5110" s="6"/>
      <c r="Q5110" s="6"/>
      <c r="R5110" s="6"/>
      <c r="S5110" s="6"/>
      <c r="T5110" s="6"/>
      <c r="U5110" s="6"/>
      <c r="V5110" s="6"/>
      <c r="W5110" s="6"/>
      <c r="X5110" s="6"/>
      <c r="Y5110" s="6"/>
      <c r="Z5110" s="6"/>
      <c r="AA5110" s="6"/>
      <c r="AB5110" s="6"/>
      <c r="AC5110" s="6"/>
      <c r="AD5110" s="6"/>
      <c r="AE5110" s="6"/>
      <c r="AF5110" s="6"/>
      <c r="AG5110" s="6"/>
      <c r="AH5110" s="6"/>
    </row>
    <row r="5111" spans="1:34" x14ac:dyDescent="0.25">
      <c r="A5111" s="51"/>
      <c r="B5111" s="6"/>
      <c r="C5111" s="6"/>
      <c r="D5111" s="6"/>
      <c r="E5111" s="6"/>
      <c r="F5111" s="6"/>
      <c r="G5111" s="6"/>
      <c r="H5111" s="6"/>
      <c r="I5111" s="6"/>
      <c r="J5111" s="6"/>
      <c r="K5111" s="6"/>
      <c r="L5111" s="6"/>
      <c r="M5111" s="6"/>
      <c r="N5111" s="6"/>
      <c r="O5111" s="6"/>
      <c r="P5111" s="6"/>
      <c r="Q5111" s="6"/>
      <c r="R5111" s="6"/>
      <c r="S5111" s="6"/>
      <c r="T5111" s="6"/>
      <c r="U5111" s="6"/>
      <c r="V5111" s="6"/>
      <c r="W5111" s="6"/>
      <c r="X5111" s="6"/>
      <c r="Y5111" s="6"/>
      <c r="Z5111" s="6"/>
      <c r="AA5111" s="6"/>
      <c r="AB5111" s="6"/>
      <c r="AC5111" s="6"/>
      <c r="AD5111" s="6"/>
      <c r="AE5111" s="6"/>
      <c r="AF5111" s="6"/>
      <c r="AG5111" s="6"/>
      <c r="AH5111" s="6"/>
    </row>
    <row r="5112" spans="1:34" x14ac:dyDescent="0.25">
      <c r="A5112" s="51"/>
      <c r="B5112" s="6"/>
      <c r="C5112" s="6"/>
      <c r="D5112" s="6"/>
      <c r="E5112" s="6"/>
      <c r="F5112" s="6"/>
      <c r="G5112" s="6"/>
      <c r="H5112" s="6"/>
      <c r="I5112" s="6"/>
      <c r="J5112" s="6"/>
      <c r="K5112" s="6"/>
      <c r="L5112" s="6"/>
      <c r="M5112" s="6"/>
      <c r="N5112" s="6"/>
      <c r="O5112" s="6"/>
      <c r="P5112" s="6"/>
      <c r="Q5112" s="6"/>
      <c r="R5112" s="6"/>
      <c r="S5112" s="6"/>
      <c r="T5112" s="6"/>
      <c r="U5112" s="6"/>
      <c r="V5112" s="6"/>
      <c r="W5112" s="6"/>
      <c r="X5112" s="6"/>
      <c r="Y5112" s="6"/>
      <c r="Z5112" s="6"/>
      <c r="AA5112" s="6"/>
      <c r="AB5112" s="6"/>
      <c r="AC5112" s="6"/>
      <c r="AD5112" s="6"/>
      <c r="AE5112" s="6"/>
      <c r="AF5112" s="6"/>
      <c r="AG5112" s="6"/>
      <c r="AH5112" s="6"/>
    </row>
    <row r="5113" spans="1:34" x14ac:dyDescent="0.25">
      <c r="A5113" s="51"/>
      <c r="B5113" s="6"/>
      <c r="C5113" s="6"/>
      <c r="D5113" s="6"/>
      <c r="E5113" s="6"/>
      <c r="F5113" s="6"/>
      <c r="G5113" s="6"/>
      <c r="H5113" s="6"/>
      <c r="I5113" s="6"/>
      <c r="J5113" s="6"/>
      <c r="K5113" s="6"/>
      <c r="L5113" s="6"/>
      <c r="M5113" s="6"/>
      <c r="N5113" s="6"/>
      <c r="O5113" s="6"/>
      <c r="P5113" s="6"/>
      <c r="Q5113" s="6"/>
      <c r="R5113" s="6"/>
      <c r="S5113" s="6"/>
      <c r="T5113" s="6"/>
      <c r="U5113" s="6"/>
      <c r="V5113" s="6"/>
      <c r="W5113" s="6"/>
      <c r="X5113" s="6"/>
      <c r="Y5113" s="6"/>
      <c r="Z5113" s="6"/>
      <c r="AA5113" s="6"/>
      <c r="AB5113" s="6"/>
      <c r="AC5113" s="6"/>
      <c r="AD5113" s="6"/>
      <c r="AE5113" s="6"/>
      <c r="AF5113" s="6"/>
      <c r="AG5113" s="6"/>
      <c r="AH5113" s="6"/>
    </row>
    <row r="5114" spans="1:34" x14ac:dyDescent="0.25">
      <c r="A5114" s="51"/>
      <c r="B5114" s="6"/>
      <c r="C5114" s="6"/>
      <c r="D5114" s="6"/>
      <c r="E5114" s="6"/>
      <c r="F5114" s="6"/>
      <c r="G5114" s="6"/>
      <c r="H5114" s="6"/>
      <c r="I5114" s="6"/>
      <c r="J5114" s="6"/>
      <c r="K5114" s="6"/>
      <c r="L5114" s="6"/>
      <c r="M5114" s="6"/>
      <c r="N5114" s="6"/>
      <c r="O5114" s="6"/>
      <c r="P5114" s="6"/>
      <c r="Q5114" s="6"/>
      <c r="R5114" s="6"/>
      <c r="S5114" s="6"/>
      <c r="T5114" s="6"/>
      <c r="U5114" s="6"/>
      <c r="V5114" s="6"/>
      <c r="W5114" s="6"/>
      <c r="X5114" s="6"/>
      <c r="Y5114" s="6"/>
      <c r="Z5114" s="6"/>
      <c r="AA5114" s="6"/>
      <c r="AB5114" s="6"/>
      <c r="AC5114" s="6"/>
      <c r="AD5114" s="6"/>
      <c r="AE5114" s="6"/>
      <c r="AF5114" s="6"/>
      <c r="AG5114" s="6"/>
      <c r="AH5114" s="6"/>
    </row>
    <row r="5115" spans="1:34" x14ac:dyDescent="0.25">
      <c r="A5115" s="51"/>
      <c r="B5115" s="6"/>
      <c r="C5115" s="6"/>
      <c r="D5115" s="6"/>
      <c r="E5115" s="6"/>
      <c r="F5115" s="6"/>
      <c r="G5115" s="6"/>
      <c r="H5115" s="6"/>
      <c r="I5115" s="6"/>
      <c r="J5115" s="6"/>
      <c r="K5115" s="6"/>
      <c r="L5115" s="6"/>
      <c r="M5115" s="6"/>
      <c r="N5115" s="6"/>
      <c r="O5115" s="6"/>
      <c r="P5115" s="6"/>
      <c r="Q5115" s="6"/>
      <c r="R5115" s="6"/>
      <c r="S5115" s="6"/>
      <c r="T5115" s="6"/>
      <c r="U5115" s="6"/>
      <c r="V5115" s="6"/>
      <c r="W5115" s="6"/>
      <c r="X5115" s="6"/>
      <c r="Y5115" s="6"/>
      <c r="Z5115" s="6"/>
      <c r="AA5115" s="6"/>
      <c r="AB5115" s="6"/>
      <c r="AC5115" s="6"/>
      <c r="AD5115" s="6"/>
      <c r="AE5115" s="6"/>
      <c r="AF5115" s="6"/>
      <c r="AG5115" s="6"/>
      <c r="AH5115" s="6"/>
    </row>
    <row r="5116" spans="1:34" x14ac:dyDescent="0.25">
      <c r="A5116" s="51"/>
      <c r="B5116" s="6"/>
      <c r="C5116" s="6"/>
      <c r="D5116" s="6"/>
      <c r="E5116" s="6"/>
      <c r="F5116" s="6"/>
      <c r="G5116" s="6"/>
      <c r="H5116" s="6"/>
      <c r="I5116" s="6"/>
      <c r="J5116" s="6"/>
      <c r="K5116" s="6"/>
      <c r="L5116" s="6"/>
      <c r="M5116" s="6"/>
      <c r="N5116" s="6"/>
      <c r="O5116" s="6"/>
      <c r="P5116" s="6"/>
      <c r="Q5116" s="6"/>
      <c r="R5116" s="6"/>
      <c r="S5116" s="6"/>
      <c r="T5116" s="6"/>
      <c r="U5116" s="6"/>
      <c r="V5116" s="6"/>
      <c r="W5116" s="6"/>
      <c r="X5116" s="6"/>
      <c r="Y5116" s="6"/>
      <c r="Z5116" s="6"/>
      <c r="AA5116" s="6"/>
      <c r="AB5116" s="6"/>
      <c r="AC5116" s="6"/>
      <c r="AD5116" s="6"/>
      <c r="AE5116" s="6"/>
      <c r="AF5116" s="6"/>
      <c r="AG5116" s="6"/>
      <c r="AH5116" s="6"/>
    </row>
    <row r="5117" spans="1:34" x14ac:dyDescent="0.25">
      <c r="A5117" s="51"/>
      <c r="B5117" s="6"/>
      <c r="C5117" s="6"/>
      <c r="D5117" s="6"/>
      <c r="E5117" s="6"/>
      <c r="F5117" s="6"/>
      <c r="G5117" s="6"/>
      <c r="H5117" s="6"/>
      <c r="I5117" s="6"/>
      <c r="J5117" s="6"/>
      <c r="K5117" s="6"/>
      <c r="L5117" s="6"/>
      <c r="M5117" s="6"/>
      <c r="N5117" s="6"/>
      <c r="O5117" s="6"/>
      <c r="P5117" s="6"/>
      <c r="Q5117" s="6"/>
      <c r="R5117" s="6"/>
      <c r="S5117" s="6"/>
      <c r="T5117" s="6"/>
      <c r="U5117" s="6"/>
      <c r="V5117" s="6"/>
      <c r="W5117" s="6"/>
      <c r="X5117" s="6"/>
      <c r="Y5117" s="6"/>
      <c r="Z5117" s="6"/>
      <c r="AA5117" s="6"/>
      <c r="AB5117" s="6"/>
      <c r="AC5117" s="6"/>
      <c r="AD5117" s="6"/>
      <c r="AE5117" s="6"/>
      <c r="AF5117" s="6"/>
      <c r="AG5117" s="6"/>
      <c r="AH5117" s="6"/>
    </row>
    <row r="5118" spans="1:34" x14ac:dyDescent="0.25">
      <c r="A5118" s="51"/>
      <c r="B5118" s="6"/>
      <c r="C5118" s="6"/>
      <c r="D5118" s="6"/>
      <c r="E5118" s="6"/>
      <c r="F5118" s="6"/>
      <c r="G5118" s="6"/>
      <c r="H5118" s="6"/>
      <c r="I5118" s="6"/>
      <c r="J5118" s="6"/>
      <c r="K5118" s="6"/>
      <c r="L5118" s="6"/>
      <c r="M5118" s="6"/>
      <c r="N5118" s="6"/>
      <c r="O5118" s="6"/>
      <c r="P5118" s="6"/>
      <c r="Q5118" s="6"/>
      <c r="R5118" s="6"/>
      <c r="S5118" s="6"/>
      <c r="T5118" s="6"/>
      <c r="U5118" s="6"/>
      <c r="V5118" s="6"/>
      <c r="W5118" s="6"/>
      <c r="X5118" s="6"/>
      <c r="Y5118" s="6"/>
      <c r="Z5118" s="6"/>
      <c r="AA5118" s="6"/>
      <c r="AB5118" s="6"/>
      <c r="AC5118" s="6"/>
      <c r="AD5118" s="6"/>
      <c r="AE5118" s="6"/>
      <c r="AF5118" s="6"/>
      <c r="AG5118" s="6"/>
      <c r="AH5118" s="6"/>
    </row>
    <row r="5119" spans="1:34" x14ac:dyDescent="0.25">
      <c r="A5119" s="51"/>
      <c r="B5119" s="6"/>
      <c r="C5119" s="6"/>
      <c r="D5119" s="6"/>
      <c r="E5119" s="6"/>
      <c r="F5119" s="6"/>
      <c r="G5119" s="6"/>
      <c r="H5119" s="6"/>
      <c r="I5119" s="6"/>
      <c r="J5119" s="6"/>
      <c r="K5119" s="6"/>
      <c r="L5119" s="6"/>
      <c r="M5119" s="6"/>
      <c r="N5119" s="6"/>
      <c r="O5119" s="6"/>
      <c r="P5119" s="6"/>
      <c r="Q5119" s="6"/>
      <c r="R5119" s="6"/>
      <c r="S5119" s="6"/>
      <c r="T5119" s="6"/>
      <c r="U5119" s="6"/>
      <c r="V5119" s="6"/>
      <c r="W5119" s="6"/>
      <c r="X5119" s="6"/>
      <c r="Y5119" s="6"/>
      <c r="Z5119" s="6"/>
      <c r="AA5119" s="6"/>
      <c r="AB5119" s="6"/>
      <c r="AC5119" s="6"/>
      <c r="AD5119" s="6"/>
      <c r="AE5119" s="6"/>
      <c r="AF5119" s="6"/>
      <c r="AG5119" s="6"/>
      <c r="AH5119" s="6"/>
    </row>
    <row r="5120" spans="1:34" x14ac:dyDescent="0.25">
      <c r="A5120" s="51"/>
      <c r="B5120" s="6"/>
      <c r="C5120" s="6"/>
      <c r="D5120" s="6"/>
      <c r="E5120" s="6"/>
      <c r="F5120" s="6"/>
      <c r="G5120" s="6"/>
      <c r="H5120" s="6"/>
      <c r="I5120" s="6"/>
      <c r="J5120" s="6"/>
      <c r="K5120" s="6"/>
      <c r="L5120" s="6"/>
      <c r="M5120" s="6"/>
      <c r="N5120" s="6"/>
      <c r="O5120" s="6"/>
      <c r="P5120" s="6"/>
      <c r="Q5120" s="6"/>
      <c r="R5120" s="6"/>
      <c r="S5120" s="6"/>
      <c r="T5120" s="6"/>
      <c r="U5120" s="6"/>
      <c r="V5120" s="6"/>
      <c r="W5120" s="6"/>
      <c r="X5120" s="6"/>
      <c r="Y5120" s="6"/>
      <c r="Z5120" s="6"/>
      <c r="AA5120" s="6"/>
      <c r="AB5120" s="6"/>
      <c r="AC5120" s="6"/>
      <c r="AD5120" s="6"/>
      <c r="AE5120" s="6"/>
      <c r="AF5120" s="6"/>
      <c r="AG5120" s="6"/>
      <c r="AH5120" s="6"/>
    </row>
    <row r="5121" spans="1:34" x14ac:dyDescent="0.25">
      <c r="A5121" s="51"/>
      <c r="B5121" s="6"/>
      <c r="C5121" s="6"/>
      <c r="D5121" s="6"/>
      <c r="E5121" s="6"/>
      <c r="F5121" s="6"/>
      <c r="G5121" s="6"/>
      <c r="H5121" s="6"/>
      <c r="I5121" s="6"/>
      <c r="J5121" s="6"/>
      <c r="K5121" s="6"/>
      <c r="L5121" s="6"/>
      <c r="M5121" s="6"/>
      <c r="N5121" s="6"/>
      <c r="O5121" s="6"/>
      <c r="P5121" s="6"/>
      <c r="Q5121" s="6"/>
      <c r="R5121" s="6"/>
      <c r="S5121" s="6"/>
      <c r="T5121" s="6"/>
      <c r="U5121" s="6"/>
      <c r="V5121" s="6"/>
      <c r="W5121" s="6"/>
      <c r="X5121" s="6"/>
      <c r="Y5121" s="6"/>
      <c r="Z5121" s="6"/>
      <c r="AA5121" s="6"/>
      <c r="AB5121" s="6"/>
      <c r="AC5121" s="6"/>
      <c r="AD5121" s="6"/>
      <c r="AE5121" s="6"/>
      <c r="AF5121" s="6"/>
      <c r="AG5121" s="6"/>
      <c r="AH5121" s="6"/>
    </row>
    <row r="5122" spans="1:34" x14ac:dyDescent="0.25">
      <c r="A5122" s="51"/>
      <c r="B5122" s="6"/>
      <c r="C5122" s="6"/>
      <c r="D5122" s="6"/>
      <c r="E5122" s="6"/>
      <c r="F5122" s="6"/>
      <c r="G5122" s="6"/>
      <c r="H5122" s="6"/>
      <c r="I5122" s="6"/>
      <c r="J5122" s="6"/>
      <c r="K5122" s="6"/>
      <c r="L5122" s="6"/>
      <c r="M5122" s="6"/>
      <c r="N5122" s="6"/>
      <c r="O5122" s="6"/>
      <c r="P5122" s="6"/>
      <c r="Q5122" s="6"/>
      <c r="R5122" s="6"/>
      <c r="S5122" s="6"/>
      <c r="T5122" s="6"/>
      <c r="U5122" s="6"/>
      <c r="V5122" s="6"/>
      <c r="W5122" s="6"/>
      <c r="X5122" s="6"/>
      <c r="Y5122" s="6"/>
      <c r="Z5122" s="6"/>
      <c r="AA5122" s="6"/>
      <c r="AB5122" s="6"/>
      <c r="AC5122" s="6"/>
      <c r="AD5122" s="6"/>
      <c r="AE5122" s="6"/>
      <c r="AF5122" s="6"/>
      <c r="AG5122" s="6"/>
      <c r="AH5122" s="6"/>
    </row>
    <row r="5123" spans="1:34" x14ac:dyDescent="0.25">
      <c r="A5123" s="51"/>
      <c r="B5123" s="6"/>
      <c r="C5123" s="6"/>
      <c r="D5123" s="6"/>
      <c r="E5123" s="6"/>
      <c r="F5123" s="6"/>
      <c r="G5123" s="6"/>
      <c r="H5123" s="6"/>
      <c r="I5123" s="6"/>
      <c r="J5123" s="6"/>
      <c r="K5123" s="6"/>
      <c r="L5123" s="6"/>
      <c r="M5123" s="6"/>
      <c r="N5123" s="6"/>
      <c r="O5123" s="6"/>
      <c r="P5123" s="6"/>
      <c r="Q5123" s="6"/>
      <c r="R5123" s="6"/>
      <c r="S5123" s="6"/>
      <c r="T5123" s="6"/>
      <c r="U5123" s="6"/>
      <c r="V5123" s="6"/>
      <c r="W5123" s="6"/>
      <c r="X5123" s="6"/>
      <c r="Y5123" s="6"/>
      <c r="Z5123" s="6"/>
      <c r="AA5123" s="6"/>
      <c r="AB5123" s="6"/>
      <c r="AC5123" s="6"/>
      <c r="AD5123" s="6"/>
      <c r="AE5123" s="6"/>
      <c r="AF5123" s="6"/>
      <c r="AG5123" s="6"/>
      <c r="AH5123" s="6"/>
    </row>
    <row r="5124" spans="1:34" x14ac:dyDescent="0.25">
      <c r="A5124" s="51"/>
      <c r="B5124" s="6"/>
      <c r="C5124" s="6"/>
      <c r="D5124" s="6"/>
      <c r="E5124" s="6"/>
      <c r="F5124" s="6"/>
      <c r="G5124" s="6"/>
      <c r="H5124" s="6"/>
      <c r="I5124" s="6"/>
      <c r="J5124" s="6"/>
      <c r="K5124" s="6"/>
      <c r="L5124" s="6"/>
      <c r="M5124" s="6"/>
      <c r="N5124" s="6"/>
      <c r="O5124" s="6"/>
      <c r="P5124" s="6"/>
      <c r="Q5124" s="6"/>
      <c r="R5124" s="6"/>
      <c r="S5124" s="6"/>
      <c r="T5124" s="6"/>
      <c r="U5124" s="6"/>
      <c r="V5124" s="6"/>
      <c r="W5124" s="6"/>
      <c r="X5124" s="6"/>
      <c r="Y5124" s="6"/>
      <c r="Z5124" s="6"/>
      <c r="AA5124" s="6"/>
      <c r="AB5124" s="6"/>
      <c r="AC5124" s="6"/>
      <c r="AD5124" s="6"/>
      <c r="AE5124" s="6"/>
      <c r="AF5124" s="6"/>
      <c r="AG5124" s="6"/>
      <c r="AH5124" s="6"/>
    </row>
    <row r="5125" spans="1:34" x14ac:dyDescent="0.25">
      <c r="A5125" s="51"/>
      <c r="B5125" s="6"/>
      <c r="C5125" s="6"/>
      <c r="D5125" s="6"/>
      <c r="E5125" s="6"/>
      <c r="F5125" s="6"/>
      <c r="G5125" s="6"/>
      <c r="H5125" s="6"/>
      <c r="I5125" s="6"/>
      <c r="J5125" s="6"/>
      <c r="K5125" s="6"/>
      <c r="L5125" s="6"/>
      <c r="M5125" s="6"/>
      <c r="N5125" s="6"/>
      <c r="O5125" s="6"/>
      <c r="P5125" s="6"/>
      <c r="Q5125" s="6"/>
      <c r="R5125" s="6"/>
      <c r="S5125" s="6"/>
      <c r="T5125" s="6"/>
      <c r="U5125" s="6"/>
      <c r="V5125" s="6"/>
      <c r="W5125" s="6"/>
      <c r="X5125" s="6"/>
      <c r="Y5125" s="6"/>
      <c r="Z5125" s="6"/>
      <c r="AA5125" s="6"/>
      <c r="AB5125" s="6"/>
      <c r="AC5125" s="6"/>
      <c r="AD5125" s="6"/>
      <c r="AE5125" s="6"/>
      <c r="AF5125" s="6"/>
      <c r="AG5125" s="6"/>
      <c r="AH5125" s="6"/>
    </row>
    <row r="5126" spans="1:34" x14ac:dyDescent="0.25">
      <c r="A5126" s="51"/>
      <c r="B5126" s="6"/>
      <c r="C5126" s="6"/>
      <c r="D5126" s="6"/>
      <c r="E5126" s="6"/>
      <c r="F5126" s="6"/>
      <c r="G5126" s="6"/>
      <c r="H5126" s="6"/>
      <c r="I5126" s="6"/>
      <c r="J5126" s="6"/>
      <c r="K5126" s="6"/>
      <c r="L5126" s="6"/>
      <c r="M5126" s="6"/>
      <c r="N5126" s="6"/>
      <c r="O5126" s="6"/>
      <c r="P5126" s="6"/>
      <c r="Q5126" s="6"/>
      <c r="R5126" s="6"/>
      <c r="S5126" s="6"/>
      <c r="T5126" s="6"/>
      <c r="U5126" s="6"/>
      <c r="V5126" s="6"/>
      <c r="W5126" s="6"/>
      <c r="X5126" s="6"/>
      <c r="Y5126" s="6"/>
      <c r="Z5126" s="6"/>
      <c r="AA5126" s="6"/>
      <c r="AB5126" s="6"/>
      <c r="AC5126" s="6"/>
      <c r="AD5126" s="6"/>
      <c r="AE5126" s="6"/>
      <c r="AF5126" s="6"/>
      <c r="AG5126" s="6"/>
      <c r="AH5126" s="6"/>
    </row>
    <row r="5127" spans="1:34" x14ac:dyDescent="0.25">
      <c r="A5127" s="51"/>
      <c r="B5127" s="6"/>
      <c r="C5127" s="6"/>
      <c r="D5127" s="6"/>
      <c r="E5127" s="6"/>
      <c r="F5127" s="6"/>
      <c r="G5127" s="6"/>
      <c r="H5127" s="6"/>
      <c r="I5127" s="6"/>
      <c r="J5127" s="6"/>
      <c r="K5127" s="6"/>
      <c r="L5127" s="6"/>
      <c r="M5127" s="6"/>
      <c r="N5127" s="6"/>
      <c r="O5127" s="6"/>
      <c r="P5127" s="6"/>
      <c r="Q5127" s="6"/>
      <c r="R5127" s="6"/>
      <c r="S5127" s="6"/>
      <c r="T5127" s="6"/>
      <c r="U5127" s="6"/>
      <c r="V5127" s="6"/>
      <c r="W5127" s="6"/>
      <c r="X5127" s="6"/>
      <c r="Y5127" s="6"/>
      <c r="Z5127" s="6"/>
      <c r="AA5127" s="6"/>
      <c r="AB5127" s="6"/>
      <c r="AC5127" s="6"/>
      <c r="AD5127" s="6"/>
      <c r="AE5127" s="6"/>
      <c r="AF5127" s="6"/>
      <c r="AG5127" s="6"/>
      <c r="AH5127" s="6"/>
    </row>
    <row r="5128" spans="1:34" x14ac:dyDescent="0.25">
      <c r="A5128" s="51"/>
      <c r="B5128" s="6"/>
      <c r="C5128" s="6"/>
      <c r="D5128" s="6"/>
      <c r="E5128" s="6"/>
      <c r="F5128" s="6"/>
      <c r="G5128" s="6"/>
      <c r="H5128" s="6"/>
      <c r="I5128" s="6"/>
      <c r="J5128" s="6"/>
      <c r="K5128" s="6"/>
      <c r="L5128" s="6"/>
      <c r="M5128" s="6"/>
      <c r="N5128" s="6"/>
      <c r="O5128" s="6"/>
      <c r="P5128" s="6"/>
      <c r="Q5128" s="6"/>
      <c r="R5128" s="6"/>
      <c r="S5128" s="6"/>
      <c r="T5128" s="6"/>
      <c r="U5128" s="6"/>
      <c r="V5128" s="6"/>
      <c r="W5128" s="6"/>
      <c r="X5128" s="6"/>
      <c r="Y5128" s="6"/>
      <c r="Z5128" s="6"/>
      <c r="AA5128" s="6"/>
      <c r="AB5128" s="6"/>
      <c r="AC5128" s="6"/>
      <c r="AD5128" s="6"/>
      <c r="AE5128" s="6"/>
      <c r="AF5128" s="6"/>
      <c r="AG5128" s="6"/>
      <c r="AH5128" s="6"/>
    </row>
    <row r="5129" spans="1:34" x14ac:dyDescent="0.25">
      <c r="A5129" s="51"/>
      <c r="B5129" s="6"/>
      <c r="C5129" s="6"/>
      <c r="D5129" s="6"/>
      <c r="E5129" s="6"/>
      <c r="F5129" s="6"/>
      <c r="G5129" s="6"/>
      <c r="H5129" s="6"/>
      <c r="I5129" s="6"/>
      <c r="J5129" s="6"/>
      <c r="K5129" s="6"/>
      <c r="L5129" s="6"/>
      <c r="M5129" s="6"/>
      <c r="N5129" s="6"/>
      <c r="O5129" s="6"/>
      <c r="P5129" s="6"/>
      <c r="Q5129" s="6"/>
      <c r="R5129" s="6"/>
      <c r="S5129" s="6"/>
      <c r="T5129" s="6"/>
      <c r="U5129" s="6"/>
      <c r="V5129" s="6"/>
      <c r="W5129" s="6"/>
      <c r="X5129" s="6"/>
      <c r="Y5129" s="6"/>
      <c r="Z5129" s="6"/>
      <c r="AA5129" s="6"/>
      <c r="AB5129" s="6"/>
      <c r="AC5129" s="6"/>
      <c r="AD5129" s="6"/>
      <c r="AE5129" s="6"/>
      <c r="AF5129" s="6"/>
      <c r="AG5129" s="6"/>
      <c r="AH5129" s="6"/>
    </row>
    <row r="5130" spans="1:34" x14ac:dyDescent="0.25">
      <c r="A5130" s="51"/>
      <c r="B5130" s="6"/>
      <c r="C5130" s="6"/>
      <c r="D5130" s="6"/>
      <c r="E5130" s="6"/>
      <c r="F5130" s="6"/>
      <c r="G5130" s="6"/>
      <c r="H5130" s="6"/>
      <c r="I5130" s="6"/>
      <c r="J5130" s="6"/>
      <c r="K5130" s="6"/>
      <c r="L5130" s="6"/>
      <c r="M5130" s="6"/>
      <c r="N5130" s="6"/>
      <c r="O5130" s="6"/>
      <c r="P5130" s="6"/>
      <c r="Q5130" s="6"/>
      <c r="R5130" s="6"/>
      <c r="S5130" s="6"/>
      <c r="T5130" s="6"/>
      <c r="U5130" s="6"/>
      <c r="V5130" s="6"/>
      <c r="W5130" s="6"/>
      <c r="X5130" s="6"/>
      <c r="Y5130" s="6"/>
      <c r="Z5130" s="6"/>
      <c r="AA5130" s="6"/>
      <c r="AB5130" s="6"/>
      <c r="AC5130" s="6"/>
      <c r="AD5130" s="6"/>
      <c r="AE5130" s="6"/>
      <c r="AF5130" s="6"/>
      <c r="AG5130" s="6"/>
      <c r="AH5130" s="6"/>
    </row>
    <row r="5131" spans="1:34" x14ac:dyDescent="0.25">
      <c r="A5131" s="51"/>
      <c r="B5131" s="6"/>
      <c r="C5131" s="6"/>
      <c r="D5131" s="6"/>
      <c r="E5131" s="6"/>
      <c r="F5131" s="6"/>
      <c r="G5131" s="6"/>
      <c r="H5131" s="6"/>
      <c r="I5131" s="6"/>
      <c r="J5131" s="6"/>
      <c r="K5131" s="6"/>
      <c r="L5131" s="6"/>
      <c r="M5131" s="6"/>
      <c r="N5131" s="6"/>
      <c r="O5131" s="6"/>
      <c r="P5131" s="6"/>
      <c r="Q5131" s="6"/>
      <c r="R5131" s="6"/>
      <c r="S5131" s="6"/>
      <c r="T5131" s="6"/>
      <c r="U5131" s="6"/>
      <c r="V5131" s="6"/>
      <c r="W5131" s="6"/>
      <c r="X5131" s="6"/>
      <c r="Y5131" s="6"/>
      <c r="Z5131" s="6"/>
      <c r="AA5131" s="6"/>
      <c r="AB5131" s="6"/>
      <c r="AC5131" s="6"/>
      <c r="AD5131" s="6"/>
      <c r="AE5131" s="6"/>
      <c r="AF5131" s="6"/>
      <c r="AG5131" s="6"/>
      <c r="AH5131" s="6"/>
    </row>
    <row r="5132" spans="1:34" x14ac:dyDescent="0.25">
      <c r="A5132" s="51"/>
      <c r="B5132" s="6"/>
      <c r="C5132" s="6"/>
      <c r="D5132" s="6"/>
      <c r="E5132" s="6"/>
      <c r="F5132" s="6"/>
      <c r="G5132" s="6"/>
      <c r="H5132" s="6"/>
      <c r="I5132" s="6"/>
      <c r="J5132" s="6"/>
      <c r="K5132" s="6"/>
      <c r="L5132" s="6"/>
      <c r="M5132" s="6"/>
      <c r="N5132" s="6"/>
      <c r="O5132" s="6"/>
      <c r="P5132" s="6"/>
      <c r="Q5132" s="6"/>
      <c r="R5132" s="6"/>
      <c r="S5132" s="6"/>
      <c r="T5132" s="6"/>
      <c r="U5132" s="6"/>
      <c r="V5132" s="6"/>
      <c r="W5132" s="6"/>
      <c r="X5132" s="6"/>
      <c r="Y5132" s="6"/>
      <c r="Z5132" s="6"/>
      <c r="AA5132" s="6"/>
      <c r="AB5132" s="6"/>
      <c r="AC5132" s="6"/>
      <c r="AD5132" s="6"/>
      <c r="AE5132" s="6"/>
      <c r="AF5132" s="6"/>
      <c r="AG5132" s="6"/>
      <c r="AH5132" s="6"/>
    </row>
    <row r="5133" spans="1:34" x14ac:dyDescent="0.25">
      <c r="A5133" s="51"/>
      <c r="B5133" s="6"/>
      <c r="C5133" s="6"/>
      <c r="D5133" s="6"/>
      <c r="E5133" s="6"/>
      <c r="F5133" s="6"/>
      <c r="G5133" s="6"/>
      <c r="H5133" s="6"/>
      <c r="I5133" s="6"/>
      <c r="J5133" s="6"/>
      <c r="K5133" s="6"/>
      <c r="L5133" s="6"/>
      <c r="M5133" s="6"/>
      <c r="N5133" s="6"/>
      <c r="O5133" s="6"/>
      <c r="P5133" s="6"/>
      <c r="Q5133" s="6"/>
      <c r="R5133" s="6"/>
      <c r="S5133" s="6"/>
      <c r="T5133" s="6"/>
      <c r="U5133" s="6"/>
      <c r="V5133" s="6"/>
      <c r="W5133" s="6"/>
      <c r="X5133" s="6"/>
      <c r="Y5133" s="6"/>
      <c r="Z5133" s="6"/>
      <c r="AA5133" s="6"/>
      <c r="AB5133" s="6"/>
      <c r="AC5133" s="6"/>
      <c r="AD5133" s="6"/>
      <c r="AE5133" s="6"/>
      <c r="AF5133" s="6"/>
      <c r="AG5133" s="6"/>
      <c r="AH5133" s="6"/>
    </row>
    <row r="5134" spans="1:34" x14ac:dyDescent="0.25">
      <c r="A5134" s="51"/>
      <c r="B5134" s="6"/>
      <c r="C5134" s="6"/>
      <c r="D5134" s="6"/>
      <c r="E5134" s="6"/>
      <c r="F5134" s="6"/>
      <c r="G5134" s="6"/>
      <c r="H5134" s="6"/>
      <c r="I5134" s="6"/>
      <c r="J5134" s="6"/>
      <c r="K5134" s="6"/>
      <c r="L5134" s="6"/>
      <c r="M5134" s="6"/>
      <c r="N5134" s="6"/>
      <c r="O5134" s="6"/>
      <c r="P5134" s="6"/>
      <c r="Q5134" s="6"/>
      <c r="R5134" s="6"/>
      <c r="S5134" s="6"/>
      <c r="T5134" s="6"/>
      <c r="U5134" s="6"/>
      <c r="V5134" s="6"/>
      <c r="W5134" s="6"/>
      <c r="X5134" s="6"/>
      <c r="Y5134" s="6"/>
      <c r="Z5134" s="6"/>
      <c r="AA5134" s="6"/>
      <c r="AB5134" s="6"/>
      <c r="AC5134" s="6"/>
      <c r="AD5134" s="6"/>
      <c r="AE5134" s="6"/>
      <c r="AF5134" s="6"/>
      <c r="AG5134" s="6"/>
      <c r="AH5134" s="6"/>
    </row>
    <row r="5135" spans="1:34" x14ac:dyDescent="0.25">
      <c r="A5135" s="51"/>
      <c r="B5135" s="6"/>
      <c r="C5135" s="6"/>
      <c r="D5135" s="6"/>
      <c r="E5135" s="6"/>
      <c r="F5135" s="6"/>
      <c r="G5135" s="6"/>
      <c r="H5135" s="6"/>
      <c r="I5135" s="6"/>
      <c r="J5135" s="6"/>
      <c r="K5135" s="6"/>
      <c r="L5135" s="6"/>
      <c r="M5135" s="6"/>
      <c r="N5135" s="6"/>
      <c r="O5135" s="6"/>
      <c r="P5135" s="6"/>
      <c r="Q5135" s="6"/>
      <c r="R5135" s="6"/>
      <c r="S5135" s="6"/>
      <c r="T5135" s="6"/>
      <c r="U5135" s="6"/>
      <c r="V5135" s="6"/>
      <c r="W5135" s="6"/>
      <c r="X5135" s="6"/>
      <c r="Y5135" s="6"/>
      <c r="Z5135" s="6"/>
      <c r="AA5135" s="6"/>
      <c r="AB5135" s="6"/>
      <c r="AC5135" s="6"/>
      <c r="AD5135" s="6"/>
      <c r="AE5135" s="6"/>
      <c r="AF5135" s="6"/>
      <c r="AG5135" s="6"/>
      <c r="AH5135" s="6"/>
    </row>
    <row r="5136" spans="1:34" x14ac:dyDescent="0.25">
      <c r="A5136" s="51"/>
      <c r="B5136" s="6"/>
      <c r="C5136" s="6"/>
      <c r="D5136" s="6"/>
      <c r="E5136" s="6"/>
      <c r="F5136" s="6"/>
      <c r="G5136" s="6"/>
      <c r="H5136" s="6"/>
      <c r="I5136" s="6"/>
      <c r="J5136" s="6"/>
      <c r="K5136" s="6"/>
      <c r="L5136" s="6"/>
      <c r="M5136" s="6"/>
      <c r="N5136" s="6"/>
      <c r="O5136" s="6"/>
      <c r="P5136" s="6"/>
      <c r="Q5136" s="6"/>
      <c r="R5136" s="6"/>
      <c r="S5136" s="6"/>
      <c r="T5136" s="6"/>
      <c r="U5136" s="6"/>
      <c r="V5136" s="6"/>
      <c r="W5136" s="6"/>
      <c r="X5136" s="6"/>
      <c r="Y5136" s="6"/>
      <c r="Z5136" s="6"/>
      <c r="AA5136" s="6"/>
      <c r="AB5136" s="6"/>
      <c r="AC5136" s="6"/>
      <c r="AD5136" s="6"/>
      <c r="AE5136" s="6"/>
      <c r="AF5136" s="6"/>
      <c r="AG5136" s="6"/>
      <c r="AH5136" s="6"/>
    </row>
    <row r="5137" spans="1:34" x14ac:dyDescent="0.25">
      <c r="A5137" s="51"/>
      <c r="B5137" s="6"/>
      <c r="C5137" s="6"/>
      <c r="D5137" s="6"/>
      <c r="E5137" s="6"/>
      <c r="F5137" s="6"/>
      <c r="G5137" s="6"/>
      <c r="H5137" s="6"/>
      <c r="I5137" s="6"/>
      <c r="J5137" s="6"/>
      <c r="K5137" s="6"/>
      <c r="L5137" s="6"/>
      <c r="M5137" s="6"/>
      <c r="N5137" s="6"/>
      <c r="O5137" s="6"/>
      <c r="P5137" s="6"/>
      <c r="Q5137" s="6"/>
      <c r="R5137" s="6"/>
      <c r="S5137" s="6"/>
      <c r="T5137" s="6"/>
      <c r="U5137" s="6"/>
      <c r="V5137" s="6"/>
      <c r="W5137" s="6"/>
      <c r="X5137" s="6"/>
      <c r="Y5137" s="6"/>
      <c r="Z5137" s="6"/>
      <c r="AA5137" s="6"/>
      <c r="AB5137" s="6"/>
      <c r="AC5137" s="6"/>
      <c r="AD5137" s="6"/>
      <c r="AE5137" s="6"/>
      <c r="AF5137" s="6"/>
      <c r="AG5137" s="6"/>
      <c r="AH5137" s="6"/>
    </row>
    <row r="5138" spans="1:34" x14ac:dyDescent="0.25">
      <c r="A5138" s="51"/>
      <c r="B5138" s="6"/>
      <c r="C5138" s="6"/>
      <c r="D5138" s="6"/>
      <c r="E5138" s="6"/>
      <c r="F5138" s="6"/>
      <c r="G5138" s="6"/>
      <c r="H5138" s="6"/>
      <c r="I5138" s="6"/>
      <c r="J5138" s="6"/>
      <c r="K5138" s="6"/>
      <c r="L5138" s="6"/>
      <c r="M5138" s="6"/>
      <c r="N5138" s="6"/>
      <c r="O5138" s="6"/>
      <c r="P5138" s="6"/>
      <c r="Q5138" s="6"/>
      <c r="R5138" s="6"/>
      <c r="S5138" s="6"/>
      <c r="T5138" s="6"/>
      <c r="U5138" s="6"/>
      <c r="V5138" s="6"/>
      <c r="W5138" s="6"/>
      <c r="X5138" s="6"/>
      <c r="Y5138" s="6"/>
      <c r="Z5138" s="6"/>
      <c r="AA5138" s="6"/>
      <c r="AB5138" s="6"/>
      <c r="AC5138" s="6"/>
      <c r="AD5138" s="6"/>
      <c r="AE5138" s="6"/>
      <c r="AF5138" s="6"/>
      <c r="AG5138" s="6"/>
      <c r="AH5138" s="6"/>
    </row>
    <row r="5139" spans="1:34" x14ac:dyDescent="0.25">
      <c r="A5139" s="51"/>
      <c r="B5139" s="6"/>
      <c r="C5139" s="6"/>
      <c r="D5139" s="6"/>
      <c r="E5139" s="6"/>
      <c r="F5139" s="6"/>
      <c r="G5139" s="6"/>
      <c r="H5139" s="6"/>
      <c r="I5139" s="6"/>
      <c r="J5139" s="6"/>
      <c r="K5139" s="6"/>
      <c r="L5139" s="6"/>
      <c r="M5139" s="6"/>
      <c r="N5139" s="6"/>
      <c r="O5139" s="6"/>
      <c r="P5139" s="6"/>
      <c r="Q5139" s="6"/>
      <c r="R5139" s="6"/>
      <c r="S5139" s="6"/>
      <c r="T5139" s="6"/>
      <c r="U5139" s="6"/>
      <c r="V5139" s="6"/>
      <c r="W5139" s="6"/>
      <c r="X5139" s="6"/>
      <c r="Y5139" s="6"/>
      <c r="Z5139" s="6"/>
      <c r="AA5139" s="6"/>
      <c r="AB5139" s="6"/>
      <c r="AC5139" s="6"/>
      <c r="AD5139" s="6"/>
      <c r="AE5139" s="6"/>
      <c r="AF5139" s="6"/>
      <c r="AG5139" s="6"/>
      <c r="AH5139" s="6"/>
    </row>
    <row r="5140" spans="1:34" x14ac:dyDescent="0.25">
      <c r="A5140" s="51"/>
      <c r="B5140" s="6"/>
      <c r="C5140" s="6"/>
      <c r="D5140" s="6"/>
      <c r="E5140" s="6"/>
      <c r="F5140" s="6"/>
      <c r="G5140" s="6"/>
      <c r="H5140" s="6"/>
      <c r="I5140" s="6"/>
      <c r="J5140" s="6"/>
      <c r="K5140" s="6"/>
      <c r="L5140" s="6"/>
      <c r="M5140" s="6"/>
      <c r="N5140" s="6"/>
      <c r="O5140" s="6"/>
      <c r="P5140" s="6"/>
      <c r="Q5140" s="6"/>
      <c r="R5140" s="6"/>
      <c r="S5140" s="6"/>
      <c r="T5140" s="6"/>
      <c r="U5140" s="6"/>
      <c r="V5140" s="6"/>
      <c r="W5140" s="6"/>
      <c r="X5140" s="6"/>
      <c r="Y5140" s="6"/>
      <c r="Z5140" s="6"/>
      <c r="AA5140" s="6"/>
      <c r="AB5140" s="6"/>
      <c r="AC5140" s="6"/>
      <c r="AD5140" s="6"/>
      <c r="AE5140" s="6"/>
      <c r="AF5140" s="6"/>
      <c r="AG5140" s="6"/>
      <c r="AH5140" s="6"/>
    </row>
    <row r="5141" spans="1:34" x14ac:dyDescent="0.25">
      <c r="A5141" s="51"/>
      <c r="B5141" s="6"/>
      <c r="C5141" s="6"/>
      <c r="D5141" s="6"/>
      <c r="E5141" s="6"/>
      <c r="F5141" s="6"/>
      <c r="G5141" s="6"/>
      <c r="H5141" s="6"/>
      <c r="I5141" s="6"/>
      <c r="J5141" s="6"/>
      <c r="K5141" s="6"/>
      <c r="L5141" s="6"/>
      <c r="M5141" s="6"/>
      <c r="N5141" s="6"/>
      <c r="O5141" s="6"/>
      <c r="P5141" s="6"/>
      <c r="Q5141" s="6"/>
      <c r="R5141" s="6"/>
      <c r="S5141" s="6"/>
      <c r="T5141" s="6"/>
      <c r="U5141" s="6"/>
      <c r="V5141" s="6"/>
      <c r="W5141" s="6"/>
      <c r="X5141" s="6"/>
      <c r="Y5141" s="6"/>
      <c r="Z5141" s="6"/>
      <c r="AA5141" s="6"/>
      <c r="AB5141" s="6"/>
      <c r="AC5141" s="6"/>
      <c r="AD5141" s="6"/>
      <c r="AE5141" s="6"/>
      <c r="AF5141" s="6"/>
      <c r="AG5141" s="6"/>
      <c r="AH5141" s="6"/>
    </row>
    <row r="5142" spans="1:34" x14ac:dyDescent="0.25">
      <c r="A5142" s="51"/>
      <c r="B5142" s="6"/>
      <c r="C5142" s="6"/>
      <c r="D5142" s="6"/>
      <c r="E5142" s="6"/>
      <c r="F5142" s="6"/>
      <c r="G5142" s="6"/>
      <c r="H5142" s="6"/>
      <c r="I5142" s="6"/>
      <c r="J5142" s="6"/>
      <c r="K5142" s="6"/>
      <c r="L5142" s="6"/>
      <c r="M5142" s="6"/>
      <c r="N5142" s="6"/>
      <c r="O5142" s="6"/>
      <c r="P5142" s="6"/>
      <c r="Q5142" s="6"/>
      <c r="R5142" s="6"/>
      <c r="S5142" s="6"/>
      <c r="T5142" s="6"/>
      <c r="U5142" s="6"/>
      <c r="V5142" s="6"/>
      <c r="W5142" s="6"/>
      <c r="X5142" s="6"/>
      <c r="Y5142" s="6"/>
      <c r="Z5142" s="6"/>
      <c r="AA5142" s="6"/>
      <c r="AB5142" s="6"/>
      <c r="AC5142" s="6"/>
      <c r="AD5142" s="6"/>
      <c r="AE5142" s="6"/>
      <c r="AF5142" s="6"/>
      <c r="AG5142" s="6"/>
      <c r="AH5142" s="6"/>
    </row>
    <row r="5143" spans="1:34" x14ac:dyDescent="0.25">
      <c r="A5143" s="51"/>
      <c r="B5143" s="6"/>
      <c r="C5143" s="6"/>
      <c r="D5143" s="6"/>
      <c r="E5143" s="6"/>
      <c r="F5143" s="6"/>
      <c r="G5143" s="6"/>
      <c r="H5143" s="6"/>
      <c r="I5143" s="6"/>
      <c r="J5143" s="6"/>
      <c r="K5143" s="6"/>
      <c r="L5143" s="6"/>
      <c r="M5143" s="6"/>
      <c r="N5143" s="6"/>
      <c r="O5143" s="6"/>
      <c r="P5143" s="6"/>
      <c r="Q5143" s="6"/>
      <c r="R5143" s="6"/>
      <c r="S5143" s="6"/>
      <c r="T5143" s="6"/>
      <c r="U5143" s="6"/>
      <c r="V5143" s="6"/>
      <c r="W5143" s="6"/>
      <c r="X5143" s="6"/>
      <c r="Y5143" s="6"/>
      <c r="Z5143" s="6"/>
      <c r="AA5143" s="6"/>
      <c r="AB5143" s="6"/>
      <c r="AC5143" s="6"/>
      <c r="AD5143" s="6"/>
      <c r="AE5143" s="6"/>
      <c r="AF5143" s="6"/>
      <c r="AG5143" s="6"/>
      <c r="AH5143" s="6"/>
    </row>
    <row r="5144" spans="1:34" x14ac:dyDescent="0.25">
      <c r="A5144" s="51"/>
      <c r="B5144" s="6"/>
      <c r="C5144" s="6"/>
      <c r="D5144" s="6"/>
      <c r="E5144" s="6"/>
      <c r="F5144" s="6"/>
      <c r="G5144" s="6"/>
      <c r="H5144" s="6"/>
      <c r="I5144" s="6"/>
      <c r="J5144" s="6"/>
      <c r="K5144" s="6"/>
      <c r="L5144" s="6"/>
      <c r="M5144" s="6"/>
      <c r="N5144" s="6"/>
      <c r="O5144" s="6"/>
      <c r="P5144" s="6"/>
      <c r="Q5144" s="6"/>
      <c r="R5144" s="6"/>
      <c r="S5144" s="6"/>
      <c r="T5144" s="6"/>
      <c r="U5144" s="6"/>
      <c r="V5144" s="6"/>
      <c r="W5144" s="6"/>
      <c r="X5144" s="6"/>
      <c r="Y5144" s="6"/>
      <c r="Z5144" s="6"/>
      <c r="AA5144" s="6"/>
      <c r="AB5144" s="6"/>
      <c r="AC5144" s="6"/>
      <c r="AD5144" s="6"/>
      <c r="AE5144" s="6"/>
      <c r="AF5144" s="6"/>
      <c r="AG5144" s="6"/>
      <c r="AH5144" s="6"/>
    </row>
    <row r="5145" spans="1:34" x14ac:dyDescent="0.25">
      <c r="A5145" s="51"/>
      <c r="B5145" s="6"/>
      <c r="C5145" s="6"/>
      <c r="D5145" s="6"/>
      <c r="E5145" s="6"/>
      <c r="F5145" s="6"/>
      <c r="G5145" s="6"/>
      <c r="H5145" s="6"/>
      <c r="I5145" s="6"/>
      <c r="J5145" s="6"/>
      <c r="K5145" s="6"/>
      <c r="L5145" s="6"/>
      <c r="M5145" s="6"/>
      <c r="N5145" s="6"/>
      <c r="O5145" s="6"/>
      <c r="P5145" s="6"/>
      <c r="Q5145" s="6"/>
      <c r="R5145" s="6"/>
      <c r="S5145" s="6"/>
      <c r="T5145" s="6"/>
      <c r="U5145" s="6"/>
      <c r="V5145" s="6"/>
      <c r="W5145" s="6"/>
      <c r="X5145" s="6"/>
      <c r="Y5145" s="6"/>
      <c r="Z5145" s="6"/>
      <c r="AA5145" s="6"/>
      <c r="AB5145" s="6"/>
      <c r="AC5145" s="6"/>
      <c r="AD5145" s="6"/>
      <c r="AE5145" s="6"/>
      <c r="AF5145" s="6"/>
      <c r="AG5145" s="6"/>
      <c r="AH5145" s="6"/>
    </row>
    <row r="5146" spans="1:34" x14ac:dyDescent="0.25">
      <c r="A5146" s="51"/>
      <c r="B5146" s="6"/>
      <c r="C5146" s="6"/>
      <c r="D5146" s="6"/>
      <c r="E5146" s="6"/>
      <c r="F5146" s="6"/>
      <c r="G5146" s="6"/>
      <c r="H5146" s="6"/>
      <c r="I5146" s="6"/>
      <c r="J5146" s="6"/>
      <c r="K5146" s="6"/>
      <c r="L5146" s="6"/>
      <c r="M5146" s="6"/>
      <c r="N5146" s="6"/>
      <c r="O5146" s="6"/>
      <c r="P5146" s="6"/>
      <c r="Q5146" s="6"/>
      <c r="R5146" s="6"/>
      <c r="S5146" s="6"/>
      <c r="T5146" s="6"/>
      <c r="U5146" s="6"/>
      <c r="V5146" s="6"/>
      <c r="W5146" s="6"/>
      <c r="X5146" s="6"/>
      <c r="Y5146" s="6"/>
      <c r="Z5146" s="6"/>
      <c r="AA5146" s="6"/>
      <c r="AB5146" s="6"/>
      <c r="AC5146" s="6"/>
      <c r="AD5146" s="6"/>
      <c r="AE5146" s="6"/>
      <c r="AF5146" s="6"/>
      <c r="AG5146" s="6"/>
      <c r="AH5146" s="6"/>
    </row>
    <row r="5147" spans="1:34" x14ac:dyDescent="0.25">
      <c r="A5147" s="51"/>
      <c r="B5147" s="6"/>
      <c r="C5147" s="6"/>
      <c r="D5147" s="6"/>
      <c r="E5147" s="6"/>
      <c r="F5147" s="6"/>
      <c r="G5147" s="6"/>
      <c r="H5147" s="6"/>
      <c r="I5147" s="6"/>
      <c r="J5147" s="6"/>
      <c r="K5147" s="6"/>
      <c r="L5147" s="6"/>
      <c r="M5147" s="6"/>
      <c r="N5147" s="6"/>
      <c r="O5147" s="6"/>
      <c r="P5147" s="6"/>
      <c r="Q5147" s="6"/>
      <c r="R5147" s="6"/>
      <c r="S5147" s="6"/>
      <c r="T5147" s="6"/>
      <c r="U5147" s="6"/>
      <c r="V5147" s="6"/>
      <c r="W5147" s="6"/>
      <c r="X5147" s="6"/>
      <c r="Y5147" s="6"/>
      <c r="Z5147" s="6"/>
      <c r="AA5147" s="6"/>
      <c r="AB5147" s="6"/>
      <c r="AC5147" s="6"/>
      <c r="AD5147" s="6"/>
      <c r="AE5147" s="6"/>
      <c r="AF5147" s="6"/>
      <c r="AG5147" s="6"/>
      <c r="AH5147" s="6"/>
    </row>
    <row r="5148" spans="1:34" x14ac:dyDescent="0.25">
      <c r="A5148" s="51"/>
      <c r="B5148" s="6"/>
      <c r="C5148" s="6"/>
      <c r="D5148" s="6"/>
      <c r="E5148" s="6"/>
      <c r="F5148" s="6"/>
      <c r="G5148" s="6"/>
      <c r="H5148" s="6"/>
      <c r="I5148" s="6"/>
      <c r="J5148" s="6"/>
      <c r="K5148" s="6"/>
      <c r="L5148" s="6"/>
      <c r="M5148" s="6"/>
      <c r="N5148" s="6"/>
      <c r="O5148" s="6"/>
      <c r="P5148" s="6"/>
      <c r="Q5148" s="6"/>
      <c r="R5148" s="6"/>
      <c r="S5148" s="6"/>
      <c r="T5148" s="6"/>
      <c r="U5148" s="6"/>
      <c r="V5148" s="6"/>
      <c r="W5148" s="6"/>
      <c r="X5148" s="6"/>
      <c r="Y5148" s="6"/>
      <c r="Z5148" s="6"/>
      <c r="AA5148" s="6"/>
      <c r="AB5148" s="6"/>
      <c r="AC5148" s="6"/>
      <c r="AD5148" s="6"/>
      <c r="AE5148" s="6"/>
      <c r="AF5148" s="6"/>
      <c r="AG5148" s="6"/>
      <c r="AH5148" s="6"/>
    </row>
    <row r="5149" spans="1:34" x14ac:dyDescent="0.25">
      <c r="A5149" s="51"/>
      <c r="B5149" s="6"/>
      <c r="C5149" s="6"/>
      <c r="D5149" s="6"/>
      <c r="E5149" s="6"/>
      <c r="F5149" s="6"/>
      <c r="G5149" s="6"/>
      <c r="H5149" s="6"/>
      <c r="I5149" s="6"/>
      <c r="J5149" s="6"/>
      <c r="K5149" s="6"/>
      <c r="L5149" s="6"/>
      <c r="M5149" s="6"/>
      <c r="N5149" s="6"/>
      <c r="O5149" s="6"/>
      <c r="P5149" s="6"/>
      <c r="Q5149" s="6"/>
      <c r="R5149" s="6"/>
      <c r="S5149" s="6"/>
      <c r="T5149" s="6"/>
      <c r="U5149" s="6"/>
      <c r="V5149" s="6"/>
      <c r="W5149" s="6"/>
      <c r="X5149" s="6"/>
      <c r="Y5149" s="6"/>
      <c r="Z5149" s="6"/>
      <c r="AA5149" s="6"/>
      <c r="AB5149" s="6"/>
      <c r="AC5149" s="6"/>
      <c r="AD5149" s="6"/>
      <c r="AE5149" s="6"/>
      <c r="AF5149" s="6"/>
      <c r="AG5149" s="6"/>
      <c r="AH5149" s="6"/>
    </row>
    <row r="5150" spans="1:34" x14ac:dyDescent="0.25">
      <c r="A5150" s="51"/>
      <c r="B5150" s="6"/>
      <c r="C5150" s="6"/>
      <c r="D5150" s="6"/>
      <c r="E5150" s="6"/>
      <c r="F5150" s="6"/>
      <c r="G5150" s="6"/>
      <c r="H5150" s="6"/>
      <c r="I5150" s="6"/>
      <c r="J5150" s="6"/>
      <c r="K5150" s="6"/>
      <c r="L5150" s="6"/>
      <c r="M5150" s="6"/>
      <c r="N5150" s="6"/>
      <c r="O5150" s="6"/>
      <c r="P5150" s="6"/>
      <c r="Q5150" s="6"/>
      <c r="R5150" s="6"/>
      <c r="S5150" s="6"/>
      <c r="T5150" s="6"/>
      <c r="U5150" s="6"/>
      <c r="V5150" s="6"/>
      <c r="W5150" s="6"/>
      <c r="X5150" s="6"/>
      <c r="Y5150" s="6"/>
      <c r="Z5150" s="6"/>
      <c r="AA5150" s="6"/>
      <c r="AB5150" s="6"/>
      <c r="AC5150" s="6"/>
      <c r="AD5150" s="6"/>
      <c r="AE5150" s="6"/>
      <c r="AF5150" s="6"/>
      <c r="AG5150" s="6"/>
      <c r="AH5150" s="6"/>
    </row>
    <row r="5151" spans="1:34" x14ac:dyDescent="0.25">
      <c r="A5151" s="51"/>
      <c r="B5151" s="6"/>
      <c r="C5151" s="6"/>
      <c r="D5151" s="6"/>
      <c r="E5151" s="6"/>
      <c r="F5151" s="6"/>
      <c r="G5151" s="6"/>
      <c r="H5151" s="6"/>
      <c r="I5151" s="6"/>
      <c r="J5151" s="6"/>
      <c r="K5151" s="6"/>
      <c r="L5151" s="6"/>
      <c r="M5151" s="6"/>
      <c r="N5151" s="6"/>
      <c r="O5151" s="6"/>
      <c r="P5151" s="6"/>
      <c r="Q5151" s="6"/>
      <c r="R5151" s="6"/>
      <c r="S5151" s="6"/>
      <c r="T5151" s="6"/>
      <c r="U5151" s="6"/>
      <c r="V5151" s="6"/>
      <c r="W5151" s="6"/>
      <c r="X5151" s="6"/>
      <c r="Y5151" s="6"/>
      <c r="Z5151" s="6"/>
      <c r="AA5151" s="6"/>
      <c r="AB5151" s="6"/>
      <c r="AC5151" s="6"/>
      <c r="AD5151" s="6"/>
      <c r="AE5151" s="6"/>
      <c r="AF5151" s="6"/>
      <c r="AG5151" s="6"/>
      <c r="AH5151" s="6"/>
    </row>
    <row r="5152" spans="1:34" x14ac:dyDescent="0.25">
      <c r="A5152" s="51"/>
      <c r="B5152" s="6"/>
      <c r="C5152" s="6"/>
      <c r="D5152" s="6"/>
      <c r="E5152" s="6"/>
      <c r="F5152" s="6"/>
      <c r="G5152" s="6"/>
      <c r="H5152" s="6"/>
      <c r="I5152" s="6"/>
      <c r="J5152" s="6"/>
      <c r="K5152" s="6"/>
      <c r="L5152" s="6"/>
      <c r="M5152" s="6"/>
      <c r="N5152" s="6"/>
      <c r="O5152" s="6"/>
      <c r="P5152" s="6"/>
      <c r="Q5152" s="6"/>
      <c r="R5152" s="6"/>
      <c r="S5152" s="6"/>
      <c r="T5152" s="6"/>
      <c r="U5152" s="6"/>
      <c r="V5152" s="6"/>
      <c r="W5152" s="6"/>
      <c r="X5152" s="6"/>
      <c r="Y5152" s="6"/>
      <c r="Z5152" s="6"/>
      <c r="AA5152" s="6"/>
      <c r="AB5152" s="6"/>
      <c r="AC5152" s="6"/>
      <c r="AD5152" s="6"/>
      <c r="AE5152" s="6"/>
      <c r="AF5152" s="6"/>
      <c r="AG5152" s="6"/>
      <c r="AH5152" s="6"/>
    </row>
    <row r="5153" spans="1:34" x14ac:dyDescent="0.25">
      <c r="A5153" s="51"/>
      <c r="B5153" s="6"/>
      <c r="C5153" s="6"/>
      <c r="D5153" s="6"/>
      <c r="E5153" s="6"/>
      <c r="F5153" s="6"/>
      <c r="G5153" s="6"/>
      <c r="H5153" s="6"/>
      <c r="I5153" s="6"/>
      <c r="J5153" s="6"/>
      <c r="K5153" s="6"/>
      <c r="L5153" s="6"/>
      <c r="M5153" s="6"/>
      <c r="N5153" s="6"/>
      <c r="O5153" s="6"/>
      <c r="P5153" s="6"/>
      <c r="Q5153" s="6"/>
      <c r="R5153" s="6"/>
      <c r="S5153" s="6"/>
      <c r="T5153" s="6"/>
      <c r="U5153" s="6"/>
      <c r="V5153" s="6"/>
      <c r="W5153" s="6"/>
      <c r="X5153" s="6"/>
      <c r="Y5153" s="6"/>
      <c r="Z5153" s="6"/>
      <c r="AA5153" s="6"/>
      <c r="AB5153" s="6"/>
      <c r="AC5153" s="6"/>
      <c r="AD5153" s="6"/>
      <c r="AE5153" s="6"/>
      <c r="AF5153" s="6"/>
      <c r="AG5153" s="6"/>
      <c r="AH5153" s="6"/>
    </row>
    <row r="5154" spans="1:34" x14ac:dyDescent="0.25">
      <c r="A5154" s="51"/>
      <c r="B5154" s="6"/>
      <c r="C5154" s="6"/>
      <c r="D5154" s="6"/>
      <c r="E5154" s="6"/>
      <c r="F5154" s="6"/>
      <c r="G5154" s="6"/>
      <c r="H5154" s="6"/>
      <c r="I5154" s="6"/>
      <c r="J5154" s="6"/>
      <c r="K5154" s="6"/>
      <c r="L5154" s="6"/>
      <c r="M5154" s="6"/>
      <c r="N5154" s="6"/>
      <c r="O5154" s="6"/>
      <c r="P5154" s="6"/>
      <c r="Q5154" s="6"/>
      <c r="R5154" s="6"/>
      <c r="S5154" s="6"/>
      <c r="T5154" s="6"/>
      <c r="U5154" s="6"/>
      <c r="V5154" s="6"/>
      <c r="W5154" s="6"/>
      <c r="X5154" s="6"/>
      <c r="Y5154" s="6"/>
      <c r="Z5154" s="6"/>
      <c r="AA5154" s="6"/>
      <c r="AB5154" s="6"/>
      <c r="AC5154" s="6"/>
      <c r="AD5154" s="6"/>
      <c r="AE5154" s="6"/>
      <c r="AF5154" s="6"/>
      <c r="AG5154" s="6"/>
      <c r="AH5154" s="6"/>
    </row>
    <row r="5155" spans="1:34" x14ac:dyDescent="0.25">
      <c r="A5155" s="51"/>
      <c r="B5155" s="6"/>
      <c r="C5155" s="6"/>
      <c r="D5155" s="6"/>
      <c r="E5155" s="6"/>
      <c r="F5155" s="6"/>
      <c r="G5155" s="6"/>
      <c r="H5155" s="6"/>
      <c r="I5155" s="6"/>
      <c r="J5155" s="6"/>
      <c r="K5155" s="6"/>
      <c r="L5155" s="6"/>
      <c r="M5155" s="6"/>
      <c r="N5155" s="6"/>
      <c r="O5155" s="6"/>
      <c r="P5155" s="6"/>
      <c r="Q5155" s="6"/>
      <c r="R5155" s="6"/>
      <c r="S5155" s="6"/>
      <c r="T5155" s="6"/>
      <c r="U5155" s="6"/>
      <c r="V5155" s="6"/>
      <c r="W5155" s="6"/>
      <c r="X5155" s="6"/>
      <c r="Y5155" s="6"/>
      <c r="Z5155" s="6"/>
      <c r="AA5155" s="6"/>
      <c r="AB5155" s="6"/>
      <c r="AC5155" s="6"/>
      <c r="AD5155" s="6"/>
      <c r="AE5155" s="6"/>
      <c r="AF5155" s="6"/>
      <c r="AG5155" s="6"/>
      <c r="AH5155" s="6"/>
    </row>
    <row r="5156" spans="1:34" x14ac:dyDescent="0.25">
      <c r="A5156" s="51"/>
      <c r="B5156" s="6"/>
      <c r="C5156" s="6"/>
      <c r="D5156" s="6"/>
      <c r="E5156" s="6"/>
      <c r="F5156" s="6"/>
      <c r="G5156" s="6"/>
      <c r="H5156" s="6"/>
      <c r="I5156" s="6"/>
      <c r="J5156" s="6"/>
      <c r="K5156" s="6"/>
      <c r="L5156" s="6"/>
      <c r="M5156" s="6"/>
      <c r="N5156" s="6"/>
      <c r="O5156" s="6"/>
      <c r="P5156" s="6"/>
      <c r="Q5156" s="6"/>
      <c r="R5156" s="6"/>
      <c r="S5156" s="6"/>
      <c r="T5156" s="6"/>
      <c r="U5156" s="6"/>
      <c r="V5156" s="6"/>
      <c r="W5156" s="6"/>
      <c r="X5156" s="6"/>
      <c r="Y5156" s="6"/>
      <c r="Z5156" s="6"/>
      <c r="AA5156" s="6"/>
      <c r="AB5156" s="6"/>
      <c r="AC5156" s="6"/>
      <c r="AD5156" s="6"/>
      <c r="AE5156" s="6"/>
      <c r="AF5156" s="6"/>
      <c r="AG5156" s="6"/>
      <c r="AH5156" s="6"/>
    </row>
    <row r="5157" spans="1:34" x14ac:dyDescent="0.25">
      <c r="A5157" s="51"/>
      <c r="B5157" s="6"/>
      <c r="C5157" s="6"/>
      <c r="D5157" s="6"/>
      <c r="E5157" s="6"/>
      <c r="F5157" s="6"/>
      <c r="G5157" s="6"/>
      <c r="H5157" s="6"/>
      <c r="I5157" s="6"/>
      <c r="J5157" s="6"/>
      <c r="K5157" s="6"/>
      <c r="L5157" s="6"/>
      <c r="M5157" s="6"/>
      <c r="N5157" s="6"/>
      <c r="O5157" s="6"/>
      <c r="P5157" s="6"/>
      <c r="Q5157" s="6"/>
      <c r="R5157" s="6"/>
      <c r="S5157" s="6"/>
      <c r="T5157" s="6"/>
      <c r="U5157" s="6"/>
      <c r="V5157" s="6"/>
      <c r="W5157" s="6"/>
      <c r="X5157" s="6"/>
      <c r="Y5157" s="6"/>
      <c r="Z5157" s="6"/>
      <c r="AA5157" s="6"/>
      <c r="AB5157" s="6"/>
      <c r="AC5157" s="6"/>
      <c r="AD5157" s="6"/>
      <c r="AE5157" s="6"/>
      <c r="AF5157" s="6"/>
      <c r="AG5157" s="6"/>
      <c r="AH5157" s="6"/>
    </row>
    <row r="5158" spans="1:34" x14ac:dyDescent="0.25">
      <c r="A5158" s="51"/>
      <c r="B5158" s="6"/>
      <c r="C5158" s="6"/>
      <c r="D5158" s="6"/>
      <c r="E5158" s="6"/>
      <c r="F5158" s="6"/>
      <c r="G5158" s="6"/>
      <c r="H5158" s="6"/>
      <c r="I5158" s="6"/>
      <c r="J5158" s="6"/>
      <c r="K5158" s="6"/>
      <c r="L5158" s="6"/>
      <c r="M5158" s="6"/>
      <c r="N5158" s="6"/>
      <c r="O5158" s="6"/>
      <c r="P5158" s="6"/>
      <c r="Q5158" s="6"/>
      <c r="R5158" s="6"/>
      <c r="S5158" s="6"/>
      <c r="T5158" s="6"/>
      <c r="U5158" s="6"/>
      <c r="V5158" s="6"/>
      <c r="W5158" s="6"/>
      <c r="X5158" s="6"/>
      <c r="Y5158" s="6"/>
      <c r="Z5158" s="6"/>
      <c r="AA5158" s="6"/>
      <c r="AB5158" s="6"/>
      <c r="AC5158" s="6"/>
      <c r="AD5158" s="6"/>
      <c r="AE5158" s="6"/>
      <c r="AF5158" s="6"/>
      <c r="AG5158" s="6"/>
      <c r="AH5158" s="6"/>
    </row>
    <row r="5159" spans="1:34" x14ac:dyDescent="0.25">
      <c r="A5159" s="51"/>
      <c r="B5159" s="6"/>
      <c r="C5159" s="6"/>
      <c r="D5159" s="6"/>
      <c r="E5159" s="6"/>
      <c r="F5159" s="6"/>
      <c r="G5159" s="6"/>
      <c r="H5159" s="6"/>
      <c r="I5159" s="6"/>
      <c r="J5159" s="6"/>
      <c r="K5159" s="6"/>
      <c r="L5159" s="6"/>
      <c r="M5159" s="6"/>
      <c r="N5159" s="6"/>
      <c r="O5159" s="6"/>
      <c r="P5159" s="6"/>
      <c r="Q5159" s="6"/>
      <c r="R5159" s="6"/>
      <c r="S5159" s="6"/>
      <c r="T5159" s="6"/>
      <c r="U5159" s="6"/>
      <c r="V5159" s="6"/>
      <c r="W5159" s="6"/>
      <c r="X5159" s="6"/>
      <c r="Y5159" s="6"/>
      <c r="Z5159" s="6"/>
      <c r="AA5159" s="6"/>
      <c r="AB5159" s="6"/>
      <c r="AC5159" s="6"/>
      <c r="AD5159" s="6"/>
      <c r="AE5159" s="6"/>
      <c r="AF5159" s="6"/>
      <c r="AG5159" s="6"/>
      <c r="AH5159" s="6"/>
    </row>
    <row r="5160" spans="1:34" x14ac:dyDescent="0.25">
      <c r="A5160" s="51"/>
      <c r="B5160" s="6"/>
      <c r="C5160" s="6"/>
      <c r="D5160" s="6"/>
      <c r="E5160" s="6"/>
      <c r="F5160" s="6"/>
      <c r="G5160" s="6"/>
      <c r="H5160" s="6"/>
      <c r="I5160" s="6"/>
      <c r="J5160" s="6"/>
      <c r="K5160" s="6"/>
      <c r="L5160" s="6"/>
      <c r="M5160" s="6"/>
      <c r="N5160" s="6"/>
      <c r="O5160" s="6"/>
      <c r="P5160" s="6"/>
      <c r="Q5160" s="6"/>
      <c r="R5160" s="6"/>
      <c r="S5160" s="6"/>
      <c r="T5160" s="6"/>
      <c r="U5160" s="6"/>
      <c r="V5160" s="6"/>
      <c r="W5160" s="6"/>
      <c r="X5160" s="6"/>
      <c r="Y5160" s="6"/>
      <c r="Z5160" s="6"/>
      <c r="AA5160" s="6"/>
      <c r="AB5160" s="6"/>
      <c r="AC5160" s="6"/>
      <c r="AD5160" s="6"/>
      <c r="AE5160" s="6"/>
      <c r="AF5160" s="6"/>
      <c r="AG5160" s="6"/>
      <c r="AH5160" s="6"/>
    </row>
    <row r="5161" spans="1:34" x14ac:dyDescent="0.25">
      <c r="A5161" s="51"/>
      <c r="B5161" s="6"/>
      <c r="C5161" s="6"/>
      <c r="D5161" s="6"/>
      <c r="E5161" s="6"/>
      <c r="F5161" s="6"/>
      <c r="G5161" s="6"/>
      <c r="H5161" s="6"/>
      <c r="I5161" s="6"/>
      <c r="J5161" s="6"/>
      <c r="K5161" s="6"/>
      <c r="L5161" s="6"/>
      <c r="M5161" s="6"/>
      <c r="N5161" s="6"/>
      <c r="O5161" s="6"/>
      <c r="P5161" s="6"/>
      <c r="Q5161" s="6"/>
      <c r="R5161" s="6"/>
      <c r="S5161" s="6"/>
      <c r="T5161" s="6"/>
      <c r="U5161" s="6"/>
      <c r="V5161" s="6"/>
      <c r="W5161" s="6"/>
      <c r="X5161" s="6"/>
      <c r="Y5161" s="6"/>
      <c r="Z5161" s="6"/>
      <c r="AA5161" s="6"/>
      <c r="AB5161" s="6"/>
      <c r="AC5161" s="6"/>
      <c r="AD5161" s="6"/>
      <c r="AE5161" s="6"/>
      <c r="AF5161" s="6"/>
      <c r="AG5161" s="6"/>
      <c r="AH5161" s="6"/>
    </row>
    <row r="5162" spans="1:34" x14ac:dyDescent="0.25">
      <c r="A5162" s="51"/>
      <c r="B5162" s="6"/>
      <c r="C5162" s="6"/>
      <c r="D5162" s="6"/>
      <c r="E5162" s="6"/>
      <c r="F5162" s="6"/>
      <c r="G5162" s="6"/>
      <c r="H5162" s="6"/>
      <c r="I5162" s="6"/>
      <c r="J5162" s="6"/>
      <c r="K5162" s="6"/>
      <c r="L5162" s="6"/>
      <c r="M5162" s="6"/>
      <c r="N5162" s="6"/>
      <c r="O5162" s="6"/>
      <c r="P5162" s="6"/>
      <c r="Q5162" s="6"/>
      <c r="R5162" s="6"/>
      <c r="S5162" s="6"/>
      <c r="T5162" s="6"/>
      <c r="U5162" s="6"/>
      <c r="V5162" s="6"/>
      <c r="W5162" s="6"/>
      <c r="X5162" s="6"/>
      <c r="Y5162" s="6"/>
      <c r="Z5162" s="6"/>
      <c r="AA5162" s="6"/>
      <c r="AB5162" s="6"/>
      <c r="AC5162" s="6"/>
      <c r="AD5162" s="6"/>
      <c r="AE5162" s="6"/>
      <c r="AF5162" s="6"/>
      <c r="AG5162" s="6"/>
      <c r="AH5162" s="6"/>
    </row>
    <row r="5163" spans="1:34" x14ac:dyDescent="0.25">
      <c r="A5163" s="51"/>
      <c r="B5163" s="6"/>
      <c r="C5163" s="6"/>
      <c r="D5163" s="6"/>
      <c r="E5163" s="6"/>
      <c r="F5163" s="6"/>
      <c r="G5163" s="6"/>
      <c r="H5163" s="6"/>
      <c r="I5163" s="6"/>
      <c r="J5163" s="6"/>
      <c r="K5163" s="6"/>
      <c r="L5163" s="6"/>
      <c r="M5163" s="6"/>
      <c r="N5163" s="6"/>
      <c r="O5163" s="6"/>
      <c r="P5163" s="6"/>
      <c r="Q5163" s="6"/>
      <c r="R5163" s="6"/>
      <c r="S5163" s="6"/>
      <c r="T5163" s="6"/>
      <c r="U5163" s="6"/>
      <c r="V5163" s="6"/>
      <c r="W5163" s="6"/>
      <c r="X5163" s="6"/>
      <c r="Y5163" s="6"/>
      <c r="Z5163" s="6"/>
      <c r="AA5163" s="6"/>
      <c r="AB5163" s="6"/>
      <c r="AC5163" s="6"/>
      <c r="AD5163" s="6"/>
      <c r="AE5163" s="6"/>
      <c r="AF5163" s="6"/>
      <c r="AG5163" s="6"/>
      <c r="AH5163" s="6"/>
    </row>
    <row r="5164" spans="1:34" x14ac:dyDescent="0.25">
      <c r="A5164" s="51"/>
      <c r="B5164" s="6"/>
      <c r="C5164" s="6"/>
      <c r="D5164" s="6"/>
      <c r="E5164" s="6"/>
      <c r="F5164" s="6"/>
      <c r="G5164" s="6"/>
      <c r="H5164" s="6"/>
      <c r="I5164" s="6"/>
      <c r="J5164" s="6"/>
      <c r="K5164" s="6"/>
      <c r="L5164" s="6"/>
      <c r="M5164" s="6"/>
      <c r="N5164" s="6"/>
      <c r="O5164" s="6"/>
      <c r="P5164" s="6"/>
      <c r="Q5164" s="6"/>
      <c r="R5164" s="6"/>
      <c r="S5164" s="6"/>
      <c r="T5164" s="6"/>
      <c r="U5164" s="6"/>
      <c r="V5164" s="6"/>
      <c r="W5164" s="6"/>
      <c r="X5164" s="6"/>
      <c r="Y5164" s="6"/>
      <c r="Z5164" s="6"/>
      <c r="AA5164" s="6"/>
      <c r="AB5164" s="6"/>
      <c r="AC5164" s="6"/>
      <c r="AD5164" s="6"/>
      <c r="AE5164" s="6"/>
      <c r="AF5164" s="6"/>
      <c r="AG5164" s="6"/>
      <c r="AH5164" s="6"/>
    </row>
    <row r="5165" spans="1:34" x14ac:dyDescent="0.25">
      <c r="A5165" s="51"/>
      <c r="B5165" s="6"/>
      <c r="C5165" s="6"/>
      <c r="D5165" s="6"/>
      <c r="E5165" s="6"/>
      <c r="F5165" s="6"/>
      <c r="G5165" s="6"/>
      <c r="H5165" s="6"/>
      <c r="I5165" s="6"/>
      <c r="J5165" s="6"/>
      <c r="K5165" s="6"/>
      <c r="L5165" s="6"/>
      <c r="M5165" s="6"/>
      <c r="N5165" s="6"/>
      <c r="O5165" s="6"/>
      <c r="P5165" s="6"/>
      <c r="Q5165" s="6"/>
      <c r="R5165" s="6"/>
      <c r="S5165" s="6"/>
      <c r="T5165" s="6"/>
      <c r="U5165" s="6"/>
      <c r="V5165" s="6"/>
      <c r="W5165" s="6"/>
      <c r="X5165" s="6"/>
      <c r="Y5165" s="6"/>
      <c r="Z5165" s="6"/>
      <c r="AA5165" s="6"/>
      <c r="AB5165" s="6"/>
      <c r="AC5165" s="6"/>
      <c r="AD5165" s="6"/>
      <c r="AE5165" s="6"/>
      <c r="AF5165" s="6"/>
      <c r="AG5165" s="6"/>
      <c r="AH5165" s="6"/>
    </row>
    <row r="5166" spans="1:34" x14ac:dyDescent="0.25">
      <c r="A5166" s="51"/>
      <c r="B5166" s="6"/>
      <c r="C5166" s="6"/>
      <c r="D5166" s="6"/>
      <c r="E5166" s="6"/>
      <c r="F5166" s="6"/>
      <c r="G5166" s="6"/>
      <c r="H5166" s="6"/>
      <c r="I5166" s="6"/>
      <c r="J5166" s="6"/>
      <c r="K5166" s="6"/>
      <c r="L5166" s="6"/>
      <c r="M5166" s="6"/>
      <c r="N5166" s="6"/>
      <c r="O5166" s="6"/>
      <c r="P5166" s="6"/>
      <c r="Q5166" s="6"/>
      <c r="R5166" s="6"/>
      <c r="S5166" s="6"/>
      <c r="T5166" s="6"/>
      <c r="U5166" s="6"/>
      <c r="V5166" s="6"/>
      <c r="W5166" s="6"/>
      <c r="X5166" s="6"/>
      <c r="Y5166" s="6"/>
      <c r="Z5166" s="6"/>
      <c r="AA5166" s="6"/>
      <c r="AB5166" s="6"/>
      <c r="AC5166" s="6"/>
      <c r="AD5166" s="6"/>
      <c r="AE5166" s="6"/>
      <c r="AF5166" s="6"/>
      <c r="AG5166" s="6"/>
      <c r="AH5166" s="6"/>
    </row>
    <row r="5167" spans="1:34" x14ac:dyDescent="0.25">
      <c r="A5167" s="51"/>
      <c r="B5167" s="6"/>
      <c r="C5167" s="6"/>
      <c r="D5167" s="6"/>
      <c r="E5167" s="6"/>
      <c r="F5167" s="6"/>
      <c r="G5167" s="6"/>
      <c r="H5167" s="6"/>
      <c r="I5167" s="6"/>
      <c r="J5167" s="6"/>
      <c r="K5167" s="6"/>
      <c r="L5167" s="6"/>
      <c r="M5167" s="6"/>
      <c r="N5167" s="6"/>
      <c r="O5167" s="6"/>
      <c r="P5167" s="6"/>
      <c r="Q5167" s="6"/>
      <c r="R5167" s="6"/>
      <c r="S5167" s="6"/>
      <c r="T5167" s="6"/>
      <c r="U5167" s="6"/>
      <c r="V5167" s="6"/>
      <c r="W5167" s="6"/>
      <c r="X5167" s="6"/>
      <c r="Y5167" s="6"/>
      <c r="Z5167" s="6"/>
      <c r="AA5167" s="6"/>
      <c r="AB5167" s="6"/>
      <c r="AC5167" s="6"/>
      <c r="AD5167" s="6"/>
      <c r="AE5167" s="6"/>
      <c r="AF5167" s="6"/>
      <c r="AG5167" s="6"/>
      <c r="AH5167" s="6"/>
    </row>
    <row r="5168" spans="1:34" x14ac:dyDescent="0.25">
      <c r="A5168" s="51"/>
      <c r="B5168" s="6"/>
      <c r="C5168" s="6"/>
      <c r="D5168" s="6"/>
      <c r="E5168" s="6"/>
      <c r="F5168" s="6"/>
      <c r="G5168" s="6"/>
      <c r="H5168" s="6"/>
      <c r="I5168" s="6"/>
      <c r="J5168" s="6"/>
      <c r="K5168" s="6"/>
      <c r="L5168" s="6"/>
      <c r="M5168" s="6"/>
      <c r="N5168" s="6"/>
      <c r="O5168" s="6"/>
      <c r="P5168" s="6"/>
      <c r="Q5168" s="6"/>
      <c r="R5168" s="6"/>
      <c r="S5168" s="6"/>
      <c r="T5168" s="6"/>
      <c r="U5168" s="6"/>
      <c r="V5168" s="6"/>
      <c r="W5168" s="6"/>
      <c r="X5168" s="6"/>
      <c r="Y5168" s="6"/>
      <c r="Z5168" s="6"/>
      <c r="AA5168" s="6"/>
      <c r="AB5168" s="6"/>
      <c r="AC5168" s="6"/>
      <c r="AD5168" s="6"/>
      <c r="AE5168" s="6"/>
      <c r="AF5168" s="6"/>
      <c r="AG5168" s="6"/>
      <c r="AH5168" s="6"/>
    </row>
    <row r="5169" spans="1:34" x14ac:dyDescent="0.25">
      <c r="A5169" s="51"/>
      <c r="B5169" s="6"/>
      <c r="C5169" s="6"/>
      <c r="D5169" s="6"/>
      <c r="E5169" s="6"/>
      <c r="F5169" s="6"/>
      <c r="G5169" s="6"/>
      <c r="H5169" s="6"/>
      <c r="I5169" s="6"/>
      <c r="J5169" s="6"/>
      <c r="K5169" s="6"/>
      <c r="L5169" s="6"/>
      <c r="M5169" s="6"/>
      <c r="N5169" s="6"/>
      <c r="O5169" s="6"/>
      <c r="P5169" s="6"/>
      <c r="Q5169" s="6"/>
      <c r="R5169" s="6"/>
      <c r="S5169" s="6"/>
      <c r="T5169" s="6"/>
      <c r="U5169" s="6"/>
      <c r="V5169" s="6"/>
      <c r="W5169" s="6"/>
      <c r="X5169" s="6"/>
      <c r="Y5169" s="6"/>
      <c r="Z5169" s="6"/>
      <c r="AA5169" s="6"/>
      <c r="AB5169" s="6"/>
      <c r="AC5169" s="6"/>
      <c r="AD5169" s="6"/>
      <c r="AE5169" s="6"/>
      <c r="AF5169" s="6"/>
      <c r="AG5169" s="6"/>
      <c r="AH5169" s="6"/>
    </row>
    <row r="5170" spans="1:34" x14ac:dyDescent="0.25">
      <c r="A5170" s="51"/>
      <c r="B5170" s="6"/>
      <c r="C5170" s="6"/>
      <c r="D5170" s="6"/>
      <c r="E5170" s="6"/>
      <c r="F5170" s="6"/>
      <c r="G5170" s="6"/>
      <c r="H5170" s="6"/>
      <c r="I5170" s="6"/>
      <c r="J5170" s="6"/>
      <c r="K5170" s="6"/>
      <c r="L5170" s="6"/>
      <c r="M5170" s="6"/>
      <c r="N5170" s="6"/>
      <c r="O5170" s="6"/>
      <c r="P5170" s="6"/>
      <c r="Q5170" s="6"/>
      <c r="R5170" s="6"/>
      <c r="S5170" s="6"/>
      <c r="T5170" s="6"/>
      <c r="U5170" s="6"/>
      <c r="V5170" s="6"/>
      <c r="W5170" s="6"/>
      <c r="X5170" s="6"/>
      <c r="Y5170" s="6"/>
      <c r="Z5170" s="6"/>
      <c r="AA5170" s="6"/>
      <c r="AB5170" s="6"/>
      <c r="AC5170" s="6"/>
      <c r="AD5170" s="6"/>
      <c r="AE5170" s="6"/>
      <c r="AF5170" s="6"/>
      <c r="AG5170" s="6"/>
      <c r="AH5170" s="6"/>
    </row>
    <row r="5171" spans="1:34" x14ac:dyDescent="0.25">
      <c r="A5171" s="51"/>
      <c r="B5171" s="6"/>
      <c r="C5171" s="6"/>
      <c r="D5171" s="6"/>
      <c r="E5171" s="6"/>
      <c r="F5171" s="6"/>
      <c r="G5171" s="6"/>
      <c r="H5171" s="6"/>
      <c r="I5171" s="6"/>
      <c r="J5171" s="6"/>
      <c r="K5171" s="6"/>
      <c r="L5171" s="6"/>
      <c r="M5171" s="6"/>
      <c r="N5171" s="6"/>
      <c r="O5171" s="6"/>
      <c r="P5171" s="6"/>
      <c r="Q5171" s="6"/>
      <c r="R5171" s="6"/>
      <c r="S5171" s="6"/>
      <c r="T5171" s="6"/>
      <c r="U5171" s="6"/>
      <c r="V5171" s="6"/>
      <c r="W5171" s="6"/>
      <c r="X5171" s="6"/>
      <c r="Y5171" s="6"/>
      <c r="Z5171" s="6"/>
      <c r="AA5171" s="6"/>
      <c r="AB5171" s="6"/>
      <c r="AC5171" s="6"/>
      <c r="AD5171" s="6"/>
      <c r="AE5171" s="6"/>
      <c r="AF5171" s="6"/>
      <c r="AG5171" s="6"/>
      <c r="AH5171" s="6"/>
    </row>
    <row r="5172" spans="1:34" x14ac:dyDescent="0.25">
      <c r="A5172" s="51"/>
      <c r="B5172" s="6"/>
      <c r="C5172" s="6"/>
      <c r="D5172" s="6"/>
      <c r="E5172" s="6"/>
      <c r="F5172" s="6"/>
      <c r="G5172" s="6"/>
      <c r="H5172" s="6"/>
      <c r="I5172" s="6"/>
      <c r="J5172" s="6"/>
      <c r="K5172" s="6"/>
      <c r="L5172" s="6"/>
      <c r="M5172" s="6"/>
      <c r="N5172" s="6"/>
      <c r="O5172" s="6"/>
      <c r="P5172" s="6"/>
      <c r="Q5172" s="6"/>
      <c r="R5172" s="6"/>
      <c r="S5172" s="6"/>
      <c r="T5172" s="6"/>
      <c r="U5172" s="6"/>
      <c r="V5172" s="6"/>
      <c r="W5172" s="6"/>
      <c r="X5172" s="6"/>
      <c r="Y5172" s="6"/>
      <c r="Z5172" s="6"/>
      <c r="AA5172" s="6"/>
      <c r="AB5172" s="6"/>
      <c r="AC5172" s="6"/>
      <c r="AD5172" s="6"/>
      <c r="AE5172" s="6"/>
      <c r="AF5172" s="6"/>
      <c r="AG5172" s="6"/>
      <c r="AH5172" s="6"/>
    </row>
    <row r="5173" spans="1:34" x14ac:dyDescent="0.25">
      <c r="A5173" s="51"/>
      <c r="B5173" s="6"/>
      <c r="C5173" s="6"/>
      <c r="D5173" s="6"/>
      <c r="E5173" s="6"/>
      <c r="F5173" s="6"/>
      <c r="G5173" s="6"/>
      <c r="H5173" s="6"/>
      <c r="I5173" s="6"/>
      <c r="J5173" s="6"/>
      <c r="K5173" s="6"/>
      <c r="L5173" s="6"/>
      <c r="M5173" s="6"/>
      <c r="N5173" s="6"/>
      <c r="O5173" s="6"/>
      <c r="P5173" s="6"/>
      <c r="Q5173" s="6"/>
      <c r="R5173" s="6"/>
      <c r="S5173" s="6"/>
      <c r="T5173" s="6"/>
      <c r="U5173" s="6"/>
      <c r="V5173" s="6"/>
      <c r="W5173" s="6"/>
      <c r="X5173" s="6"/>
      <c r="Y5173" s="6"/>
      <c r="Z5173" s="6"/>
      <c r="AA5173" s="6"/>
      <c r="AB5173" s="6"/>
      <c r="AC5173" s="6"/>
      <c r="AD5173" s="6"/>
      <c r="AE5173" s="6"/>
      <c r="AF5173" s="6"/>
      <c r="AG5173" s="6"/>
      <c r="AH5173" s="6"/>
    </row>
    <row r="5174" spans="1:34" x14ac:dyDescent="0.25">
      <c r="A5174" s="51"/>
      <c r="B5174" s="6"/>
      <c r="C5174" s="6"/>
      <c r="D5174" s="6"/>
      <c r="E5174" s="6"/>
      <c r="F5174" s="6"/>
      <c r="G5174" s="6"/>
      <c r="H5174" s="6"/>
      <c r="I5174" s="6"/>
      <c r="J5174" s="6"/>
      <c r="K5174" s="6"/>
      <c r="L5174" s="6"/>
      <c r="M5174" s="6"/>
      <c r="N5174" s="6"/>
      <c r="O5174" s="6"/>
      <c r="P5174" s="6"/>
      <c r="Q5174" s="6"/>
      <c r="R5174" s="6"/>
      <c r="S5174" s="6"/>
      <c r="T5174" s="6"/>
      <c r="U5174" s="6"/>
      <c r="V5174" s="6"/>
      <c r="W5174" s="6"/>
      <c r="X5174" s="6"/>
      <c r="Y5174" s="6"/>
      <c r="Z5174" s="6"/>
      <c r="AA5174" s="6"/>
      <c r="AB5174" s="6"/>
      <c r="AC5174" s="6"/>
      <c r="AD5174" s="6"/>
      <c r="AE5174" s="6"/>
      <c r="AF5174" s="6"/>
      <c r="AG5174" s="6"/>
      <c r="AH5174" s="6"/>
    </row>
    <row r="5175" spans="1:34" x14ac:dyDescent="0.25">
      <c r="A5175" s="51"/>
      <c r="B5175" s="6"/>
      <c r="C5175" s="6"/>
      <c r="D5175" s="6"/>
      <c r="E5175" s="6"/>
      <c r="F5175" s="6"/>
      <c r="G5175" s="6"/>
      <c r="H5175" s="6"/>
      <c r="I5175" s="6"/>
      <c r="J5175" s="6"/>
      <c r="K5175" s="6"/>
      <c r="L5175" s="6"/>
      <c r="M5175" s="6"/>
      <c r="N5175" s="6"/>
      <c r="O5175" s="6"/>
      <c r="P5175" s="6"/>
      <c r="Q5175" s="6"/>
      <c r="R5175" s="6"/>
      <c r="S5175" s="6"/>
      <c r="T5175" s="6"/>
      <c r="U5175" s="6"/>
      <c r="V5175" s="6"/>
      <c r="W5175" s="6"/>
      <c r="X5175" s="6"/>
      <c r="Y5175" s="6"/>
      <c r="Z5175" s="6"/>
      <c r="AA5175" s="6"/>
      <c r="AB5175" s="6"/>
      <c r="AC5175" s="6"/>
      <c r="AD5175" s="6"/>
      <c r="AE5175" s="6"/>
      <c r="AF5175" s="6"/>
      <c r="AG5175" s="6"/>
      <c r="AH5175" s="6"/>
    </row>
    <row r="5176" spans="1:34" x14ac:dyDescent="0.25">
      <c r="A5176" s="51"/>
      <c r="B5176" s="6"/>
      <c r="C5176" s="6"/>
      <c r="D5176" s="6"/>
      <c r="E5176" s="6"/>
      <c r="F5176" s="6"/>
      <c r="G5176" s="6"/>
      <c r="H5176" s="6"/>
      <c r="I5176" s="6"/>
      <c r="J5176" s="6"/>
      <c r="K5176" s="6"/>
      <c r="L5176" s="6"/>
      <c r="M5176" s="6"/>
      <c r="N5176" s="6"/>
      <c r="O5176" s="6"/>
      <c r="P5176" s="6"/>
      <c r="Q5176" s="6"/>
      <c r="R5176" s="6"/>
      <c r="S5176" s="6"/>
      <c r="T5176" s="6"/>
      <c r="U5176" s="6"/>
      <c r="V5176" s="6"/>
      <c r="W5176" s="6"/>
      <c r="X5176" s="6"/>
      <c r="Y5176" s="6"/>
      <c r="Z5176" s="6"/>
      <c r="AA5176" s="6"/>
      <c r="AB5176" s="6"/>
      <c r="AC5176" s="6"/>
      <c r="AD5176" s="6"/>
      <c r="AE5176" s="6"/>
      <c r="AF5176" s="6"/>
      <c r="AG5176" s="6"/>
      <c r="AH5176" s="6"/>
    </row>
    <row r="5177" spans="1:34" x14ac:dyDescent="0.25">
      <c r="A5177" s="51"/>
      <c r="B5177" s="6"/>
      <c r="C5177" s="6"/>
      <c r="D5177" s="6"/>
      <c r="E5177" s="6"/>
      <c r="F5177" s="6"/>
      <c r="G5177" s="6"/>
      <c r="H5177" s="6"/>
      <c r="I5177" s="6"/>
      <c r="J5177" s="6"/>
      <c r="K5177" s="6"/>
      <c r="L5177" s="6"/>
      <c r="M5177" s="6"/>
      <c r="N5177" s="6"/>
      <c r="O5177" s="6"/>
      <c r="P5177" s="6"/>
      <c r="Q5177" s="6"/>
      <c r="R5177" s="6"/>
      <c r="S5177" s="6"/>
      <c r="T5177" s="6"/>
      <c r="U5177" s="6"/>
      <c r="V5177" s="6"/>
      <c r="W5177" s="6"/>
      <c r="X5177" s="6"/>
      <c r="Y5177" s="6"/>
      <c r="Z5177" s="6"/>
      <c r="AA5177" s="6"/>
      <c r="AB5177" s="6"/>
      <c r="AC5177" s="6"/>
      <c r="AD5177" s="6"/>
      <c r="AE5177" s="6"/>
      <c r="AF5177" s="6"/>
      <c r="AG5177" s="6"/>
      <c r="AH5177" s="6"/>
    </row>
    <row r="5178" spans="1:34" x14ac:dyDescent="0.25">
      <c r="A5178" s="51"/>
      <c r="B5178" s="6"/>
      <c r="C5178" s="6"/>
      <c r="D5178" s="6"/>
      <c r="E5178" s="6"/>
      <c r="F5178" s="6"/>
      <c r="G5178" s="6"/>
      <c r="H5178" s="6"/>
      <c r="I5178" s="6"/>
      <c r="J5178" s="6"/>
      <c r="K5178" s="6"/>
      <c r="L5178" s="6"/>
      <c r="M5178" s="6"/>
      <c r="N5178" s="6"/>
      <c r="O5178" s="6"/>
      <c r="P5178" s="6"/>
      <c r="Q5178" s="6"/>
      <c r="R5178" s="6"/>
      <c r="S5178" s="6"/>
      <c r="T5178" s="6"/>
      <c r="U5178" s="6"/>
      <c r="V5178" s="6"/>
      <c r="W5178" s="6"/>
      <c r="X5178" s="6"/>
      <c r="Y5178" s="6"/>
      <c r="Z5178" s="6"/>
      <c r="AA5178" s="6"/>
      <c r="AB5178" s="6"/>
      <c r="AC5178" s="6"/>
      <c r="AD5178" s="6"/>
      <c r="AE5178" s="6"/>
      <c r="AF5178" s="6"/>
      <c r="AG5178" s="6"/>
      <c r="AH5178" s="6"/>
    </row>
    <row r="5179" spans="1:34" x14ac:dyDescent="0.25">
      <c r="A5179" s="51"/>
      <c r="B5179" s="6"/>
      <c r="C5179" s="6"/>
      <c r="D5179" s="6"/>
      <c r="E5179" s="6"/>
      <c r="F5179" s="6"/>
      <c r="G5179" s="6"/>
      <c r="H5179" s="6"/>
      <c r="I5179" s="6"/>
      <c r="J5179" s="6"/>
      <c r="K5179" s="6"/>
      <c r="L5179" s="6"/>
      <c r="M5179" s="6"/>
      <c r="N5179" s="6"/>
      <c r="O5179" s="6"/>
      <c r="P5179" s="6"/>
      <c r="Q5179" s="6"/>
      <c r="R5179" s="6"/>
      <c r="S5179" s="6"/>
      <c r="T5179" s="6"/>
      <c r="U5179" s="6"/>
      <c r="V5179" s="6"/>
      <c r="W5179" s="6"/>
      <c r="X5179" s="6"/>
      <c r="Y5179" s="6"/>
      <c r="Z5179" s="6"/>
      <c r="AA5179" s="6"/>
      <c r="AB5179" s="6"/>
      <c r="AC5179" s="6"/>
      <c r="AD5179" s="6"/>
      <c r="AE5179" s="6"/>
      <c r="AF5179" s="6"/>
      <c r="AG5179" s="6"/>
      <c r="AH5179" s="6"/>
    </row>
    <row r="5180" spans="1:34" x14ac:dyDescent="0.25">
      <c r="A5180" s="51"/>
      <c r="B5180" s="6"/>
      <c r="C5180" s="6"/>
      <c r="D5180" s="6"/>
      <c r="E5180" s="6"/>
      <c r="F5180" s="6"/>
      <c r="G5180" s="6"/>
      <c r="H5180" s="6"/>
      <c r="I5180" s="6"/>
      <c r="J5180" s="6"/>
      <c r="K5180" s="6"/>
      <c r="L5180" s="6"/>
      <c r="M5180" s="6"/>
      <c r="N5180" s="6"/>
      <c r="O5180" s="6"/>
      <c r="P5180" s="6"/>
      <c r="Q5180" s="6"/>
      <c r="R5180" s="6"/>
      <c r="S5180" s="6"/>
      <c r="T5180" s="6"/>
      <c r="U5180" s="6"/>
      <c r="V5180" s="6"/>
      <c r="W5180" s="6"/>
      <c r="X5180" s="6"/>
      <c r="Y5180" s="6"/>
      <c r="Z5180" s="6"/>
      <c r="AA5180" s="6"/>
      <c r="AB5180" s="6"/>
      <c r="AC5180" s="6"/>
      <c r="AD5180" s="6"/>
      <c r="AE5180" s="6"/>
      <c r="AF5180" s="6"/>
      <c r="AG5180" s="6"/>
      <c r="AH5180" s="6"/>
    </row>
    <row r="5181" spans="1:34" x14ac:dyDescent="0.25">
      <c r="A5181" s="51"/>
      <c r="B5181" s="6"/>
      <c r="C5181" s="6"/>
      <c r="D5181" s="6"/>
      <c r="E5181" s="6"/>
      <c r="F5181" s="6"/>
      <c r="G5181" s="6"/>
      <c r="H5181" s="6"/>
      <c r="I5181" s="6"/>
      <c r="J5181" s="6"/>
      <c r="K5181" s="6"/>
      <c r="L5181" s="6"/>
      <c r="M5181" s="6"/>
      <c r="N5181" s="6"/>
      <c r="O5181" s="6"/>
      <c r="P5181" s="6"/>
      <c r="Q5181" s="6"/>
      <c r="R5181" s="6"/>
      <c r="S5181" s="6"/>
      <c r="T5181" s="6"/>
      <c r="U5181" s="6"/>
      <c r="V5181" s="6"/>
      <c r="W5181" s="6"/>
      <c r="X5181" s="6"/>
      <c r="Y5181" s="6"/>
      <c r="Z5181" s="6"/>
      <c r="AA5181" s="6"/>
      <c r="AB5181" s="6"/>
      <c r="AC5181" s="6"/>
      <c r="AD5181" s="6"/>
      <c r="AE5181" s="6"/>
      <c r="AF5181" s="6"/>
      <c r="AG5181" s="6"/>
      <c r="AH5181" s="6"/>
    </row>
    <row r="5182" spans="1:34" x14ac:dyDescent="0.25">
      <c r="A5182" s="51"/>
      <c r="B5182" s="6"/>
      <c r="C5182" s="6"/>
      <c r="D5182" s="6"/>
      <c r="E5182" s="6"/>
      <c r="F5182" s="6"/>
      <c r="G5182" s="6"/>
      <c r="H5182" s="6"/>
      <c r="I5182" s="6"/>
      <c r="J5182" s="6"/>
      <c r="K5182" s="6"/>
      <c r="L5182" s="6"/>
      <c r="M5182" s="6"/>
      <c r="N5182" s="6"/>
      <c r="O5182" s="6"/>
      <c r="P5182" s="6"/>
      <c r="Q5182" s="6"/>
      <c r="R5182" s="6"/>
      <c r="S5182" s="6"/>
      <c r="T5182" s="6"/>
      <c r="U5182" s="6"/>
      <c r="V5182" s="6"/>
      <c r="W5182" s="6"/>
      <c r="X5182" s="6"/>
      <c r="Y5182" s="6"/>
      <c r="Z5182" s="6"/>
      <c r="AA5182" s="6"/>
      <c r="AB5182" s="6"/>
      <c r="AC5182" s="6"/>
      <c r="AD5182" s="6"/>
      <c r="AE5182" s="6"/>
      <c r="AF5182" s="6"/>
      <c r="AG5182" s="6"/>
      <c r="AH5182" s="6"/>
    </row>
    <row r="5183" spans="1:34" x14ac:dyDescent="0.25">
      <c r="A5183" s="51"/>
      <c r="B5183" s="6"/>
      <c r="C5183" s="6"/>
      <c r="D5183" s="6"/>
      <c r="E5183" s="6"/>
      <c r="F5183" s="6"/>
      <c r="G5183" s="6"/>
      <c r="H5183" s="6"/>
      <c r="I5183" s="6"/>
      <c r="J5183" s="6"/>
      <c r="K5183" s="6"/>
      <c r="L5183" s="6"/>
      <c r="M5183" s="6"/>
      <c r="N5183" s="6"/>
      <c r="O5183" s="6"/>
      <c r="P5183" s="6"/>
      <c r="Q5183" s="6"/>
      <c r="R5183" s="6"/>
      <c r="S5183" s="6"/>
      <c r="T5183" s="6"/>
      <c r="U5183" s="6"/>
      <c r="V5183" s="6"/>
      <c r="W5183" s="6"/>
      <c r="X5183" s="6"/>
      <c r="Y5183" s="6"/>
      <c r="Z5183" s="6"/>
      <c r="AA5183" s="6"/>
      <c r="AB5183" s="6"/>
      <c r="AC5183" s="6"/>
      <c r="AD5183" s="6"/>
      <c r="AE5183" s="6"/>
      <c r="AF5183" s="6"/>
      <c r="AG5183" s="6"/>
      <c r="AH5183" s="6"/>
    </row>
    <row r="5184" spans="1:34" x14ac:dyDescent="0.25">
      <c r="A5184" s="51"/>
      <c r="B5184" s="6"/>
      <c r="C5184" s="6"/>
      <c r="D5184" s="6"/>
      <c r="E5184" s="6"/>
      <c r="F5184" s="6"/>
      <c r="G5184" s="6"/>
      <c r="H5184" s="6"/>
      <c r="I5184" s="6"/>
      <c r="J5184" s="6"/>
      <c r="K5184" s="6"/>
      <c r="L5184" s="6"/>
      <c r="M5184" s="6"/>
      <c r="N5184" s="6"/>
      <c r="O5184" s="6"/>
      <c r="P5184" s="6"/>
      <c r="Q5184" s="6"/>
      <c r="R5184" s="6"/>
      <c r="S5184" s="6"/>
      <c r="T5184" s="6"/>
      <c r="U5184" s="6"/>
      <c r="V5184" s="6"/>
      <c r="W5184" s="6"/>
      <c r="X5184" s="6"/>
      <c r="Y5184" s="6"/>
      <c r="Z5184" s="6"/>
      <c r="AA5184" s="6"/>
      <c r="AB5184" s="6"/>
      <c r="AC5184" s="6"/>
      <c r="AD5184" s="6"/>
      <c r="AE5184" s="6"/>
      <c r="AF5184" s="6"/>
      <c r="AG5184" s="6"/>
      <c r="AH5184" s="6"/>
    </row>
    <row r="5185" spans="1:34" x14ac:dyDescent="0.25">
      <c r="A5185" s="51"/>
      <c r="B5185" s="6"/>
      <c r="C5185" s="6"/>
      <c r="D5185" s="6"/>
      <c r="E5185" s="6"/>
      <c r="F5185" s="6"/>
      <c r="G5185" s="6"/>
      <c r="H5185" s="6"/>
      <c r="I5185" s="6"/>
      <c r="J5185" s="6"/>
      <c r="K5185" s="6"/>
      <c r="L5185" s="6"/>
      <c r="M5185" s="6"/>
      <c r="N5185" s="6"/>
      <c r="O5185" s="6"/>
      <c r="P5185" s="6"/>
      <c r="Q5185" s="6"/>
      <c r="R5185" s="6"/>
      <c r="S5185" s="6"/>
      <c r="T5185" s="6"/>
      <c r="U5185" s="6"/>
      <c r="V5185" s="6"/>
      <c r="W5185" s="6"/>
      <c r="X5185" s="6"/>
      <c r="Y5185" s="6"/>
      <c r="Z5185" s="6"/>
      <c r="AA5185" s="6"/>
      <c r="AB5185" s="6"/>
      <c r="AC5185" s="6"/>
      <c r="AD5185" s="6"/>
      <c r="AE5185" s="6"/>
      <c r="AF5185" s="6"/>
      <c r="AG5185" s="6"/>
      <c r="AH5185" s="6"/>
    </row>
    <row r="5186" spans="1:34" x14ac:dyDescent="0.25">
      <c r="A5186" s="51"/>
      <c r="B5186" s="6"/>
      <c r="C5186" s="6"/>
      <c r="D5186" s="6"/>
      <c r="E5186" s="6"/>
      <c r="F5186" s="6"/>
      <c r="G5186" s="6"/>
      <c r="H5186" s="6"/>
      <c r="I5186" s="6"/>
      <c r="J5186" s="6"/>
      <c r="K5186" s="6"/>
      <c r="L5186" s="6"/>
      <c r="M5186" s="6"/>
      <c r="N5186" s="6"/>
      <c r="O5186" s="6"/>
      <c r="P5186" s="6"/>
      <c r="Q5186" s="6"/>
      <c r="R5186" s="6"/>
      <c r="S5186" s="6"/>
      <c r="T5186" s="6"/>
      <c r="U5186" s="6"/>
      <c r="V5186" s="6"/>
      <c r="W5186" s="6"/>
      <c r="X5186" s="6"/>
      <c r="Y5186" s="6"/>
      <c r="Z5186" s="6"/>
      <c r="AA5186" s="6"/>
      <c r="AB5186" s="6"/>
      <c r="AC5186" s="6"/>
      <c r="AD5186" s="6"/>
      <c r="AE5186" s="6"/>
      <c r="AF5186" s="6"/>
      <c r="AG5186" s="6"/>
      <c r="AH5186" s="6"/>
    </row>
    <row r="5187" spans="1:34" x14ac:dyDescent="0.25">
      <c r="A5187" s="51"/>
      <c r="B5187" s="6"/>
      <c r="C5187" s="6"/>
      <c r="D5187" s="6"/>
      <c r="E5187" s="6"/>
      <c r="F5187" s="6"/>
      <c r="G5187" s="6"/>
      <c r="H5187" s="6"/>
      <c r="I5187" s="6"/>
      <c r="J5187" s="6"/>
      <c r="K5187" s="6"/>
      <c r="L5187" s="6"/>
      <c r="M5187" s="6"/>
      <c r="N5187" s="6"/>
      <c r="O5187" s="6"/>
      <c r="P5187" s="6"/>
      <c r="Q5187" s="6"/>
      <c r="R5187" s="6"/>
      <c r="S5187" s="6"/>
      <c r="T5187" s="6"/>
      <c r="U5187" s="6"/>
      <c r="V5187" s="6"/>
      <c r="W5187" s="6"/>
      <c r="X5187" s="6"/>
      <c r="Y5187" s="6"/>
      <c r="Z5187" s="6"/>
      <c r="AA5187" s="6"/>
      <c r="AB5187" s="6"/>
      <c r="AC5187" s="6"/>
      <c r="AD5187" s="6"/>
      <c r="AE5187" s="6"/>
      <c r="AF5187" s="6"/>
      <c r="AG5187" s="6"/>
      <c r="AH5187" s="6"/>
    </row>
    <row r="5188" spans="1:34" x14ac:dyDescent="0.25">
      <c r="A5188" s="51"/>
      <c r="B5188" s="6"/>
      <c r="C5188" s="6"/>
      <c r="D5188" s="6"/>
      <c r="E5188" s="6"/>
      <c r="F5188" s="6"/>
      <c r="G5188" s="6"/>
      <c r="H5188" s="6"/>
      <c r="I5188" s="6"/>
      <c r="J5188" s="6"/>
      <c r="K5188" s="6"/>
      <c r="L5188" s="6"/>
      <c r="M5188" s="6"/>
      <c r="N5188" s="6"/>
      <c r="O5188" s="6"/>
      <c r="P5188" s="6"/>
      <c r="Q5188" s="6"/>
      <c r="R5188" s="6"/>
      <c r="S5188" s="6"/>
      <c r="T5188" s="6"/>
      <c r="U5188" s="6"/>
      <c r="V5188" s="6"/>
      <c r="W5188" s="6"/>
      <c r="X5188" s="6"/>
      <c r="Y5188" s="6"/>
      <c r="Z5188" s="6"/>
      <c r="AA5188" s="6"/>
      <c r="AB5188" s="6"/>
      <c r="AC5188" s="6"/>
      <c r="AD5188" s="6"/>
      <c r="AE5188" s="6"/>
      <c r="AF5188" s="6"/>
      <c r="AG5188" s="6"/>
      <c r="AH5188" s="6"/>
    </row>
    <row r="5189" spans="1:34" x14ac:dyDescent="0.25">
      <c r="A5189" s="51"/>
      <c r="B5189" s="6"/>
      <c r="C5189" s="6"/>
      <c r="D5189" s="6"/>
      <c r="E5189" s="6"/>
      <c r="F5189" s="6"/>
      <c r="G5189" s="6"/>
      <c r="H5189" s="6"/>
      <c r="I5189" s="6"/>
      <c r="J5189" s="6"/>
      <c r="K5189" s="6"/>
      <c r="L5189" s="6"/>
      <c r="M5189" s="6"/>
      <c r="N5189" s="6"/>
      <c r="O5189" s="6"/>
      <c r="P5189" s="6"/>
      <c r="Q5189" s="6"/>
      <c r="R5189" s="6"/>
      <c r="S5189" s="6"/>
      <c r="T5189" s="6"/>
      <c r="U5189" s="6"/>
      <c r="V5189" s="6"/>
      <c r="W5189" s="6"/>
      <c r="X5189" s="6"/>
      <c r="Y5189" s="6"/>
      <c r="Z5189" s="6"/>
      <c r="AA5189" s="6"/>
      <c r="AB5189" s="6"/>
      <c r="AC5189" s="6"/>
      <c r="AD5189" s="6"/>
      <c r="AE5189" s="6"/>
      <c r="AF5189" s="6"/>
      <c r="AG5189" s="6"/>
      <c r="AH5189" s="6"/>
    </row>
    <row r="5190" spans="1:34" x14ac:dyDescent="0.25">
      <c r="A5190" s="51"/>
      <c r="B5190" s="6"/>
      <c r="C5190" s="6"/>
      <c r="D5190" s="6"/>
      <c r="E5190" s="6"/>
      <c r="F5190" s="6"/>
      <c r="G5190" s="6"/>
      <c r="H5190" s="6"/>
      <c r="I5190" s="6"/>
      <c r="J5190" s="6"/>
      <c r="K5190" s="6"/>
      <c r="L5190" s="6"/>
      <c r="M5190" s="6"/>
      <c r="N5190" s="6"/>
      <c r="O5190" s="6"/>
      <c r="P5190" s="6"/>
      <c r="Q5190" s="6"/>
      <c r="R5190" s="6"/>
      <c r="S5190" s="6"/>
      <c r="T5190" s="6"/>
      <c r="U5190" s="6"/>
      <c r="V5190" s="6"/>
      <c r="W5190" s="6"/>
      <c r="X5190" s="6"/>
      <c r="Y5190" s="6"/>
      <c r="Z5190" s="6"/>
      <c r="AA5190" s="6"/>
      <c r="AB5190" s="6"/>
      <c r="AC5190" s="6"/>
      <c r="AD5190" s="6"/>
      <c r="AE5190" s="6"/>
      <c r="AF5190" s="6"/>
      <c r="AG5190" s="6"/>
      <c r="AH5190" s="6"/>
    </row>
    <row r="5191" spans="1:34" x14ac:dyDescent="0.25">
      <c r="A5191" s="51"/>
      <c r="B5191" s="6"/>
      <c r="C5191" s="6"/>
      <c r="D5191" s="6"/>
      <c r="E5191" s="6"/>
      <c r="F5191" s="6"/>
      <c r="G5191" s="6"/>
      <c r="H5191" s="6"/>
      <c r="I5191" s="6"/>
      <c r="J5191" s="6"/>
      <c r="K5191" s="6"/>
      <c r="L5191" s="6"/>
      <c r="M5191" s="6"/>
      <c r="N5191" s="6"/>
      <c r="O5191" s="6"/>
      <c r="P5191" s="6"/>
      <c r="Q5191" s="6"/>
      <c r="R5191" s="6"/>
      <c r="S5191" s="6"/>
      <c r="T5191" s="6"/>
      <c r="U5191" s="6"/>
      <c r="V5191" s="6"/>
      <c r="W5191" s="6"/>
      <c r="X5191" s="6"/>
      <c r="Y5191" s="6"/>
      <c r="Z5191" s="6"/>
      <c r="AA5191" s="6"/>
      <c r="AB5191" s="6"/>
      <c r="AC5191" s="6"/>
      <c r="AD5191" s="6"/>
      <c r="AE5191" s="6"/>
      <c r="AF5191" s="6"/>
      <c r="AG5191" s="6"/>
      <c r="AH5191" s="6"/>
    </row>
    <row r="5192" spans="1:34" x14ac:dyDescent="0.25">
      <c r="A5192" s="51"/>
      <c r="B5192" s="6"/>
      <c r="C5192" s="6"/>
      <c r="D5192" s="6"/>
      <c r="E5192" s="6"/>
      <c r="F5192" s="6"/>
      <c r="G5192" s="6"/>
      <c r="H5192" s="6"/>
      <c r="I5192" s="6"/>
      <c r="J5192" s="6"/>
      <c r="K5192" s="6"/>
      <c r="L5192" s="6"/>
      <c r="M5192" s="6"/>
      <c r="N5192" s="6"/>
      <c r="O5192" s="6"/>
      <c r="P5192" s="6"/>
      <c r="Q5192" s="6"/>
      <c r="R5192" s="6"/>
      <c r="S5192" s="6"/>
      <c r="T5192" s="6"/>
      <c r="U5192" s="6"/>
      <c r="V5192" s="6"/>
      <c r="W5192" s="6"/>
      <c r="X5192" s="6"/>
      <c r="Y5192" s="6"/>
      <c r="Z5192" s="6"/>
      <c r="AA5192" s="6"/>
      <c r="AB5192" s="6"/>
      <c r="AC5192" s="6"/>
      <c r="AD5192" s="6"/>
      <c r="AE5192" s="6"/>
      <c r="AF5192" s="6"/>
      <c r="AG5192" s="6"/>
      <c r="AH5192" s="6"/>
    </row>
    <row r="5193" spans="1:34" x14ac:dyDescent="0.25">
      <c r="A5193" s="51"/>
      <c r="B5193" s="6"/>
      <c r="C5193" s="6"/>
      <c r="D5193" s="6"/>
      <c r="E5193" s="6"/>
      <c r="F5193" s="6"/>
      <c r="G5193" s="6"/>
      <c r="H5193" s="6"/>
      <c r="I5193" s="6"/>
      <c r="J5193" s="6"/>
      <c r="K5193" s="6"/>
      <c r="L5193" s="6"/>
      <c r="M5193" s="6"/>
      <c r="N5193" s="6"/>
      <c r="O5193" s="6"/>
      <c r="P5193" s="6"/>
      <c r="Q5193" s="6"/>
      <c r="R5193" s="6"/>
      <c r="S5193" s="6"/>
      <c r="T5193" s="6"/>
      <c r="U5193" s="6"/>
      <c r="V5193" s="6"/>
      <c r="W5193" s="6"/>
      <c r="X5193" s="6"/>
      <c r="Y5193" s="6"/>
      <c r="Z5193" s="6"/>
      <c r="AA5193" s="6"/>
      <c r="AB5193" s="6"/>
      <c r="AC5193" s="6"/>
      <c r="AD5193" s="6"/>
      <c r="AE5193" s="6"/>
      <c r="AF5193" s="6"/>
      <c r="AG5193" s="6"/>
      <c r="AH5193" s="6"/>
    </row>
    <row r="5194" spans="1:34" x14ac:dyDescent="0.25">
      <c r="A5194" s="51"/>
      <c r="B5194" s="6"/>
      <c r="C5194" s="6"/>
      <c r="D5194" s="6"/>
      <c r="E5194" s="6"/>
      <c r="F5194" s="6"/>
      <c r="G5194" s="6"/>
      <c r="H5194" s="6"/>
      <c r="I5194" s="6"/>
      <c r="J5194" s="6"/>
      <c r="K5194" s="6"/>
      <c r="L5194" s="6"/>
      <c r="M5194" s="6"/>
      <c r="N5194" s="6"/>
      <c r="O5194" s="6"/>
      <c r="P5194" s="6"/>
      <c r="Q5194" s="6"/>
      <c r="R5194" s="6"/>
      <c r="S5194" s="6"/>
      <c r="T5194" s="6"/>
      <c r="U5194" s="6"/>
      <c r="V5194" s="6"/>
      <c r="W5194" s="6"/>
      <c r="X5194" s="6"/>
      <c r="Y5194" s="6"/>
      <c r="Z5194" s="6"/>
      <c r="AA5194" s="6"/>
      <c r="AB5194" s="6"/>
      <c r="AC5194" s="6"/>
      <c r="AD5194" s="6"/>
      <c r="AE5194" s="6"/>
      <c r="AF5194" s="6"/>
      <c r="AG5194" s="6"/>
      <c r="AH5194" s="6"/>
    </row>
    <row r="5195" spans="1:34" x14ac:dyDescent="0.25">
      <c r="A5195" s="51"/>
      <c r="B5195" s="6"/>
      <c r="C5195" s="6"/>
      <c r="D5195" s="6"/>
      <c r="E5195" s="6"/>
      <c r="F5195" s="6"/>
      <c r="G5195" s="6"/>
      <c r="H5195" s="6"/>
      <c r="I5195" s="6"/>
      <c r="J5195" s="6"/>
      <c r="K5195" s="6"/>
      <c r="L5195" s="6"/>
      <c r="M5195" s="6"/>
      <c r="N5195" s="6"/>
      <c r="O5195" s="6"/>
      <c r="P5195" s="6"/>
      <c r="Q5195" s="6"/>
      <c r="R5195" s="6"/>
      <c r="S5195" s="6"/>
      <c r="T5195" s="6"/>
      <c r="U5195" s="6"/>
      <c r="V5195" s="6"/>
      <c r="W5195" s="6"/>
      <c r="X5195" s="6"/>
      <c r="Y5195" s="6"/>
      <c r="Z5195" s="6"/>
      <c r="AA5195" s="6"/>
      <c r="AB5195" s="6"/>
      <c r="AC5195" s="6"/>
      <c r="AD5195" s="6"/>
      <c r="AE5195" s="6"/>
      <c r="AF5195" s="6"/>
      <c r="AG5195" s="6"/>
      <c r="AH5195" s="6"/>
    </row>
    <row r="5196" spans="1:34" x14ac:dyDescent="0.25">
      <c r="A5196" s="51"/>
      <c r="B5196" s="6"/>
      <c r="C5196" s="6"/>
      <c r="D5196" s="6"/>
      <c r="E5196" s="6"/>
      <c r="F5196" s="6"/>
      <c r="G5196" s="6"/>
      <c r="H5196" s="6"/>
      <c r="I5196" s="6"/>
      <c r="J5196" s="6"/>
      <c r="K5196" s="6"/>
      <c r="L5196" s="6"/>
      <c r="M5196" s="6"/>
      <c r="N5196" s="6"/>
      <c r="O5196" s="6"/>
      <c r="P5196" s="6"/>
      <c r="Q5196" s="6"/>
      <c r="R5196" s="6"/>
      <c r="S5196" s="6"/>
      <c r="T5196" s="6"/>
      <c r="U5196" s="6"/>
      <c r="V5196" s="6"/>
      <c r="W5196" s="6"/>
      <c r="X5196" s="6"/>
      <c r="Y5196" s="6"/>
      <c r="Z5196" s="6"/>
      <c r="AA5196" s="6"/>
      <c r="AB5196" s="6"/>
      <c r="AC5196" s="6"/>
      <c r="AD5196" s="6"/>
      <c r="AE5196" s="6"/>
      <c r="AF5196" s="6"/>
      <c r="AG5196" s="6"/>
      <c r="AH5196" s="6"/>
    </row>
    <row r="5197" spans="1:34" x14ac:dyDescent="0.25">
      <c r="A5197" s="51"/>
      <c r="B5197" s="6"/>
      <c r="C5197" s="6"/>
      <c r="D5197" s="6"/>
      <c r="E5197" s="6"/>
      <c r="F5197" s="6"/>
      <c r="G5197" s="6"/>
      <c r="H5197" s="6"/>
      <c r="I5197" s="6"/>
      <c r="J5197" s="6"/>
      <c r="K5197" s="6"/>
      <c r="L5197" s="6"/>
      <c r="M5197" s="6"/>
      <c r="N5197" s="6"/>
      <c r="O5197" s="6"/>
      <c r="P5197" s="6"/>
      <c r="Q5197" s="6"/>
      <c r="R5197" s="6"/>
      <c r="S5197" s="6"/>
      <c r="T5197" s="6"/>
      <c r="U5197" s="6"/>
      <c r="V5197" s="6"/>
      <c r="W5197" s="6"/>
      <c r="X5197" s="6"/>
      <c r="Y5197" s="6"/>
      <c r="Z5197" s="6"/>
      <c r="AA5197" s="6"/>
      <c r="AB5197" s="6"/>
      <c r="AC5197" s="6"/>
      <c r="AD5197" s="6"/>
      <c r="AE5197" s="6"/>
      <c r="AF5197" s="6"/>
      <c r="AG5197" s="6"/>
      <c r="AH5197" s="6"/>
    </row>
    <row r="5198" spans="1:34" x14ac:dyDescent="0.25">
      <c r="A5198" s="51"/>
      <c r="B5198" s="6"/>
      <c r="C5198" s="6"/>
      <c r="D5198" s="6"/>
      <c r="E5198" s="6"/>
      <c r="F5198" s="6"/>
      <c r="G5198" s="6"/>
      <c r="H5198" s="6"/>
      <c r="I5198" s="6"/>
      <c r="J5198" s="6"/>
      <c r="K5198" s="6"/>
      <c r="L5198" s="6"/>
      <c r="M5198" s="6"/>
      <c r="N5198" s="6"/>
      <c r="O5198" s="6"/>
      <c r="P5198" s="6"/>
      <c r="Q5198" s="6"/>
      <c r="R5198" s="6"/>
      <c r="S5198" s="6"/>
      <c r="T5198" s="6"/>
      <c r="U5198" s="6"/>
      <c r="V5198" s="6"/>
      <c r="W5198" s="6"/>
      <c r="X5198" s="6"/>
      <c r="Y5198" s="6"/>
      <c r="Z5198" s="6"/>
      <c r="AA5198" s="6"/>
      <c r="AB5198" s="6"/>
      <c r="AC5198" s="6"/>
      <c r="AD5198" s="6"/>
      <c r="AE5198" s="6"/>
      <c r="AF5198" s="6"/>
      <c r="AG5198" s="6"/>
      <c r="AH5198" s="6"/>
    </row>
    <row r="5199" spans="1:34" x14ac:dyDescent="0.25">
      <c r="A5199" s="51"/>
      <c r="B5199" s="6"/>
      <c r="C5199" s="6"/>
      <c r="D5199" s="6"/>
      <c r="E5199" s="6"/>
      <c r="F5199" s="6"/>
      <c r="G5199" s="6"/>
      <c r="H5199" s="6"/>
      <c r="I5199" s="6"/>
      <c r="J5199" s="6"/>
      <c r="K5199" s="6"/>
      <c r="L5199" s="6"/>
      <c r="M5199" s="6"/>
      <c r="N5199" s="6"/>
      <c r="O5199" s="6"/>
      <c r="P5199" s="6"/>
      <c r="Q5199" s="6"/>
      <c r="R5199" s="6"/>
      <c r="S5199" s="6"/>
      <c r="T5199" s="6"/>
      <c r="U5199" s="6"/>
      <c r="V5199" s="6"/>
      <c r="W5199" s="6"/>
      <c r="X5199" s="6"/>
      <c r="Y5199" s="6"/>
      <c r="Z5199" s="6"/>
      <c r="AA5199" s="6"/>
      <c r="AB5199" s="6"/>
      <c r="AC5199" s="6"/>
      <c r="AD5199" s="6"/>
      <c r="AE5199" s="6"/>
      <c r="AF5199" s="6"/>
      <c r="AG5199" s="6"/>
      <c r="AH5199" s="6"/>
    </row>
    <row r="5200" spans="1:34" x14ac:dyDescent="0.25">
      <c r="A5200" s="51"/>
      <c r="B5200" s="6"/>
      <c r="C5200" s="6"/>
      <c r="D5200" s="6"/>
      <c r="E5200" s="6"/>
      <c r="F5200" s="6"/>
      <c r="G5200" s="6"/>
      <c r="H5200" s="6"/>
      <c r="I5200" s="6"/>
      <c r="J5200" s="6"/>
      <c r="K5200" s="6"/>
      <c r="L5200" s="6"/>
      <c r="M5200" s="6"/>
      <c r="N5200" s="6"/>
      <c r="O5200" s="6"/>
      <c r="P5200" s="6"/>
      <c r="Q5200" s="6"/>
      <c r="R5200" s="6"/>
      <c r="S5200" s="6"/>
      <c r="T5200" s="6"/>
      <c r="U5200" s="6"/>
      <c r="V5200" s="6"/>
      <c r="W5200" s="6"/>
      <c r="X5200" s="6"/>
      <c r="Y5200" s="6"/>
      <c r="Z5200" s="6"/>
      <c r="AA5200" s="6"/>
      <c r="AB5200" s="6"/>
      <c r="AC5200" s="6"/>
      <c r="AD5200" s="6"/>
      <c r="AE5200" s="6"/>
      <c r="AF5200" s="6"/>
      <c r="AG5200" s="6"/>
      <c r="AH5200" s="6"/>
    </row>
    <row r="5201" spans="1:34" x14ac:dyDescent="0.25">
      <c r="A5201" s="51"/>
      <c r="B5201" s="6"/>
      <c r="C5201" s="6"/>
      <c r="D5201" s="6"/>
      <c r="E5201" s="6"/>
      <c r="F5201" s="6"/>
      <c r="G5201" s="6"/>
      <c r="H5201" s="6"/>
      <c r="I5201" s="6"/>
      <c r="J5201" s="6"/>
      <c r="K5201" s="6"/>
      <c r="L5201" s="6"/>
      <c r="M5201" s="6"/>
      <c r="N5201" s="6"/>
      <c r="O5201" s="6"/>
      <c r="P5201" s="6"/>
      <c r="Q5201" s="6"/>
      <c r="R5201" s="6"/>
      <c r="S5201" s="6"/>
      <c r="T5201" s="6"/>
      <c r="U5201" s="6"/>
      <c r="V5201" s="6"/>
      <c r="W5201" s="6"/>
      <c r="X5201" s="6"/>
      <c r="Y5201" s="6"/>
      <c r="Z5201" s="6"/>
      <c r="AA5201" s="6"/>
      <c r="AB5201" s="6"/>
      <c r="AC5201" s="6"/>
      <c r="AD5201" s="6"/>
      <c r="AE5201" s="6"/>
      <c r="AF5201" s="6"/>
      <c r="AG5201" s="6"/>
      <c r="AH5201" s="6"/>
    </row>
    <row r="5202" spans="1:34" x14ac:dyDescent="0.25">
      <c r="A5202" s="51"/>
      <c r="B5202" s="6"/>
      <c r="C5202" s="6"/>
      <c r="D5202" s="6"/>
      <c r="E5202" s="6"/>
      <c r="F5202" s="6"/>
      <c r="G5202" s="6"/>
      <c r="H5202" s="6"/>
      <c r="I5202" s="6"/>
      <c r="J5202" s="6"/>
      <c r="K5202" s="6"/>
      <c r="L5202" s="6"/>
      <c r="M5202" s="6"/>
      <c r="N5202" s="6"/>
      <c r="O5202" s="6"/>
      <c r="P5202" s="6"/>
      <c r="Q5202" s="6"/>
      <c r="R5202" s="6"/>
      <c r="S5202" s="6"/>
      <c r="T5202" s="6"/>
      <c r="U5202" s="6"/>
      <c r="V5202" s="6"/>
      <c r="W5202" s="6"/>
      <c r="X5202" s="6"/>
      <c r="Y5202" s="6"/>
      <c r="Z5202" s="6"/>
      <c r="AA5202" s="6"/>
      <c r="AB5202" s="6"/>
      <c r="AC5202" s="6"/>
      <c r="AD5202" s="6"/>
      <c r="AE5202" s="6"/>
      <c r="AF5202" s="6"/>
      <c r="AG5202" s="6"/>
      <c r="AH5202" s="6"/>
    </row>
    <row r="5203" spans="1:34" x14ac:dyDescent="0.25">
      <c r="A5203" s="51"/>
      <c r="B5203" s="6"/>
      <c r="C5203" s="6"/>
      <c r="D5203" s="6"/>
      <c r="E5203" s="6"/>
      <c r="F5203" s="6"/>
      <c r="G5203" s="6"/>
      <c r="H5203" s="6"/>
      <c r="I5203" s="6"/>
      <c r="J5203" s="6"/>
      <c r="K5203" s="6"/>
      <c r="L5203" s="6"/>
      <c r="M5203" s="6"/>
      <c r="N5203" s="6"/>
      <c r="O5203" s="6"/>
      <c r="P5203" s="6"/>
      <c r="Q5203" s="6"/>
      <c r="R5203" s="6"/>
      <c r="S5203" s="6"/>
      <c r="T5203" s="6"/>
      <c r="U5203" s="6"/>
      <c r="V5203" s="6"/>
      <c r="W5203" s="6"/>
      <c r="X5203" s="6"/>
      <c r="Y5203" s="6"/>
      <c r="Z5203" s="6"/>
      <c r="AA5203" s="6"/>
      <c r="AB5203" s="6"/>
      <c r="AC5203" s="6"/>
      <c r="AD5203" s="6"/>
      <c r="AE5203" s="6"/>
      <c r="AF5203" s="6"/>
      <c r="AG5203" s="6"/>
      <c r="AH5203" s="6"/>
    </row>
    <row r="5204" spans="1:34" x14ac:dyDescent="0.25">
      <c r="A5204" s="51"/>
      <c r="B5204" s="6"/>
      <c r="C5204" s="6"/>
      <c r="D5204" s="6"/>
      <c r="E5204" s="6"/>
      <c r="F5204" s="6"/>
      <c r="G5204" s="6"/>
      <c r="H5204" s="6"/>
      <c r="I5204" s="6"/>
      <c r="J5204" s="6"/>
      <c r="K5204" s="6"/>
      <c r="L5204" s="6"/>
      <c r="M5204" s="6"/>
      <c r="N5204" s="6"/>
      <c r="O5204" s="6"/>
      <c r="P5204" s="6"/>
      <c r="Q5204" s="6"/>
      <c r="R5204" s="6"/>
      <c r="S5204" s="6"/>
      <c r="T5204" s="6"/>
      <c r="U5204" s="6"/>
      <c r="V5204" s="6"/>
      <c r="W5204" s="6"/>
      <c r="X5204" s="6"/>
      <c r="Y5204" s="6"/>
      <c r="Z5204" s="6"/>
      <c r="AA5204" s="6"/>
      <c r="AB5204" s="6"/>
      <c r="AC5204" s="6"/>
      <c r="AD5204" s="6"/>
      <c r="AE5204" s="6"/>
      <c r="AF5204" s="6"/>
      <c r="AG5204" s="6"/>
      <c r="AH5204" s="6"/>
    </row>
    <row r="5205" spans="1:34" x14ac:dyDescent="0.25">
      <c r="A5205" s="51"/>
      <c r="B5205" s="6"/>
      <c r="C5205" s="6"/>
      <c r="D5205" s="6"/>
      <c r="E5205" s="6"/>
      <c r="F5205" s="6"/>
      <c r="G5205" s="6"/>
      <c r="H5205" s="6"/>
      <c r="I5205" s="6"/>
      <c r="J5205" s="6"/>
      <c r="K5205" s="6"/>
      <c r="L5205" s="6"/>
      <c r="M5205" s="6"/>
      <c r="N5205" s="6"/>
      <c r="O5205" s="6"/>
      <c r="P5205" s="6"/>
      <c r="Q5205" s="6"/>
      <c r="R5205" s="6"/>
      <c r="S5205" s="6"/>
      <c r="T5205" s="6"/>
      <c r="U5205" s="6"/>
      <c r="V5205" s="6"/>
      <c r="W5205" s="6"/>
      <c r="X5205" s="6"/>
      <c r="Y5205" s="6"/>
      <c r="Z5205" s="6"/>
      <c r="AA5205" s="6"/>
      <c r="AB5205" s="6"/>
      <c r="AC5205" s="6"/>
      <c r="AD5205" s="6"/>
      <c r="AE5205" s="6"/>
      <c r="AF5205" s="6"/>
      <c r="AG5205" s="6"/>
      <c r="AH5205" s="6"/>
    </row>
    <row r="5206" spans="1:34" x14ac:dyDescent="0.25">
      <c r="A5206" s="51"/>
      <c r="B5206" s="6"/>
      <c r="C5206" s="6"/>
      <c r="D5206" s="6"/>
      <c r="E5206" s="6"/>
      <c r="F5206" s="6"/>
      <c r="G5206" s="6"/>
      <c r="H5206" s="6"/>
      <c r="I5206" s="6"/>
      <c r="J5206" s="6"/>
      <c r="K5206" s="6"/>
      <c r="L5206" s="6"/>
      <c r="M5206" s="6"/>
      <c r="N5206" s="6"/>
      <c r="O5206" s="6"/>
      <c r="P5206" s="6"/>
      <c r="Q5206" s="6"/>
      <c r="R5206" s="6"/>
      <c r="S5206" s="6"/>
      <c r="T5206" s="6"/>
      <c r="U5206" s="6"/>
      <c r="V5206" s="6"/>
      <c r="W5206" s="6"/>
      <c r="X5206" s="6"/>
      <c r="Y5206" s="6"/>
      <c r="Z5206" s="6"/>
      <c r="AA5206" s="6"/>
      <c r="AB5206" s="6"/>
      <c r="AC5206" s="6"/>
      <c r="AD5206" s="6"/>
      <c r="AE5206" s="6"/>
      <c r="AF5206" s="6"/>
      <c r="AG5206" s="6"/>
      <c r="AH5206" s="6"/>
    </row>
    <row r="5207" spans="1:34" x14ac:dyDescent="0.25">
      <c r="A5207" s="51"/>
      <c r="B5207" s="6"/>
      <c r="C5207" s="6"/>
      <c r="D5207" s="6"/>
      <c r="E5207" s="6"/>
      <c r="F5207" s="6"/>
      <c r="G5207" s="6"/>
      <c r="H5207" s="6"/>
      <c r="I5207" s="6"/>
      <c r="J5207" s="6"/>
      <c r="K5207" s="6"/>
      <c r="L5207" s="6"/>
      <c r="M5207" s="6"/>
      <c r="N5207" s="6"/>
      <c r="O5207" s="6"/>
      <c r="P5207" s="6"/>
      <c r="Q5207" s="6"/>
      <c r="R5207" s="6"/>
      <c r="S5207" s="6"/>
      <c r="T5207" s="6"/>
      <c r="U5207" s="6"/>
      <c r="V5207" s="6"/>
      <c r="W5207" s="6"/>
      <c r="X5207" s="6"/>
      <c r="Y5207" s="6"/>
      <c r="Z5207" s="6"/>
      <c r="AA5207" s="6"/>
      <c r="AB5207" s="6"/>
      <c r="AC5207" s="6"/>
      <c r="AD5207" s="6"/>
      <c r="AE5207" s="6"/>
      <c r="AF5207" s="6"/>
      <c r="AG5207" s="6"/>
      <c r="AH5207" s="6"/>
    </row>
    <row r="5208" spans="1:34" x14ac:dyDescent="0.25">
      <c r="A5208" s="51"/>
      <c r="B5208" s="6"/>
      <c r="C5208" s="6"/>
      <c r="D5208" s="6"/>
      <c r="E5208" s="6"/>
      <c r="F5208" s="6"/>
      <c r="G5208" s="6"/>
      <c r="H5208" s="6"/>
      <c r="I5208" s="6"/>
      <c r="J5208" s="6"/>
      <c r="K5208" s="6"/>
      <c r="L5208" s="6"/>
      <c r="M5208" s="6"/>
      <c r="N5208" s="6"/>
      <c r="O5208" s="6"/>
      <c r="P5208" s="6"/>
      <c r="Q5208" s="6"/>
      <c r="R5208" s="6"/>
      <c r="S5208" s="6"/>
      <c r="T5208" s="6"/>
      <c r="U5208" s="6"/>
      <c r="V5208" s="6"/>
      <c r="W5208" s="6"/>
      <c r="X5208" s="6"/>
      <c r="Y5208" s="6"/>
      <c r="Z5208" s="6"/>
      <c r="AA5208" s="6"/>
      <c r="AB5208" s="6"/>
      <c r="AC5208" s="6"/>
      <c r="AD5208" s="6"/>
      <c r="AE5208" s="6"/>
      <c r="AF5208" s="6"/>
      <c r="AG5208" s="6"/>
      <c r="AH5208" s="6"/>
    </row>
    <row r="5209" spans="1:34" x14ac:dyDescent="0.25">
      <c r="A5209" s="51"/>
      <c r="B5209" s="6"/>
      <c r="C5209" s="6"/>
      <c r="D5209" s="6"/>
      <c r="E5209" s="6"/>
      <c r="F5209" s="6"/>
      <c r="G5209" s="6"/>
      <c r="H5209" s="6"/>
      <c r="I5209" s="6"/>
      <c r="J5209" s="6"/>
      <c r="K5209" s="6"/>
      <c r="L5209" s="6"/>
      <c r="M5209" s="6"/>
      <c r="N5209" s="6"/>
      <c r="O5209" s="6"/>
      <c r="P5209" s="6"/>
      <c r="Q5209" s="6"/>
      <c r="R5209" s="6"/>
      <c r="S5209" s="6"/>
      <c r="T5209" s="6"/>
      <c r="U5209" s="6"/>
      <c r="V5209" s="6"/>
      <c r="W5209" s="6"/>
      <c r="X5209" s="6"/>
      <c r="Y5209" s="6"/>
      <c r="Z5209" s="6"/>
      <c r="AA5209" s="6"/>
      <c r="AB5209" s="6"/>
      <c r="AC5209" s="6"/>
      <c r="AD5209" s="6"/>
      <c r="AE5209" s="6"/>
      <c r="AF5209" s="6"/>
      <c r="AG5209" s="6"/>
      <c r="AH5209" s="6"/>
    </row>
    <row r="5210" spans="1:34" x14ac:dyDescent="0.25">
      <c r="A5210" s="51"/>
      <c r="B5210" s="6"/>
      <c r="C5210" s="6"/>
      <c r="D5210" s="6"/>
      <c r="E5210" s="6"/>
      <c r="F5210" s="6"/>
      <c r="G5210" s="6"/>
      <c r="H5210" s="6"/>
      <c r="I5210" s="6"/>
      <c r="J5210" s="6"/>
      <c r="K5210" s="6"/>
      <c r="L5210" s="6"/>
      <c r="M5210" s="6"/>
      <c r="N5210" s="6"/>
      <c r="O5210" s="6"/>
      <c r="P5210" s="6"/>
      <c r="Q5210" s="6"/>
      <c r="R5210" s="6"/>
      <c r="S5210" s="6"/>
      <c r="T5210" s="6"/>
      <c r="U5210" s="6"/>
      <c r="V5210" s="6"/>
      <c r="W5210" s="6"/>
      <c r="X5210" s="6"/>
      <c r="Y5210" s="6"/>
      <c r="Z5210" s="6"/>
      <c r="AA5210" s="6"/>
      <c r="AB5210" s="6"/>
      <c r="AC5210" s="6"/>
      <c r="AD5210" s="6"/>
      <c r="AE5210" s="6"/>
      <c r="AF5210" s="6"/>
      <c r="AG5210" s="6"/>
      <c r="AH5210" s="6"/>
    </row>
    <row r="5211" spans="1:34" x14ac:dyDescent="0.25">
      <c r="A5211" s="51"/>
      <c r="B5211" s="6"/>
      <c r="C5211" s="6"/>
      <c r="D5211" s="6"/>
      <c r="E5211" s="6"/>
      <c r="F5211" s="6"/>
      <c r="G5211" s="6"/>
      <c r="H5211" s="6"/>
      <c r="I5211" s="6"/>
      <c r="J5211" s="6"/>
      <c r="K5211" s="6"/>
      <c r="L5211" s="6"/>
      <c r="M5211" s="6"/>
      <c r="N5211" s="6"/>
      <c r="O5211" s="6"/>
      <c r="P5211" s="6"/>
      <c r="Q5211" s="6"/>
      <c r="R5211" s="6"/>
      <c r="S5211" s="6"/>
      <c r="T5211" s="6"/>
      <c r="U5211" s="6"/>
      <c r="V5211" s="6"/>
      <c r="W5211" s="6"/>
      <c r="X5211" s="6"/>
      <c r="Y5211" s="6"/>
      <c r="Z5211" s="6"/>
      <c r="AA5211" s="6"/>
      <c r="AB5211" s="6"/>
      <c r="AC5211" s="6"/>
      <c r="AD5211" s="6"/>
      <c r="AE5211" s="6"/>
      <c r="AF5211" s="6"/>
      <c r="AG5211" s="6"/>
      <c r="AH5211" s="6"/>
    </row>
    <row r="5212" spans="1:34" x14ac:dyDescent="0.25">
      <c r="A5212" s="51"/>
      <c r="B5212" s="6"/>
      <c r="C5212" s="6"/>
      <c r="D5212" s="6"/>
      <c r="E5212" s="6"/>
      <c r="F5212" s="6"/>
      <c r="G5212" s="6"/>
      <c r="H5212" s="6"/>
      <c r="I5212" s="6"/>
      <c r="J5212" s="6"/>
      <c r="K5212" s="6"/>
      <c r="L5212" s="6"/>
      <c r="M5212" s="6"/>
      <c r="N5212" s="6"/>
      <c r="O5212" s="6"/>
      <c r="P5212" s="6"/>
      <c r="Q5212" s="6"/>
      <c r="R5212" s="6"/>
      <c r="S5212" s="6"/>
      <c r="T5212" s="6"/>
      <c r="U5212" s="6"/>
      <c r="V5212" s="6"/>
      <c r="W5212" s="6"/>
      <c r="X5212" s="6"/>
      <c r="Y5212" s="6"/>
      <c r="Z5212" s="6"/>
      <c r="AA5212" s="6"/>
      <c r="AB5212" s="6"/>
      <c r="AC5212" s="6"/>
      <c r="AD5212" s="6"/>
      <c r="AE5212" s="6"/>
      <c r="AF5212" s="6"/>
      <c r="AG5212" s="6"/>
      <c r="AH5212" s="6"/>
    </row>
    <row r="5213" spans="1:34" x14ac:dyDescent="0.25">
      <c r="A5213" s="51"/>
      <c r="B5213" s="6"/>
      <c r="C5213" s="6"/>
      <c r="D5213" s="6"/>
      <c r="E5213" s="6"/>
      <c r="F5213" s="6"/>
      <c r="G5213" s="6"/>
      <c r="H5213" s="6"/>
      <c r="I5213" s="6"/>
      <c r="J5213" s="6"/>
      <c r="K5213" s="6"/>
      <c r="L5213" s="6"/>
      <c r="M5213" s="6"/>
      <c r="N5213" s="6"/>
      <c r="O5213" s="6"/>
      <c r="P5213" s="6"/>
      <c r="Q5213" s="6"/>
      <c r="R5213" s="6"/>
      <c r="S5213" s="6"/>
      <c r="T5213" s="6"/>
      <c r="U5213" s="6"/>
      <c r="V5213" s="6"/>
      <c r="W5213" s="6"/>
      <c r="X5213" s="6"/>
      <c r="Y5213" s="6"/>
      <c r="Z5213" s="6"/>
      <c r="AA5213" s="6"/>
      <c r="AB5213" s="6"/>
      <c r="AC5213" s="6"/>
      <c r="AD5213" s="6"/>
      <c r="AE5213" s="6"/>
      <c r="AF5213" s="6"/>
      <c r="AG5213" s="6"/>
      <c r="AH5213" s="6"/>
    </row>
    <row r="5214" spans="1:34" x14ac:dyDescent="0.25">
      <c r="A5214" s="51"/>
      <c r="B5214" s="6"/>
      <c r="C5214" s="6"/>
      <c r="D5214" s="6"/>
      <c r="E5214" s="6"/>
      <c r="F5214" s="6"/>
      <c r="G5214" s="6"/>
      <c r="H5214" s="6"/>
      <c r="I5214" s="6"/>
      <c r="J5214" s="6"/>
      <c r="K5214" s="6"/>
      <c r="L5214" s="6"/>
      <c r="M5214" s="6"/>
      <c r="N5214" s="6"/>
      <c r="O5214" s="6"/>
      <c r="P5214" s="6"/>
      <c r="Q5214" s="6"/>
      <c r="R5214" s="6"/>
      <c r="S5214" s="6"/>
      <c r="T5214" s="6"/>
      <c r="U5214" s="6"/>
      <c r="V5214" s="6"/>
      <c r="W5214" s="6"/>
      <c r="X5214" s="6"/>
      <c r="Y5214" s="6"/>
      <c r="Z5214" s="6"/>
      <c r="AA5214" s="6"/>
      <c r="AB5214" s="6"/>
      <c r="AC5214" s="6"/>
      <c r="AD5214" s="6"/>
      <c r="AE5214" s="6"/>
      <c r="AF5214" s="6"/>
      <c r="AG5214" s="6"/>
      <c r="AH5214" s="6"/>
    </row>
    <row r="5215" spans="1:34" x14ac:dyDescent="0.25">
      <c r="A5215" s="51"/>
      <c r="B5215" s="6"/>
      <c r="C5215" s="6"/>
      <c r="D5215" s="6"/>
      <c r="E5215" s="6"/>
      <c r="F5215" s="6"/>
      <c r="G5215" s="6"/>
      <c r="H5215" s="6"/>
      <c r="I5215" s="6"/>
      <c r="J5215" s="6"/>
      <c r="K5215" s="6"/>
      <c r="L5215" s="6"/>
      <c r="M5215" s="6"/>
      <c r="N5215" s="6"/>
      <c r="O5215" s="6"/>
      <c r="P5215" s="6"/>
      <c r="Q5215" s="6"/>
      <c r="R5215" s="6"/>
      <c r="S5215" s="6"/>
      <c r="T5215" s="6"/>
      <c r="U5215" s="6"/>
      <c r="V5215" s="6"/>
      <c r="W5215" s="6"/>
      <c r="X5215" s="6"/>
      <c r="Y5215" s="6"/>
      <c r="Z5215" s="6"/>
      <c r="AA5215" s="6"/>
      <c r="AB5215" s="6"/>
      <c r="AC5215" s="6"/>
      <c r="AD5215" s="6"/>
      <c r="AE5215" s="6"/>
      <c r="AF5215" s="6"/>
      <c r="AG5215" s="6"/>
      <c r="AH5215" s="6"/>
    </row>
    <row r="5216" spans="1:34" x14ac:dyDescent="0.25">
      <c r="A5216" s="51"/>
      <c r="B5216" s="6"/>
      <c r="C5216" s="6"/>
      <c r="D5216" s="6"/>
      <c r="E5216" s="6"/>
      <c r="F5216" s="6"/>
      <c r="G5216" s="6"/>
      <c r="H5216" s="6"/>
      <c r="I5216" s="6"/>
      <c r="J5216" s="6"/>
      <c r="K5216" s="6"/>
      <c r="L5216" s="6"/>
      <c r="M5216" s="6"/>
      <c r="N5216" s="6"/>
      <c r="O5216" s="6"/>
      <c r="P5216" s="6"/>
      <c r="Q5216" s="6"/>
      <c r="R5216" s="6"/>
      <c r="S5216" s="6"/>
      <c r="T5216" s="6"/>
      <c r="U5216" s="6"/>
      <c r="V5216" s="6"/>
      <c r="W5216" s="6"/>
      <c r="X5216" s="6"/>
      <c r="Y5216" s="6"/>
      <c r="Z5216" s="6"/>
      <c r="AA5216" s="6"/>
      <c r="AB5216" s="6"/>
      <c r="AC5216" s="6"/>
      <c r="AD5216" s="6"/>
      <c r="AE5216" s="6"/>
      <c r="AF5216" s="6"/>
      <c r="AG5216" s="6"/>
      <c r="AH5216" s="6"/>
    </row>
    <row r="5217" spans="1:34" x14ac:dyDescent="0.25">
      <c r="A5217" s="51"/>
      <c r="B5217" s="6"/>
      <c r="C5217" s="6"/>
      <c r="D5217" s="6"/>
      <c r="E5217" s="6"/>
      <c r="F5217" s="6"/>
      <c r="G5217" s="6"/>
      <c r="H5217" s="6"/>
      <c r="I5217" s="6"/>
      <c r="J5217" s="6"/>
      <c r="K5217" s="6"/>
      <c r="L5217" s="6"/>
      <c r="M5217" s="6"/>
      <c r="N5217" s="6"/>
      <c r="O5217" s="6"/>
      <c r="P5217" s="6"/>
      <c r="Q5217" s="6"/>
      <c r="R5217" s="6"/>
      <c r="S5217" s="6"/>
      <c r="T5217" s="6"/>
      <c r="U5217" s="6"/>
      <c r="V5217" s="6"/>
      <c r="W5217" s="6"/>
      <c r="X5217" s="6"/>
      <c r="Y5217" s="6"/>
      <c r="Z5217" s="6"/>
      <c r="AA5217" s="6"/>
      <c r="AB5217" s="6"/>
      <c r="AC5217" s="6"/>
      <c r="AD5217" s="6"/>
      <c r="AE5217" s="6"/>
      <c r="AF5217" s="6"/>
      <c r="AG5217" s="6"/>
      <c r="AH5217" s="6"/>
    </row>
    <row r="5218" spans="1:34" x14ac:dyDescent="0.25">
      <c r="A5218" s="51"/>
      <c r="B5218" s="6"/>
      <c r="C5218" s="6"/>
      <c r="D5218" s="6"/>
      <c r="E5218" s="6"/>
      <c r="F5218" s="6"/>
      <c r="G5218" s="6"/>
      <c r="H5218" s="6"/>
      <c r="I5218" s="6"/>
      <c r="J5218" s="6"/>
      <c r="K5218" s="6"/>
      <c r="L5218" s="6"/>
      <c r="M5218" s="6"/>
      <c r="N5218" s="6"/>
      <c r="O5218" s="6"/>
      <c r="P5218" s="6"/>
      <c r="Q5218" s="6"/>
      <c r="R5218" s="6"/>
      <c r="S5218" s="6"/>
      <c r="T5218" s="6"/>
      <c r="U5218" s="6"/>
      <c r="V5218" s="6"/>
      <c r="W5218" s="6"/>
      <c r="X5218" s="6"/>
      <c r="Y5218" s="6"/>
      <c r="Z5218" s="6"/>
      <c r="AA5218" s="6"/>
      <c r="AB5218" s="6"/>
      <c r="AC5218" s="6"/>
      <c r="AD5218" s="6"/>
      <c r="AE5218" s="6"/>
      <c r="AF5218" s="6"/>
      <c r="AG5218" s="6"/>
      <c r="AH5218" s="6"/>
    </row>
    <row r="5219" spans="1:34" x14ac:dyDescent="0.25">
      <c r="A5219" s="51"/>
      <c r="B5219" s="6"/>
      <c r="C5219" s="6"/>
      <c r="D5219" s="6"/>
      <c r="E5219" s="6"/>
      <c r="F5219" s="6"/>
      <c r="G5219" s="6"/>
      <c r="H5219" s="6"/>
      <c r="I5219" s="6"/>
      <c r="J5219" s="6"/>
      <c r="K5219" s="6"/>
      <c r="L5219" s="6"/>
      <c r="M5219" s="6"/>
      <c r="N5219" s="6"/>
      <c r="O5219" s="6"/>
      <c r="P5219" s="6"/>
      <c r="Q5219" s="6"/>
      <c r="R5219" s="6"/>
      <c r="S5219" s="6"/>
      <c r="T5219" s="6"/>
      <c r="U5219" s="6"/>
      <c r="V5219" s="6"/>
      <c r="W5219" s="6"/>
      <c r="X5219" s="6"/>
      <c r="Y5219" s="6"/>
      <c r="Z5219" s="6"/>
      <c r="AA5219" s="6"/>
      <c r="AB5219" s="6"/>
      <c r="AC5219" s="6"/>
      <c r="AD5219" s="6"/>
      <c r="AE5219" s="6"/>
      <c r="AF5219" s="6"/>
      <c r="AG5219" s="6"/>
      <c r="AH5219" s="6"/>
    </row>
    <row r="5220" spans="1:34" x14ac:dyDescent="0.25">
      <c r="A5220" s="51"/>
      <c r="B5220" s="6"/>
      <c r="C5220" s="6"/>
      <c r="D5220" s="6"/>
      <c r="E5220" s="6"/>
      <c r="F5220" s="6"/>
      <c r="G5220" s="6"/>
      <c r="H5220" s="6"/>
      <c r="I5220" s="6"/>
      <c r="J5220" s="6"/>
      <c r="K5220" s="6"/>
      <c r="L5220" s="6"/>
      <c r="M5220" s="6"/>
      <c r="N5220" s="6"/>
      <c r="O5220" s="6"/>
      <c r="P5220" s="6"/>
      <c r="Q5220" s="6"/>
      <c r="R5220" s="6"/>
      <c r="S5220" s="6"/>
      <c r="T5220" s="6"/>
      <c r="U5220" s="6"/>
      <c r="V5220" s="6"/>
      <c r="W5220" s="6"/>
      <c r="X5220" s="6"/>
      <c r="Y5220" s="6"/>
      <c r="Z5220" s="6"/>
      <c r="AA5220" s="6"/>
      <c r="AB5220" s="6"/>
      <c r="AC5220" s="6"/>
      <c r="AD5220" s="6"/>
      <c r="AE5220" s="6"/>
      <c r="AF5220" s="6"/>
      <c r="AG5220" s="6"/>
      <c r="AH5220" s="6"/>
    </row>
    <row r="5221" spans="1:34" x14ac:dyDescent="0.25">
      <c r="A5221" s="51"/>
      <c r="B5221" s="6"/>
      <c r="C5221" s="6"/>
      <c r="D5221" s="6"/>
      <c r="E5221" s="6"/>
      <c r="F5221" s="6"/>
      <c r="G5221" s="6"/>
      <c r="H5221" s="6"/>
      <c r="I5221" s="6"/>
      <c r="J5221" s="6"/>
      <c r="K5221" s="6"/>
      <c r="L5221" s="6"/>
      <c r="M5221" s="6"/>
      <c r="N5221" s="6"/>
      <c r="O5221" s="6"/>
      <c r="P5221" s="6"/>
      <c r="Q5221" s="6"/>
      <c r="R5221" s="6"/>
      <c r="S5221" s="6"/>
      <c r="T5221" s="6"/>
      <c r="U5221" s="6"/>
      <c r="V5221" s="6"/>
      <c r="W5221" s="6"/>
      <c r="X5221" s="6"/>
      <c r="Y5221" s="6"/>
      <c r="Z5221" s="6"/>
      <c r="AA5221" s="6"/>
      <c r="AB5221" s="6"/>
      <c r="AC5221" s="6"/>
      <c r="AD5221" s="6"/>
      <c r="AE5221" s="6"/>
      <c r="AF5221" s="6"/>
      <c r="AG5221" s="6"/>
      <c r="AH5221" s="6"/>
    </row>
    <row r="5222" spans="1:34" x14ac:dyDescent="0.25">
      <c r="A5222" s="51"/>
      <c r="B5222" s="6"/>
      <c r="C5222" s="6"/>
      <c r="D5222" s="6"/>
      <c r="E5222" s="6"/>
      <c r="F5222" s="6"/>
      <c r="G5222" s="6"/>
      <c r="H5222" s="6"/>
      <c r="I5222" s="6"/>
      <c r="J5222" s="6"/>
      <c r="K5222" s="6"/>
      <c r="L5222" s="6"/>
      <c r="M5222" s="6"/>
      <c r="N5222" s="6"/>
      <c r="O5222" s="6"/>
      <c r="P5222" s="6"/>
      <c r="Q5222" s="6"/>
      <c r="R5222" s="6"/>
      <c r="S5222" s="6"/>
      <c r="T5222" s="6"/>
      <c r="U5222" s="6"/>
      <c r="V5222" s="6"/>
      <c r="W5222" s="6"/>
      <c r="X5222" s="6"/>
      <c r="Y5222" s="6"/>
      <c r="Z5222" s="6"/>
      <c r="AA5222" s="6"/>
      <c r="AB5222" s="6"/>
      <c r="AC5222" s="6"/>
      <c r="AD5222" s="6"/>
      <c r="AE5222" s="6"/>
      <c r="AF5222" s="6"/>
      <c r="AG5222" s="6"/>
      <c r="AH5222" s="6"/>
    </row>
    <row r="5223" spans="1:34" x14ac:dyDescent="0.25">
      <c r="A5223" s="51"/>
      <c r="B5223" s="6"/>
      <c r="C5223" s="6"/>
      <c r="D5223" s="6"/>
      <c r="E5223" s="6"/>
      <c r="F5223" s="6"/>
      <c r="G5223" s="6"/>
      <c r="H5223" s="6"/>
      <c r="I5223" s="6"/>
      <c r="J5223" s="6"/>
      <c r="K5223" s="6"/>
      <c r="L5223" s="6"/>
      <c r="M5223" s="6"/>
      <c r="N5223" s="6"/>
      <c r="O5223" s="6"/>
      <c r="P5223" s="6"/>
      <c r="Q5223" s="6"/>
      <c r="R5223" s="6"/>
      <c r="S5223" s="6"/>
      <c r="T5223" s="6"/>
      <c r="U5223" s="6"/>
      <c r="V5223" s="6"/>
      <c r="W5223" s="6"/>
      <c r="X5223" s="6"/>
      <c r="Y5223" s="6"/>
      <c r="Z5223" s="6"/>
      <c r="AA5223" s="6"/>
      <c r="AB5223" s="6"/>
      <c r="AC5223" s="6"/>
      <c r="AD5223" s="6"/>
      <c r="AE5223" s="6"/>
      <c r="AF5223" s="6"/>
      <c r="AG5223" s="6"/>
      <c r="AH5223" s="6"/>
    </row>
    <row r="5224" spans="1:34" x14ac:dyDescent="0.25">
      <c r="A5224" s="51"/>
      <c r="B5224" s="6"/>
      <c r="C5224" s="6"/>
      <c r="D5224" s="6"/>
      <c r="E5224" s="6"/>
      <c r="F5224" s="6"/>
      <c r="G5224" s="6"/>
      <c r="H5224" s="6"/>
      <c r="I5224" s="6"/>
      <c r="J5224" s="6"/>
      <c r="K5224" s="6"/>
      <c r="L5224" s="6"/>
      <c r="M5224" s="6"/>
      <c r="N5224" s="6"/>
      <c r="O5224" s="6"/>
      <c r="P5224" s="6"/>
      <c r="Q5224" s="6"/>
      <c r="R5224" s="6"/>
      <c r="S5224" s="6"/>
      <c r="T5224" s="6"/>
      <c r="U5224" s="6"/>
      <c r="V5224" s="6"/>
      <c r="W5224" s="6"/>
      <c r="X5224" s="6"/>
      <c r="Y5224" s="6"/>
      <c r="Z5224" s="6"/>
      <c r="AA5224" s="6"/>
      <c r="AB5224" s="6"/>
      <c r="AC5224" s="6"/>
      <c r="AD5224" s="6"/>
      <c r="AE5224" s="6"/>
      <c r="AF5224" s="6"/>
      <c r="AG5224" s="6"/>
      <c r="AH5224" s="6"/>
    </row>
    <row r="5225" spans="1:34" x14ac:dyDescent="0.25">
      <c r="A5225" s="51"/>
      <c r="B5225" s="6"/>
      <c r="C5225" s="6"/>
      <c r="D5225" s="6"/>
      <c r="E5225" s="6"/>
      <c r="F5225" s="6"/>
      <c r="G5225" s="6"/>
      <c r="H5225" s="6"/>
      <c r="I5225" s="6"/>
      <c r="J5225" s="6"/>
      <c r="K5225" s="6"/>
      <c r="L5225" s="6"/>
      <c r="M5225" s="6"/>
      <c r="N5225" s="6"/>
      <c r="O5225" s="6"/>
      <c r="P5225" s="6"/>
      <c r="Q5225" s="6"/>
      <c r="R5225" s="6"/>
      <c r="S5225" s="6"/>
      <c r="T5225" s="6"/>
      <c r="U5225" s="6"/>
      <c r="V5225" s="6"/>
      <c r="W5225" s="6"/>
      <c r="X5225" s="6"/>
      <c r="Y5225" s="6"/>
      <c r="Z5225" s="6"/>
      <c r="AA5225" s="6"/>
      <c r="AB5225" s="6"/>
      <c r="AC5225" s="6"/>
      <c r="AD5225" s="6"/>
      <c r="AE5225" s="6"/>
      <c r="AF5225" s="6"/>
      <c r="AG5225" s="6"/>
      <c r="AH5225" s="6"/>
    </row>
    <row r="5226" spans="1:34" x14ac:dyDescent="0.25">
      <c r="A5226" s="51"/>
      <c r="B5226" s="6"/>
      <c r="C5226" s="6"/>
      <c r="D5226" s="6"/>
      <c r="E5226" s="6"/>
      <c r="F5226" s="6"/>
      <c r="G5226" s="6"/>
      <c r="H5226" s="6"/>
      <c r="I5226" s="6"/>
      <c r="J5226" s="6"/>
      <c r="K5226" s="6"/>
      <c r="L5226" s="6"/>
      <c r="M5226" s="6"/>
      <c r="N5226" s="6"/>
      <c r="O5226" s="6"/>
      <c r="P5226" s="6"/>
      <c r="Q5226" s="6"/>
      <c r="R5226" s="6"/>
      <c r="S5226" s="6"/>
      <c r="T5226" s="6"/>
      <c r="U5226" s="6"/>
      <c r="V5226" s="6"/>
      <c r="W5226" s="6"/>
      <c r="X5226" s="6"/>
      <c r="Y5226" s="6"/>
      <c r="Z5226" s="6"/>
      <c r="AA5226" s="6"/>
      <c r="AB5226" s="6"/>
      <c r="AC5226" s="6"/>
      <c r="AD5226" s="6"/>
      <c r="AE5226" s="6"/>
      <c r="AF5226" s="6"/>
      <c r="AG5226" s="6"/>
      <c r="AH5226" s="6"/>
    </row>
    <row r="5227" spans="1:34" x14ac:dyDescent="0.25">
      <c r="A5227" s="51"/>
      <c r="B5227" s="6"/>
      <c r="C5227" s="6"/>
      <c r="D5227" s="6"/>
      <c r="E5227" s="6"/>
      <c r="F5227" s="6"/>
      <c r="G5227" s="6"/>
      <c r="H5227" s="6"/>
      <c r="I5227" s="6"/>
      <c r="J5227" s="6"/>
      <c r="K5227" s="6"/>
      <c r="L5227" s="6"/>
      <c r="M5227" s="6"/>
      <c r="N5227" s="6"/>
      <c r="O5227" s="6"/>
      <c r="P5227" s="6"/>
      <c r="Q5227" s="6"/>
      <c r="R5227" s="6"/>
      <c r="S5227" s="6"/>
      <c r="T5227" s="6"/>
      <c r="U5227" s="6"/>
      <c r="V5227" s="6"/>
      <c r="W5227" s="6"/>
      <c r="X5227" s="6"/>
      <c r="Y5227" s="6"/>
      <c r="Z5227" s="6"/>
      <c r="AA5227" s="6"/>
      <c r="AB5227" s="6"/>
      <c r="AC5227" s="6"/>
      <c r="AD5227" s="6"/>
      <c r="AE5227" s="6"/>
      <c r="AF5227" s="6"/>
      <c r="AG5227" s="6"/>
      <c r="AH5227" s="6"/>
    </row>
    <row r="5228" spans="1:34" x14ac:dyDescent="0.25">
      <c r="A5228" s="51"/>
      <c r="B5228" s="6"/>
      <c r="C5228" s="6"/>
      <c r="D5228" s="6"/>
      <c r="E5228" s="6"/>
      <c r="F5228" s="6"/>
      <c r="G5228" s="6"/>
      <c r="H5228" s="6"/>
      <c r="I5228" s="6"/>
      <c r="J5228" s="6"/>
      <c r="K5228" s="6"/>
      <c r="L5228" s="6"/>
      <c r="M5228" s="6"/>
      <c r="N5228" s="6"/>
      <c r="O5228" s="6"/>
      <c r="P5228" s="6"/>
      <c r="Q5228" s="6"/>
      <c r="R5228" s="6"/>
      <c r="S5228" s="6"/>
      <c r="T5228" s="6"/>
      <c r="U5228" s="6"/>
      <c r="V5228" s="6"/>
      <c r="W5228" s="6"/>
      <c r="X5228" s="6"/>
      <c r="Y5228" s="6"/>
      <c r="Z5228" s="6"/>
      <c r="AA5228" s="6"/>
      <c r="AB5228" s="6"/>
      <c r="AC5228" s="6"/>
      <c r="AD5228" s="6"/>
      <c r="AE5228" s="6"/>
      <c r="AF5228" s="6"/>
      <c r="AG5228" s="6"/>
      <c r="AH5228" s="6"/>
    </row>
    <row r="5229" spans="1:34" x14ac:dyDescent="0.25">
      <c r="A5229" s="51"/>
      <c r="B5229" s="6"/>
      <c r="C5229" s="6"/>
      <c r="D5229" s="6"/>
      <c r="E5229" s="6"/>
      <c r="F5229" s="6"/>
      <c r="G5229" s="6"/>
      <c r="H5229" s="6"/>
      <c r="I5229" s="6"/>
      <c r="J5229" s="6"/>
      <c r="K5229" s="6"/>
      <c r="L5229" s="6"/>
      <c r="M5229" s="6"/>
      <c r="N5229" s="6"/>
      <c r="O5229" s="6"/>
      <c r="P5229" s="6"/>
      <c r="Q5229" s="6"/>
      <c r="R5229" s="6"/>
      <c r="S5229" s="6"/>
      <c r="T5229" s="6"/>
      <c r="U5229" s="6"/>
      <c r="V5229" s="6"/>
      <c r="W5229" s="6"/>
      <c r="X5229" s="6"/>
      <c r="Y5229" s="6"/>
      <c r="Z5229" s="6"/>
      <c r="AA5229" s="6"/>
      <c r="AB5229" s="6"/>
      <c r="AC5229" s="6"/>
      <c r="AD5229" s="6"/>
      <c r="AE5229" s="6"/>
      <c r="AF5229" s="6"/>
      <c r="AG5229" s="6"/>
      <c r="AH5229" s="6"/>
    </row>
    <row r="5230" spans="1:34" x14ac:dyDescent="0.25">
      <c r="A5230" s="51"/>
      <c r="B5230" s="6"/>
      <c r="C5230" s="6"/>
      <c r="D5230" s="6"/>
      <c r="E5230" s="6"/>
      <c r="F5230" s="6"/>
      <c r="G5230" s="6"/>
      <c r="H5230" s="6"/>
      <c r="I5230" s="6"/>
      <c r="J5230" s="6"/>
      <c r="K5230" s="6"/>
      <c r="L5230" s="6"/>
      <c r="M5230" s="6"/>
      <c r="N5230" s="6"/>
      <c r="O5230" s="6"/>
      <c r="P5230" s="6"/>
      <c r="Q5230" s="6"/>
      <c r="R5230" s="6"/>
      <c r="S5230" s="6"/>
      <c r="T5230" s="6"/>
      <c r="U5230" s="6"/>
      <c r="V5230" s="6"/>
      <c r="W5230" s="6"/>
      <c r="X5230" s="6"/>
      <c r="Y5230" s="6"/>
      <c r="Z5230" s="6"/>
      <c r="AA5230" s="6"/>
      <c r="AB5230" s="6"/>
      <c r="AC5230" s="6"/>
      <c r="AD5230" s="6"/>
      <c r="AE5230" s="6"/>
      <c r="AF5230" s="6"/>
      <c r="AG5230" s="6"/>
      <c r="AH5230" s="6"/>
    </row>
    <row r="5231" spans="1:34" x14ac:dyDescent="0.25">
      <c r="A5231" s="51"/>
      <c r="B5231" s="6"/>
      <c r="C5231" s="6"/>
      <c r="D5231" s="6"/>
      <c r="E5231" s="6"/>
      <c r="F5231" s="6"/>
      <c r="G5231" s="6"/>
      <c r="H5231" s="6"/>
      <c r="I5231" s="6"/>
      <c r="J5231" s="6"/>
      <c r="K5231" s="6"/>
      <c r="L5231" s="6"/>
      <c r="M5231" s="6"/>
      <c r="N5231" s="6"/>
      <c r="O5231" s="6"/>
      <c r="P5231" s="6"/>
      <c r="Q5231" s="6"/>
      <c r="R5231" s="6"/>
      <c r="S5231" s="6"/>
      <c r="T5231" s="6"/>
      <c r="U5231" s="6"/>
      <c r="V5231" s="6"/>
      <c r="W5231" s="6"/>
      <c r="X5231" s="6"/>
      <c r="Y5231" s="6"/>
      <c r="Z5231" s="6"/>
      <c r="AA5231" s="6"/>
      <c r="AB5231" s="6"/>
      <c r="AC5231" s="6"/>
      <c r="AD5231" s="6"/>
      <c r="AE5231" s="6"/>
      <c r="AF5231" s="6"/>
      <c r="AG5231" s="6"/>
      <c r="AH5231" s="6"/>
    </row>
    <row r="5232" spans="1:34" x14ac:dyDescent="0.25">
      <c r="A5232" s="51"/>
      <c r="B5232" s="6"/>
      <c r="C5232" s="6"/>
      <c r="D5232" s="6"/>
      <c r="E5232" s="6"/>
      <c r="F5232" s="6"/>
      <c r="G5232" s="6"/>
      <c r="H5232" s="6"/>
      <c r="I5232" s="6"/>
      <c r="J5232" s="6"/>
      <c r="K5232" s="6"/>
      <c r="L5232" s="6"/>
      <c r="M5232" s="6"/>
      <c r="N5232" s="6"/>
      <c r="O5232" s="6"/>
      <c r="P5232" s="6"/>
      <c r="Q5232" s="6"/>
      <c r="R5232" s="6"/>
      <c r="S5232" s="6"/>
      <c r="T5232" s="6"/>
      <c r="U5232" s="6"/>
      <c r="V5232" s="6"/>
      <c r="W5232" s="6"/>
      <c r="X5232" s="6"/>
      <c r="Y5232" s="6"/>
      <c r="Z5232" s="6"/>
      <c r="AA5232" s="6"/>
      <c r="AB5232" s="6"/>
      <c r="AC5232" s="6"/>
      <c r="AD5232" s="6"/>
      <c r="AE5232" s="6"/>
      <c r="AF5232" s="6"/>
      <c r="AG5232" s="6"/>
      <c r="AH5232" s="6"/>
    </row>
    <row r="5233" spans="1:34" x14ac:dyDescent="0.25">
      <c r="A5233" s="51"/>
      <c r="B5233" s="6"/>
      <c r="C5233" s="6"/>
      <c r="D5233" s="6"/>
      <c r="E5233" s="6"/>
      <c r="F5233" s="6"/>
      <c r="G5233" s="6"/>
      <c r="H5233" s="6"/>
      <c r="I5233" s="6"/>
      <c r="J5233" s="6"/>
      <c r="K5233" s="6"/>
      <c r="L5233" s="6"/>
      <c r="M5233" s="6"/>
      <c r="N5233" s="6"/>
      <c r="O5233" s="6"/>
      <c r="P5233" s="6"/>
      <c r="Q5233" s="6"/>
      <c r="R5233" s="6"/>
      <c r="S5233" s="6"/>
      <c r="T5233" s="6"/>
      <c r="U5233" s="6"/>
      <c r="V5233" s="6"/>
      <c r="W5233" s="6"/>
      <c r="X5233" s="6"/>
      <c r="Y5233" s="6"/>
      <c r="Z5233" s="6"/>
      <c r="AA5233" s="6"/>
      <c r="AB5233" s="6"/>
      <c r="AC5233" s="6"/>
      <c r="AD5233" s="6"/>
      <c r="AE5233" s="6"/>
      <c r="AF5233" s="6"/>
      <c r="AG5233" s="6"/>
      <c r="AH5233" s="6"/>
    </row>
    <row r="5234" spans="1:34" x14ac:dyDescent="0.25">
      <c r="A5234" s="51"/>
      <c r="B5234" s="6"/>
      <c r="C5234" s="6"/>
      <c r="D5234" s="6"/>
      <c r="E5234" s="6"/>
      <c r="F5234" s="6"/>
      <c r="G5234" s="6"/>
      <c r="H5234" s="6"/>
      <c r="I5234" s="6"/>
      <c r="J5234" s="6"/>
      <c r="K5234" s="6"/>
      <c r="L5234" s="6"/>
      <c r="M5234" s="6"/>
      <c r="N5234" s="6"/>
      <c r="O5234" s="6"/>
      <c r="P5234" s="6"/>
      <c r="Q5234" s="6"/>
      <c r="R5234" s="6"/>
      <c r="S5234" s="6"/>
      <c r="T5234" s="6"/>
      <c r="U5234" s="6"/>
      <c r="V5234" s="6"/>
      <c r="W5234" s="6"/>
      <c r="X5234" s="6"/>
      <c r="Y5234" s="6"/>
      <c r="Z5234" s="6"/>
      <c r="AA5234" s="6"/>
      <c r="AB5234" s="6"/>
      <c r="AC5234" s="6"/>
      <c r="AD5234" s="6"/>
      <c r="AE5234" s="6"/>
      <c r="AF5234" s="6"/>
      <c r="AG5234" s="6"/>
      <c r="AH5234" s="6"/>
    </row>
    <row r="5235" spans="1:34" x14ac:dyDescent="0.25">
      <c r="A5235" s="51"/>
      <c r="B5235" s="6"/>
      <c r="C5235" s="6"/>
      <c r="D5235" s="6"/>
      <c r="E5235" s="6"/>
      <c r="F5235" s="6"/>
      <c r="G5235" s="6"/>
      <c r="H5235" s="6"/>
      <c r="I5235" s="6"/>
      <c r="J5235" s="6"/>
      <c r="K5235" s="6"/>
      <c r="L5235" s="6"/>
      <c r="M5235" s="6"/>
      <c r="N5235" s="6"/>
      <c r="O5235" s="6"/>
      <c r="P5235" s="6"/>
      <c r="Q5235" s="6"/>
      <c r="R5235" s="6"/>
      <c r="S5235" s="6"/>
      <c r="T5235" s="6"/>
      <c r="U5235" s="6"/>
      <c r="V5235" s="6"/>
      <c r="W5235" s="6"/>
      <c r="X5235" s="6"/>
      <c r="Y5235" s="6"/>
      <c r="Z5235" s="6"/>
      <c r="AA5235" s="6"/>
      <c r="AB5235" s="6"/>
      <c r="AC5235" s="6"/>
      <c r="AD5235" s="6"/>
      <c r="AE5235" s="6"/>
      <c r="AF5235" s="6"/>
      <c r="AG5235" s="6"/>
      <c r="AH5235" s="6"/>
    </row>
    <row r="5236" spans="1:34" x14ac:dyDescent="0.25">
      <c r="A5236" s="51"/>
      <c r="B5236" s="6"/>
      <c r="C5236" s="6"/>
      <c r="D5236" s="6"/>
      <c r="E5236" s="6"/>
      <c r="F5236" s="6"/>
      <c r="G5236" s="6"/>
      <c r="H5236" s="6"/>
      <c r="I5236" s="6"/>
      <c r="J5236" s="6"/>
      <c r="K5236" s="6"/>
      <c r="L5236" s="6"/>
      <c r="M5236" s="6"/>
      <c r="N5236" s="6"/>
      <c r="O5236" s="6"/>
      <c r="P5236" s="6"/>
      <c r="Q5236" s="6"/>
      <c r="R5236" s="6"/>
      <c r="S5236" s="6"/>
      <c r="T5236" s="6"/>
      <c r="U5236" s="6"/>
      <c r="V5236" s="6"/>
      <c r="W5236" s="6"/>
      <c r="X5236" s="6"/>
      <c r="Y5236" s="6"/>
      <c r="Z5236" s="6"/>
      <c r="AA5236" s="6"/>
      <c r="AB5236" s="6"/>
      <c r="AC5236" s="6"/>
      <c r="AD5236" s="6"/>
      <c r="AE5236" s="6"/>
      <c r="AF5236" s="6"/>
      <c r="AG5236" s="6"/>
      <c r="AH5236" s="6"/>
    </row>
    <row r="5237" spans="1:34" x14ac:dyDescent="0.25">
      <c r="A5237" s="51"/>
      <c r="B5237" s="6"/>
      <c r="C5237" s="6"/>
      <c r="D5237" s="6"/>
      <c r="E5237" s="6"/>
      <c r="F5237" s="6"/>
      <c r="G5237" s="6"/>
      <c r="H5237" s="6"/>
      <c r="I5237" s="6"/>
      <c r="J5237" s="6"/>
      <c r="K5237" s="6"/>
      <c r="L5237" s="6"/>
      <c r="M5237" s="6"/>
      <c r="N5237" s="6"/>
      <c r="O5237" s="6"/>
      <c r="P5237" s="6"/>
      <c r="Q5237" s="6"/>
      <c r="R5237" s="6"/>
      <c r="S5237" s="6"/>
      <c r="T5237" s="6"/>
      <c r="U5237" s="6"/>
      <c r="V5237" s="6"/>
      <c r="W5237" s="6"/>
      <c r="X5237" s="6"/>
      <c r="Y5237" s="6"/>
      <c r="Z5237" s="6"/>
      <c r="AA5237" s="6"/>
      <c r="AB5237" s="6"/>
      <c r="AC5237" s="6"/>
      <c r="AD5237" s="6"/>
      <c r="AE5237" s="6"/>
      <c r="AF5237" s="6"/>
      <c r="AG5237" s="6"/>
      <c r="AH5237" s="6"/>
    </row>
    <row r="5238" spans="1:34" x14ac:dyDescent="0.25">
      <c r="A5238" s="51"/>
      <c r="B5238" s="6"/>
      <c r="C5238" s="6"/>
      <c r="D5238" s="6"/>
      <c r="E5238" s="6"/>
      <c r="F5238" s="6"/>
      <c r="G5238" s="6"/>
      <c r="H5238" s="6"/>
      <c r="I5238" s="6"/>
      <c r="J5238" s="6"/>
      <c r="K5238" s="6"/>
      <c r="L5238" s="6"/>
      <c r="M5238" s="6"/>
      <c r="N5238" s="6"/>
      <c r="O5238" s="6"/>
      <c r="P5238" s="6"/>
      <c r="Q5238" s="6"/>
      <c r="R5238" s="6"/>
      <c r="S5238" s="6"/>
      <c r="T5238" s="6"/>
      <c r="U5238" s="6"/>
      <c r="V5238" s="6"/>
      <c r="W5238" s="6"/>
      <c r="X5238" s="6"/>
      <c r="Y5238" s="6"/>
      <c r="Z5238" s="6"/>
      <c r="AA5238" s="6"/>
      <c r="AB5238" s="6"/>
      <c r="AC5238" s="6"/>
      <c r="AD5238" s="6"/>
      <c r="AE5238" s="6"/>
      <c r="AF5238" s="6"/>
      <c r="AG5238" s="6"/>
      <c r="AH5238" s="6"/>
    </row>
    <row r="5239" spans="1:34" x14ac:dyDescent="0.25">
      <c r="A5239" s="51"/>
      <c r="B5239" s="6"/>
      <c r="C5239" s="6"/>
      <c r="D5239" s="6"/>
      <c r="E5239" s="6"/>
      <c r="F5239" s="6"/>
      <c r="G5239" s="6"/>
      <c r="H5239" s="6"/>
      <c r="I5239" s="6"/>
      <c r="J5239" s="6"/>
      <c r="K5239" s="6"/>
      <c r="L5239" s="6"/>
      <c r="M5239" s="6"/>
      <c r="N5239" s="6"/>
      <c r="O5239" s="6"/>
      <c r="P5239" s="6"/>
      <c r="Q5239" s="6"/>
      <c r="R5239" s="6"/>
      <c r="S5239" s="6"/>
      <c r="T5239" s="6"/>
      <c r="U5239" s="6"/>
      <c r="V5239" s="6"/>
      <c r="W5239" s="6"/>
      <c r="X5239" s="6"/>
      <c r="Y5239" s="6"/>
      <c r="Z5239" s="6"/>
      <c r="AA5239" s="6"/>
      <c r="AB5239" s="6"/>
      <c r="AC5239" s="6"/>
      <c r="AD5239" s="6"/>
      <c r="AE5239" s="6"/>
      <c r="AF5239" s="6"/>
      <c r="AG5239" s="6"/>
      <c r="AH5239" s="6"/>
    </row>
    <row r="5240" spans="1:34" x14ac:dyDescent="0.25">
      <c r="A5240" s="51"/>
      <c r="B5240" s="6"/>
      <c r="C5240" s="6"/>
      <c r="D5240" s="6"/>
      <c r="E5240" s="6"/>
      <c r="F5240" s="6"/>
      <c r="G5240" s="6"/>
      <c r="H5240" s="6"/>
      <c r="I5240" s="6"/>
      <c r="J5240" s="6"/>
      <c r="K5240" s="6"/>
      <c r="L5240" s="6"/>
      <c r="M5240" s="6"/>
      <c r="N5240" s="6"/>
      <c r="O5240" s="6"/>
      <c r="P5240" s="6"/>
      <c r="Q5240" s="6"/>
      <c r="R5240" s="6"/>
      <c r="S5240" s="6"/>
      <c r="T5240" s="6"/>
      <c r="U5240" s="6"/>
      <c r="V5240" s="6"/>
      <c r="W5240" s="6"/>
      <c r="X5240" s="6"/>
      <c r="Y5240" s="6"/>
      <c r="Z5240" s="6"/>
      <c r="AA5240" s="6"/>
      <c r="AB5240" s="6"/>
      <c r="AC5240" s="6"/>
      <c r="AD5240" s="6"/>
      <c r="AE5240" s="6"/>
      <c r="AF5240" s="6"/>
      <c r="AG5240" s="6"/>
      <c r="AH5240" s="6"/>
    </row>
    <row r="5241" spans="1:34" x14ac:dyDescent="0.25">
      <c r="A5241" s="51"/>
      <c r="B5241" s="6"/>
      <c r="C5241" s="6"/>
      <c r="D5241" s="6"/>
      <c r="E5241" s="6"/>
      <c r="F5241" s="6"/>
      <c r="G5241" s="6"/>
      <c r="H5241" s="6"/>
      <c r="I5241" s="6"/>
      <c r="J5241" s="6"/>
      <c r="K5241" s="6"/>
      <c r="L5241" s="6"/>
      <c r="M5241" s="6"/>
      <c r="N5241" s="6"/>
      <c r="O5241" s="6"/>
      <c r="P5241" s="6"/>
      <c r="Q5241" s="6"/>
      <c r="R5241" s="6"/>
      <c r="S5241" s="6"/>
      <c r="T5241" s="6"/>
      <c r="U5241" s="6"/>
      <c r="V5241" s="6"/>
      <c r="W5241" s="6"/>
      <c r="X5241" s="6"/>
      <c r="Y5241" s="6"/>
      <c r="Z5241" s="6"/>
      <c r="AA5241" s="6"/>
      <c r="AB5241" s="6"/>
      <c r="AC5241" s="6"/>
      <c r="AD5241" s="6"/>
      <c r="AE5241" s="6"/>
      <c r="AF5241" s="6"/>
      <c r="AG5241" s="6"/>
      <c r="AH5241" s="6"/>
    </row>
    <row r="5242" spans="1:34" x14ac:dyDescent="0.25">
      <c r="A5242" s="51"/>
      <c r="B5242" s="6"/>
      <c r="C5242" s="6"/>
      <c r="D5242" s="6"/>
      <c r="E5242" s="6"/>
      <c r="F5242" s="6"/>
      <c r="G5242" s="6"/>
      <c r="H5242" s="6"/>
      <c r="I5242" s="6"/>
      <c r="J5242" s="6"/>
      <c r="K5242" s="6"/>
      <c r="L5242" s="6"/>
      <c r="M5242" s="6"/>
      <c r="N5242" s="6"/>
      <c r="O5242" s="6"/>
      <c r="P5242" s="6"/>
      <c r="Q5242" s="6"/>
      <c r="R5242" s="6"/>
      <c r="S5242" s="6"/>
      <c r="T5242" s="6"/>
      <c r="U5242" s="6"/>
      <c r="V5242" s="6"/>
      <c r="W5242" s="6"/>
      <c r="X5242" s="6"/>
      <c r="Y5242" s="6"/>
      <c r="Z5242" s="6"/>
      <c r="AA5242" s="6"/>
      <c r="AB5242" s="6"/>
      <c r="AC5242" s="6"/>
      <c r="AD5242" s="6"/>
      <c r="AE5242" s="6"/>
      <c r="AF5242" s="6"/>
      <c r="AG5242" s="6"/>
      <c r="AH5242" s="6"/>
    </row>
    <row r="5243" spans="1:34" x14ac:dyDescent="0.25">
      <c r="A5243" s="51"/>
      <c r="B5243" s="6"/>
      <c r="C5243" s="6"/>
      <c r="D5243" s="6"/>
      <c r="E5243" s="6"/>
      <c r="F5243" s="6"/>
      <c r="G5243" s="6"/>
      <c r="H5243" s="6"/>
      <c r="I5243" s="6"/>
      <c r="J5243" s="6"/>
      <c r="K5243" s="6"/>
      <c r="L5243" s="6"/>
      <c r="M5243" s="6"/>
      <c r="N5243" s="6"/>
      <c r="O5243" s="6"/>
      <c r="P5243" s="6"/>
      <c r="Q5243" s="6"/>
      <c r="R5243" s="6"/>
      <c r="S5243" s="6"/>
      <c r="T5243" s="6"/>
      <c r="U5243" s="6"/>
      <c r="V5243" s="6"/>
      <c r="W5243" s="6"/>
      <c r="X5243" s="6"/>
      <c r="Y5243" s="6"/>
      <c r="Z5243" s="6"/>
      <c r="AA5243" s="6"/>
      <c r="AB5243" s="6"/>
      <c r="AC5243" s="6"/>
      <c r="AD5243" s="6"/>
      <c r="AE5243" s="6"/>
      <c r="AF5243" s="6"/>
      <c r="AG5243" s="6"/>
      <c r="AH5243" s="6"/>
    </row>
    <row r="5244" spans="1:34" x14ac:dyDescent="0.25">
      <c r="A5244" s="51"/>
      <c r="B5244" s="6"/>
      <c r="C5244" s="6"/>
      <c r="D5244" s="6"/>
      <c r="E5244" s="6"/>
      <c r="F5244" s="6"/>
      <c r="G5244" s="6"/>
      <c r="H5244" s="6"/>
      <c r="I5244" s="6"/>
      <c r="J5244" s="6"/>
      <c r="K5244" s="6"/>
      <c r="L5244" s="6"/>
      <c r="M5244" s="6"/>
      <c r="N5244" s="6"/>
      <c r="O5244" s="6"/>
      <c r="P5244" s="6"/>
      <c r="Q5244" s="6"/>
      <c r="R5244" s="6"/>
      <c r="S5244" s="6"/>
      <c r="T5244" s="6"/>
      <c r="U5244" s="6"/>
      <c r="V5244" s="6"/>
      <c r="W5244" s="6"/>
      <c r="X5244" s="6"/>
      <c r="Y5244" s="6"/>
      <c r="Z5244" s="6"/>
      <c r="AA5244" s="6"/>
      <c r="AB5244" s="6"/>
      <c r="AC5244" s="6"/>
      <c r="AD5244" s="6"/>
      <c r="AE5244" s="6"/>
      <c r="AF5244" s="6"/>
      <c r="AG5244" s="6"/>
      <c r="AH5244" s="6"/>
    </row>
    <row r="5245" spans="1:34" x14ac:dyDescent="0.25">
      <c r="A5245" s="51"/>
      <c r="B5245" s="6"/>
      <c r="C5245" s="6"/>
      <c r="D5245" s="6"/>
      <c r="E5245" s="6"/>
      <c r="F5245" s="6"/>
      <c r="G5245" s="6"/>
      <c r="H5245" s="6"/>
      <c r="I5245" s="6"/>
      <c r="J5245" s="6"/>
      <c r="K5245" s="6"/>
      <c r="L5245" s="6"/>
      <c r="M5245" s="6"/>
      <c r="N5245" s="6"/>
      <c r="O5245" s="6"/>
      <c r="P5245" s="6"/>
      <c r="Q5245" s="6"/>
      <c r="R5245" s="6"/>
      <c r="S5245" s="6"/>
      <c r="T5245" s="6"/>
      <c r="U5245" s="6"/>
      <c r="V5245" s="6"/>
      <c r="W5245" s="6"/>
      <c r="X5245" s="6"/>
      <c r="Y5245" s="6"/>
      <c r="Z5245" s="6"/>
      <c r="AA5245" s="6"/>
      <c r="AB5245" s="6"/>
      <c r="AC5245" s="6"/>
      <c r="AD5245" s="6"/>
      <c r="AE5245" s="6"/>
      <c r="AF5245" s="6"/>
      <c r="AG5245" s="6"/>
      <c r="AH5245" s="6"/>
    </row>
    <row r="5246" spans="1:34" x14ac:dyDescent="0.25">
      <c r="A5246" s="51"/>
      <c r="B5246" s="6"/>
      <c r="C5246" s="6"/>
      <c r="D5246" s="6"/>
      <c r="E5246" s="6"/>
      <c r="F5246" s="6"/>
      <c r="G5246" s="6"/>
      <c r="H5246" s="6"/>
      <c r="I5246" s="6"/>
      <c r="J5246" s="6"/>
      <c r="K5246" s="6"/>
      <c r="L5246" s="6"/>
      <c r="M5246" s="6"/>
      <c r="N5246" s="6"/>
      <c r="O5246" s="6"/>
      <c r="P5246" s="6"/>
      <c r="Q5246" s="6"/>
      <c r="R5246" s="6"/>
      <c r="S5246" s="6"/>
      <c r="T5246" s="6"/>
      <c r="U5246" s="6"/>
      <c r="V5246" s="6"/>
      <c r="W5246" s="6"/>
      <c r="X5246" s="6"/>
      <c r="Y5246" s="6"/>
      <c r="Z5246" s="6"/>
      <c r="AA5246" s="6"/>
      <c r="AB5246" s="6"/>
      <c r="AC5246" s="6"/>
      <c r="AD5246" s="6"/>
      <c r="AE5246" s="6"/>
      <c r="AF5246" s="6"/>
      <c r="AG5246" s="6"/>
      <c r="AH5246" s="6"/>
    </row>
  </sheetData>
  <mergeCells count="540">
    <mergeCell ref="B49:C50"/>
    <mergeCell ref="E49:E50"/>
    <mergeCell ref="F49:F50"/>
    <mergeCell ref="H49:H50"/>
    <mergeCell ref="J49:J50"/>
    <mergeCell ref="O46:O48"/>
    <mergeCell ref="P46:P48"/>
    <mergeCell ref="I46:I48"/>
    <mergeCell ref="D49:D50"/>
    <mergeCell ref="G49:G50"/>
    <mergeCell ref="I49:I50"/>
    <mergeCell ref="BA40:BA42"/>
    <mergeCell ref="AZ40:AZ42"/>
    <mergeCell ref="AL37:AO39"/>
    <mergeCell ref="AF37:AF39"/>
    <mergeCell ref="AR37:AR39"/>
    <mergeCell ref="B46:E48"/>
    <mergeCell ref="G46:G48"/>
    <mergeCell ref="P43:P45"/>
    <mergeCell ref="J46:J48"/>
    <mergeCell ref="G43:G45"/>
    <mergeCell ref="H43:H45"/>
    <mergeCell ref="F46:F48"/>
    <mergeCell ref="L43:L45"/>
    <mergeCell ref="M43:M45"/>
    <mergeCell ref="AB40:AB42"/>
    <mergeCell ref="AI40:AI42"/>
    <mergeCell ref="AG40:AG42"/>
    <mergeCell ref="AI37:AI39"/>
    <mergeCell ref="AA40:AA42"/>
    <mergeCell ref="X40:X42"/>
    <mergeCell ref="AB46:AB48"/>
    <mergeCell ref="AC46:AC48"/>
    <mergeCell ref="AD46:AD48"/>
    <mergeCell ref="N40:N42"/>
    <mergeCell ref="AG34:AG36"/>
    <mergeCell ref="T37:W39"/>
    <mergeCell ref="X37:X39"/>
    <mergeCell ref="Y37:Y39"/>
    <mergeCell ref="Z37:Z39"/>
    <mergeCell ref="Q37:Q39"/>
    <mergeCell ref="AM19:AZ24"/>
    <mergeCell ref="AB34:AB36"/>
    <mergeCell ref="AG37:AG39"/>
    <mergeCell ref="AH37:AH39"/>
    <mergeCell ref="AS37:AS39"/>
    <mergeCell ref="P40:P42"/>
    <mergeCell ref="N37:N39"/>
    <mergeCell ref="O40:O42"/>
    <mergeCell ref="Q40:Q42"/>
    <mergeCell ref="T33:W36"/>
    <mergeCell ref="X33:X36"/>
    <mergeCell ref="T40:W42"/>
    <mergeCell ref="P34:P36"/>
    <mergeCell ref="Q34:Q36"/>
    <mergeCell ref="P37:P39"/>
    <mergeCell ref="O37:O39"/>
    <mergeCell ref="K100:L101"/>
    <mergeCell ref="G98:H99"/>
    <mergeCell ref="Q98:R99"/>
    <mergeCell ref="S98:T99"/>
    <mergeCell ref="M98:N99"/>
    <mergeCell ref="X98:Y99"/>
    <mergeCell ref="I98:J99"/>
    <mergeCell ref="K98:L99"/>
    <mergeCell ref="B33:E36"/>
    <mergeCell ref="B37:E39"/>
    <mergeCell ref="B40:E42"/>
    <mergeCell ref="K34:K36"/>
    <mergeCell ref="G37:G39"/>
    <mergeCell ref="H37:H39"/>
    <mergeCell ref="I37:I39"/>
    <mergeCell ref="K49:K59"/>
    <mergeCell ref="O34:O36"/>
    <mergeCell ref="H46:H48"/>
    <mergeCell ref="F43:F45"/>
    <mergeCell ref="B43:E45"/>
    <mergeCell ref="I43:I45"/>
    <mergeCell ref="J43:J45"/>
    <mergeCell ref="N43:N45"/>
    <mergeCell ref="K43:K45"/>
    <mergeCell ref="AL52:AM52"/>
    <mergeCell ref="A75:V76"/>
    <mergeCell ref="E77:V78"/>
    <mergeCell ref="B59:I59"/>
    <mergeCell ref="S61:AJ61"/>
    <mergeCell ref="AK61:BB61"/>
    <mergeCell ref="T57:AA57"/>
    <mergeCell ref="T62:AG62"/>
    <mergeCell ref="X73:AH74"/>
    <mergeCell ref="B55:I57"/>
    <mergeCell ref="AL55:AM56"/>
    <mergeCell ref="AN55:AT55"/>
    <mergeCell ref="AN56:AT56"/>
    <mergeCell ref="A73:V74"/>
    <mergeCell ref="AB51:AB52"/>
    <mergeCell ref="V51:AA52"/>
    <mergeCell ref="AN51:AT52"/>
    <mergeCell ref="AN53:AT54"/>
    <mergeCell ref="AL53:AM53"/>
    <mergeCell ref="AB53:AB54"/>
    <mergeCell ref="AL54:AM54"/>
    <mergeCell ref="B53:I54"/>
    <mergeCell ref="T51:U54"/>
    <mergeCell ref="V53:AA54"/>
    <mergeCell ref="A118:V119"/>
    <mergeCell ref="E105:I106"/>
    <mergeCell ref="Y105:AC106"/>
    <mergeCell ref="A108:V109"/>
    <mergeCell ref="A113:V114"/>
    <mergeCell ref="E110:I111"/>
    <mergeCell ref="Y110:AC111"/>
    <mergeCell ref="K105:V106"/>
    <mergeCell ref="AB135:AB136"/>
    <mergeCell ref="AC135:AC136"/>
    <mergeCell ref="A123:W124"/>
    <mergeCell ref="Y130:AC131"/>
    <mergeCell ref="X135:Y136"/>
    <mergeCell ref="Y120:AC121"/>
    <mergeCell ref="Y125:AC126"/>
    <mergeCell ref="E115:I116"/>
    <mergeCell ref="E120:I121"/>
    <mergeCell ref="A135:B136"/>
    <mergeCell ref="K130:V131"/>
    <mergeCell ref="C135:F136"/>
    <mergeCell ref="H143:U144"/>
    <mergeCell ref="H145:U146"/>
    <mergeCell ref="B147:F148"/>
    <mergeCell ref="B149:F150"/>
    <mergeCell ref="G147:J148"/>
    <mergeCell ref="G149:J150"/>
    <mergeCell ref="B141:F142"/>
    <mergeCell ref="G141:V142"/>
    <mergeCell ref="S135:T136"/>
    <mergeCell ref="U135:V136"/>
    <mergeCell ref="A138:W139"/>
    <mergeCell ref="B143:F144"/>
    <mergeCell ref="B145:F146"/>
    <mergeCell ref="A103:W104"/>
    <mergeCell ref="A98:B99"/>
    <mergeCell ref="BM30:CB30"/>
    <mergeCell ref="BH43:BL43"/>
    <mergeCell ref="BH39:BL39"/>
    <mergeCell ref="BH40:BL40"/>
    <mergeCell ref="BH41:BL41"/>
    <mergeCell ref="BH42:BL42"/>
    <mergeCell ref="BH33:BL33"/>
    <mergeCell ref="BM33:BQ33"/>
    <mergeCell ref="BH34:BL34"/>
    <mergeCell ref="BM34:BQ34"/>
    <mergeCell ref="BM36:BQ36"/>
    <mergeCell ref="BH37:BL37"/>
    <mergeCell ref="BM37:BQ37"/>
    <mergeCell ref="BH38:BL38"/>
    <mergeCell ref="BQ32:CB32"/>
    <mergeCell ref="BM31:CB31"/>
    <mergeCell ref="BG31:BL31"/>
    <mergeCell ref="BM39:BQ39"/>
    <mergeCell ref="BM40:BQ40"/>
    <mergeCell ref="BM41:BQ41"/>
    <mergeCell ref="BM42:BQ42"/>
    <mergeCell ref="BM38:BQ38"/>
    <mergeCell ref="BM35:BQ35"/>
    <mergeCell ref="BG32:BL32"/>
    <mergeCell ref="BM20:CB20"/>
    <mergeCell ref="BM21:CB21"/>
    <mergeCell ref="BM22:CB22"/>
    <mergeCell ref="BM23:CB23"/>
    <mergeCell ref="BM24:CB24"/>
    <mergeCell ref="BM29:CB29"/>
    <mergeCell ref="BM25:CB25"/>
    <mergeCell ref="BM26:CB26"/>
    <mergeCell ref="BM27:CB27"/>
    <mergeCell ref="BM28:CB28"/>
    <mergeCell ref="BG22:BL22"/>
    <mergeCell ref="BG21:BL21"/>
    <mergeCell ref="BG20:BL20"/>
    <mergeCell ref="BM18:CB18"/>
    <mergeCell ref="BM19:CB19"/>
    <mergeCell ref="M34:M36"/>
    <mergeCell ref="N34:N36"/>
    <mergeCell ref="BG23:BL23"/>
    <mergeCell ref="N26:Q26"/>
    <mergeCell ref="BH36:BL36"/>
    <mergeCell ref="Y34:Y36"/>
    <mergeCell ref="Z34:Z36"/>
    <mergeCell ref="V26:AE26"/>
    <mergeCell ref="AF26:AI26"/>
    <mergeCell ref="BH35:BL35"/>
    <mergeCell ref="V27:AE28"/>
    <mergeCell ref="N27:Q28"/>
    <mergeCell ref="Q30:Q32"/>
    <mergeCell ref="N30:P32"/>
    <mergeCell ref="T27:U28"/>
    <mergeCell ref="X30:Z32"/>
    <mergeCell ref="D27:M28"/>
    <mergeCell ref="F33:F36"/>
    <mergeCell ref="L34:L36"/>
    <mergeCell ref="I30:I32"/>
    <mergeCell ref="M30:M32"/>
    <mergeCell ref="J30:L32"/>
    <mergeCell ref="BG19:BL19"/>
    <mergeCell ref="BG18:BL18"/>
    <mergeCell ref="Y46:Y48"/>
    <mergeCell ref="Z46:Z48"/>
    <mergeCell ref="BH44:BL44"/>
    <mergeCell ref="AZ43:AZ45"/>
    <mergeCell ref="AH34:AH36"/>
    <mergeCell ref="AA37:AA39"/>
    <mergeCell ref="BA37:BA39"/>
    <mergeCell ref="AC34:AC36"/>
    <mergeCell ref="AD34:AD36"/>
    <mergeCell ref="AE34:AE36"/>
    <mergeCell ref="AF34:AF36"/>
    <mergeCell ref="AI34:AI36"/>
    <mergeCell ref="AW37:AW39"/>
    <mergeCell ref="AX37:AX39"/>
    <mergeCell ref="AY37:AY39"/>
    <mergeCell ref="AZ37:AZ39"/>
    <mergeCell ref="AC37:AC39"/>
    <mergeCell ref="AV37:AV39"/>
    <mergeCell ref="AW34:AW36"/>
    <mergeCell ref="AX34:AX36"/>
    <mergeCell ref="BA34:BA36"/>
    <mergeCell ref="AA34:AA36"/>
    <mergeCell ref="B2:D2"/>
    <mergeCell ref="B3:D4"/>
    <mergeCell ref="B5:D6"/>
    <mergeCell ref="B7:D8"/>
    <mergeCell ref="F37:F39"/>
    <mergeCell ref="F40:F42"/>
    <mergeCell ref="B26:C26"/>
    <mergeCell ref="D26:M26"/>
    <mergeCell ref="I34:I36"/>
    <mergeCell ref="J34:J36"/>
    <mergeCell ref="L40:L42"/>
    <mergeCell ref="M40:M42"/>
    <mergeCell ref="K37:K39"/>
    <mergeCell ref="M37:M39"/>
    <mergeCell ref="H40:H42"/>
    <mergeCell ref="I40:I42"/>
    <mergeCell ref="J40:J42"/>
    <mergeCell ref="K40:K42"/>
    <mergeCell ref="J37:J39"/>
    <mergeCell ref="B29:I29"/>
    <mergeCell ref="B27:C28"/>
    <mergeCell ref="L37:L39"/>
    <mergeCell ref="G40:G42"/>
    <mergeCell ref="G34:G36"/>
    <mergeCell ref="BM44:BQ44"/>
    <mergeCell ref="AF43:AF45"/>
    <mergeCell ref="AG43:AG45"/>
    <mergeCell ref="AH43:AH45"/>
    <mergeCell ref="AI43:AI45"/>
    <mergeCell ref="O43:O45"/>
    <mergeCell ref="T43:W45"/>
    <mergeCell ref="X43:X45"/>
    <mergeCell ref="Y43:Y45"/>
    <mergeCell ref="Z43:Z45"/>
    <mergeCell ref="AA43:AA45"/>
    <mergeCell ref="AB43:AB45"/>
    <mergeCell ref="AC43:AC45"/>
    <mergeCell ref="AD43:AD45"/>
    <mergeCell ref="AE43:AE45"/>
    <mergeCell ref="BM43:BQ43"/>
    <mergeCell ref="Q43:Q45"/>
    <mergeCell ref="BA43:BA45"/>
    <mergeCell ref="T2:V2"/>
    <mergeCell ref="T3:V4"/>
    <mergeCell ref="T5:V6"/>
    <mergeCell ref="T7:V8"/>
    <mergeCell ref="T26:U26"/>
    <mergeCell ref="W6:AI6"/>
    <mergeCell ref="AG7:AG8"/>
    <mergeCell ref="W7:AF8"/>
    <mergeCell ref="AF30:AH32"/>
    <mergeCell ref="AI30:AI32"/>
    <mergeCell ref="T9:Y9"/>
    <mergeCell ref="Z9:AI9"/>
    <mergeCell ref="T10:Y11"/>
    <mergeCell ref="Z10:AI11"/>
    <mergeCell ref="W30:W32"/>
    <mergeCell ref="AA30:AA32"/>
    <mergeCell ref="AB30:AD32"/>
    <mergeCell ref="AE30:AE32"/>
    <mergeCell ref="T30:V32"/>
    <mergeCell ref="AR49:AR50"/>
    <mergeCell ref="AX40:AX42"/>
    <mergeCell ref="AC40:AC42"/>
    <mergeCell ref="AH40:AH42"/>
    <mergeCell ref="AE40:AE42"/>
    <mergeCell ref="AF40:AF42"/>
    <mergeCell ref="AW43:AW45"/>
    <mergeCell ref="AW40:AW42"/>
    <mergeCell ref="AT40:AT42"/>
    <mergeCell ref="Y49:Y50"/>
    <mergeCell ref="Z49:Z50"/>
    <mergeCell ref="AT37:AT39"/>
    <mergeCell ref="AU37:AU39"/>
    <mergeCell ref="E6:Q6"/>
    <mergeCell ref="E30:E32"/>
    <mergeCell ref="O7:O8"/>
    <mergeCell ref="E7:N8"/>
    <mergeCell ref="AF27:AI28"/>
    <mergeCell ref="T29:AA29"/>
    <mergeCell ref="AB29:AI29"/>
    <mergeCell ref="AQ49:AQ50"/>
    <mergeCell ref="AQ37:AQ39"/>
    <mergeCell ref="AL29:AS29"/>
    <mergeCell ref="AS30:AS32"/>
    <mergeCell ref="AL30:AN32"/>
    <mergeCell ref="AP30:AR32"/>
    <mergeCell ref="AO30:AO32"/>
    <mergeCell ref="U13:AH18"/>
    <mergeCell ref="AM13:AZ18"/>
    <mergeCell ref="Y40:Y42"/>
    <mergeCell ref="Z40:Z42"/>
    <mergeCell ref="AD40:AD42"/>
    <mergeCell ref="AN49:AN50"/>
    <mergeCell ref="AL2:AN2"/>
    <mergeCell ref="AL3:AN4"/>
    <mergeCell ref="AL5:AN6"/>
    <mergeCell ref="AL7:AN8"/>
    <mergeCell ref="AO6:BA6"/>
    <mergeCell ref="AY7:AY8"/>
    <mergeCell ref="AO7:AX8"/>
    <mergeCell ref="AY34:AY36"/>
    <mergeCell ref="AZ34:AZ36"/>
    <mergeCell ref="AT34:AT36"/>
    <mergeCell ref="AU34:AU36"/>
    <mergeCell ref="AV34:AV36"/>
    <mergeCell ref="AL33:AO36"/>
    <mergeCell ref="AP33:AP36"/>
    <mergeCell ref="AQ34:AQ36"/>
    <mergeCell ref="AR34:AR36"/>
    <mergeCell ref="AT29:BA29"/>
    <mergeCell ref="AN26:AW26"/>
    <mergeCell ref="AX26:BA26"/>
    <mergeCell ref="AL9:AQ9"/>
    <mergeCell ref="AR9:BA9"/>
    <mergeCell ref="AL10:AQ11"/>
    <mergeCell ref="AR10:BA11"/>
    <mergeCell ref="T49:U50"/>
    <mergeCell ref="V49:V50"/>
    <mergeCell ref="W49:W50"/>
    <mergeCell ref="Q46:Q48"/>
    <mergeCell ref="T46:W48"/>
    <mergeCell ref="X46:X48"/>
    <mergeCell ref="AY46:AY48"/>
    <mergeCell ref="AZ46:AZ48"/>
    <mergeCell ref="AS46:AS48"/>
    <mergeCell ref="AT46:AT48"/>
    <mergeCell ref="AU46:AU48"/>
    <mergeCell ref="AV46:AV48"/>
    <mergeCell ref="AW46:AW48"/>
    <mergeCell ref="AA46:AA48"/>
    <mergeCell ref="AL46:AO48"/>
    <mergeCell ref="AP46:AP48"/>
    <mergeCell ref="AQ46:AQ48"/>
    <mergeCell ref="AR46:AR48"/>
    <mergeCell ref="AG46:AG48"/>
    <mergeCell ref="AH46:AH48"/>
    <mergeCell ref="AF46:AF48"/>
    <mergeCell ref="AE46:AE48"/>
    <mergeCell ref="AI46:AI48"/>
    <mergeCell ref="X49:X50"/>
    <mergeCell ref="BG16:BL16"/>
    <mergeCell ref="BG17:BL17"/>
    <mergeCell ref="BG27:BI30"/>
    <mergeCell ref="BJ27:BL27"/>
    <mergeCell ref="BJ28:BL28"/>
    <mergeCell ref="BJ29:BL29"/>
    <mergeCell ref="BJ30:BL30"/>
    <mergeCell ref="Y77:AG78"/>
    <mergeCell ref="Y82:AG83"/>
    <mergeCell ref="BG26:BL26"/>
    <mergeCell ref="BG25:BL25"/>
    <mergeCell ref="BG24:BL24"/>
    <mergeCell ref="AY40:AY42"/>
    <mergeCell ref="AL43:AO45"/>
    <mergeCell ref="AP43:AP45"/>
    <mergeCell ref="AQ43:AQ45"/>
    <mergeCell ref="AR43:AR45"/>
    <mergeCell ref="AS43:AS45"/>
    <mergeCell ref="AT43:AT45"/>
    <mergeCell ref="AX46:AX48"/>
    <mergeCell ref="AX43:AX45"/>
    <mergeCell ref="AY43:AY45"/>
    <mergeCell ref="AU40:AU42"/>
    <mergeCell ref="AV40:AV42"/>
    <mergeCell ref="BM17:CB17"/>
    <mergeCell ref="BC50:BC60"/>
    <mergeCell ref="AL59:AS59"/>
    <mergeCell ref="AS49:AS50"/>
    <mergeCell ref="AT49:AT50"/>
    <mergeCell ref="AU49:AU59"/>
    <mergeCell ref="BA46:BA48"/>
    <mergeCell ref="AS40:AS42"/>
    <mergeCell ref="AS34:AS36"/>
    <mergeCell ref="AP49:AP50"/>
    <mergeCell ref="AX27:BA28"/>
    <mergeCell ref="BA30:BA32"/>
    <mergeCell ref="AT30:AV32"/>
    <mergeCell ref="AW30:AW32"/>
    <mergeCell ref="AX30:AZ32"/>
    <mergeCell ref="AL27:AM28"/>
    <mergeCell ref="AN27:AW28"/>
    <mergeCell ref="AL26:AM26"/>
    <mergeCell ref="AL40:AO42"/>
    <mergeCell ref="AP40:AP42"/>
    <mergeCell ref="AQ40:AQ42"/>
    <mergeCell ref="AR40:AR42"/>
    <mergeCell ref="AU43:AU45"/>
    <mergeCell ref="AV43:AV45"/>
    <mergeCell ref="AA100:AA101"/>
    <mergeCell ref="AC100:AC101"/>
    <mergeCell ref="AE100:AE101"/>
    <mergeCell ref="AD98:AD99"/>
    <mergeCell ref="AF98:AG99"/>
    <mergeCell ref="A85:V86"/>
    <mergeCell ref="C100:F101"/>
    <mergeCell ref="G87:V89"/>
    <mergeCell ref="AA87:AG88"/>
    <mergeCell ref="M100:N101"/>
    <mergeCell ref="A90:V91"/>
    <mergeCell ref="AB100:AB101"/>
    <mergeCell ref="AB98:AB99"/>
    <mergeCell ref="O100:P101"/>
    <mergeCell ref="AD100:AD101"/>
    <mergeCell ref="O98:P99"/>
    <mergeCell ref="E87:F88"/>
    <mergeCell ref="E92:I93"/>
    <mergeCell ref="A100:B101"/>
    <mergeCell ref="G100:H101"/>
    <mergeCell ref="Q100:R101"/>
    <mergeCell ref="S100:T101"/>
    <mergeCell ref="U100:V101"/>
    <mergeCell ref="I100:J101"/>
    <mergeCell ref="Z100:Z101"/>
    <mergeCell ref="AP37:AP39"/>
    <mergeCell ref="AD37:AD39"/>
    <mergeCell ref="AE37:AE39"/>
    <mergeCell ref="AB37:AB39"/>
    <mergeCell ref="K92:V93"/>
    <mergeCell ref="U98:V99"/>
    <mergeCell ref="AL49:AM50"/>
    <mergeCell ref="AO49:AO50"/>
    <mergeCell ref="AC49:AC59"/>
    <mergeCell ref="AA49:AA50"/>
    <mergeCell ref="K46:K48"/>
    <mergeCell ref="L46:L48"/>
    <mergeCell ref="M46:M48"/>
    <mergeCell ref="N46:N48"/>
    <mergeCell ref="E82:V83"/>
    <mergeCell ref="A80:V81"/>
    <mergeCell ref="AA98:AA99"/>
    <mergeCell ref="AC98:AC99"/>
    <mergeCell ref="A95:V97"/>
    <mergeCell ref="C98:F99"/>
    <mergeCell ref="AF100:AG101"/>
    <mergeCell ref="Z98:Z99"/>
    <mergeCell ref="AE98:AE99"/>
    <mergeCell ref="A178:AH180"/>
    <mergeCell ref="B163:F164"/>
    <mergeCell ref="B165:F166"/>
    <mergeCell ref="Q167:R168"/>
    <mergeCell ref="G155:J156"/>
    <mergeCell ref="K155:R156"/>
    <mergeCell ref="S155:V156"/>
    <mergeCell ref="G153:J154"/>
    <mergeCell ref="K153:R154"/>
    <mergeCell ref="A175:AH177"/>
    <mergeCell ref="G165:R166"/>
    <mergeCell ref="K167:L168"/>
    <mergeCell ref="M167:M168"/>
    <mergeCell ref="G157:R158"/>
    <mergeCell ref="S165:V166"/>
    <mergeCell ref="G161:R162"/>
    <mergeCell ref="S161:V162"/>
    <mergeCell ref="S157:V158"/>
    <mergeCell ref="G159:R160"/>
    <mergeCell ref="S159:V160"/>
    <mergeCell ref="A171:AH172"/>
    <mergeCell ref="B155:F156"/>
    <mergeCell ref="A173:AI174"/>
    <mergeCell ref="N167:O168"/>
    <mergeCell ref="B9:G9"/>
    <mergeCell ref="H9:Q9"/>
    <mergeCell ref="C13:P18"/>
    <mergeCell ref="C19:P24"/>
    <mergeCell ref="U19:AH24"/>
    <mergeCell ref="B30:D32"/>
    <mergeCell ref="F30:H32"/>
    <mergeCell ref="B10:G11"/>
    <mergeCell ref="H10:Q11"/>
    <mergeCell ref="J29:Q29"/>
    <mergeCell ref="P167:P168"/>
    <mergeCell ref="I167:J168"/>
    <mergeCell ref="K149:R150"/>
    <mergeCell ref="K147:R148"/>
    <mergeCell ref="G163:R164"/>
    <mergeCell ref="S163:V164"/>
    <mergeCell ref="B159:F160"/>
    <mergeCell ref="B161:F162"/>
    <mergeCell ref="S147:V148"/>
    <mergeCell ref="S149:V150"/>
    <mergeCell ref="G167:H168"/>
    <mergeCell ref="B157:F158"/>
    <mergeCell ref="B153:F154"/>
    <mergeCell ref="B167:F168"/>
    <mergeCell ref="S151:V152"/>
    <mergeCell ref="S153:V154"/>
    <mergeCell ref="K151:R152"/>
    <mergeCell ref="B151:F152"/>
    <mergeCell ref="G151:J152"/>
    <mergeCell ref="S167:V168"/>
    <mergeCell ref="AD135:AD136"/>
    <mergeCell ref="AE135:AE136"/>
    <mergeCell ref="A61:R61"/>
    <mergeCell ref="E125:I126"/>
    <mergeCell ref="AF135:AG136"/>
    <mergeCell ref="AB49:AB50"/>
    <mergeCell ref="X100:Y101"/>
    <mergeCell ref="H34:H36"/>
    <mergeCell ref="Y92:AC93"/>
    <mergeCell ref="Y87:Z88"/>
    <mergeCell ref="W59:AA59"/>
    <mergeCell ref="W60:AA60"/>
    <mergeCell ref="K135:L136"/>
    <mergeCell ref="Y115:AC116"/>
    <mergeCell ref="E130:I131"/>
    <mergeCell ref="M135:N136"/>
    <mergeCell ref="O135:P136"/>
    <mergeCell ref="A128:W129"/>
    <mergeCell ref="A133:W134"/>
    <mergeCell ref="Q135:R136"/>
    <mergeCell ref="G135:H136"/>
    <mergeCell ref="I135:J136"/>
    <mergeCell ref="Z135:Z136"/>
    <mergeCell ref="AA135:AA136"/>
  </mergeCells>
  <phoneticPr fontId="1"/>
  <dataValidations disablePrompts="1" count="8">
    <dataValidation type="list" imeMode="hiragana" allowBlank="1" showInputMessage="1" showErrorMessage="1" sqref="E125:I126" xr:uid="{00000000-0002-0000-0000-000000000000}">
      <formula1>"無,有"</formula1>
    </dataValidation>
    <dataValidation type="list" allowBlank="1" showInputMessage="1" showErrorMessage="1" sqref="E130" xr:uid="{00000000-0002-0000-0000-000001000000}">
      <formula1>"表示,非表示"</formula1>
    </dataValidation>
    <dataValidation type="list" allowBlank="1" showInputMessage="1" showErrorMessage="1" sqref="G135:H136 G98:H101" xr:uid="{00000000-0002-0000-0000-000002000000}">
      <formula1>"　,Ｓ,Ｈ,Ｒ"</formula1>
    </dataValidation>
    <dataValidation type="whole" imeMode="off" allowBlank="1" showInputMessage="1" showErrorMessage="1" sqref="E120:I121 E110:I111 E115:I116" xr:uid="{00000000-0002-0000-0000-000003000000}">
      <formula1>0</formula1>
      <formula2>99999999999</formula2>
    </dataValidation>
    <dataValidation imeMode="hiragana" allowBlank="1" showInputMessage="1" showErrorMessage="1" sqref="E77:V78 E82:V83" xr:uid="{00000000-0002-0000-0000-000004000000}"/>
    <dataValidation imeMode="off" allowBlank="1" showInputMessage="1" showErrorMessage="1" sqref="E87:F88 Q135:R136 I98:J101 M98:N101 Q98:R101 I135:J136 M135:N136" xr:uid="{00000000-0002-0000-0000-000005000000}"/>
    <dataValidation type="list" imeMode="hiragana" allowBlank="1" showInputMessage="1" showErrorMessage="1" sqref="E105:I106" xr:uid="{00000000-0002-0000-0000-000006000000}">
      <formula1>"中間,予定,確定,修正,更正,その他"</formula1>
    </dataValidation>
    <dataValidation type="whole" imeMode="off" allowBlank="1" showInputMessage="1" showErrorMessage="1" error="１～５桁の数字です。DEL（削除）ボタンにより省略可能ですが，お知りになりたい場合は，次までお問い合わせください。_x000a_市民税課第１部門_x000a_電話　０１３８－２１－３２１９" sqref="E92:I93" xr:uid="{00000000-0002-0000-0000-000007000000}">
      <formula1>1</formula1>
      <formula2>99999</formula2>
    </dataValidation>
  </dataValidations>
  <pageMargins left="0.35433070866141736" right="0.23622047244094491" top="0.28000000000000003" bottom="0.21" header="0.19685039370078741" footer="0.27"/>
  <pageSetup paperSize="9" scale="69" orientation="landscape" r:id="rId1"/>
  <headerFooter alignWithMargins="0">
    <oddHeader>&amp;R&amp;"ＭＳ 明朝,標準"　</oddHeader>
    <oddFooter>&amp;L&amp;"ＭＳ 明朝,標準"函館市法人市民税納付書&amp;R&amp;"ＭＳ 明朝,標準"&amp;D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60"/>
  <sheetViews>
    <sheetView tabSelected="1" topLeftCell="B1" zoomScaleNormal="100" workbookViewId="0">
      <selection activeCell="AW1" sqref="AW1"/>
    </sheetView>
  </sheetViews>
  <sheetFormatPr defaultColWidth="9" defaultRowHeight="24.95" customHeight="1" x14ac:dyDescent="0.3"/>
  <cols>
    <col min="1" max="71" width="3.59765625" style="104" customWidth="1"/>
    <col min="72" max="16384" width="9" style="105"/>
  </cols>
  <sheetData>
    <row r="1" spans="1:89" s="104" customFormat="1" ht="24.95" customHeight="1" x14ac:dyDescent="0.3">
      <c r="A1" s="103"/>
      <c r="B1" s="103"/>
      <c r="C1" s="631" t="s">
        <v>84</v>
      </c>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114"/>
      <c r="AX1" s="114"/>
      <c r="AY1" s="114"/>
      <c r="AZ1" s="114"/>
      <c r="BA1" s="114"/>
      <c r="BB1" s="114"/>
      <c r="BC1" s="114"/>
      <c r="BD1" s="114"/>
      <c r="BT1" s="105"/>
      <c r="BU1" s="105"/>
      <c r="BV1" s="105"/>
      <c r="BW1" s="105"/>
      <c r="BX1" s="105"/>
      <c r="BY1" s="105"/>
      <c r="BZ1" s="105"/>
      <c r="CA1" s="105"/>
      <c r="CB1" s="105"/>
      <c r="CC1" s="105"/>
      <c r="CD1" s="105"/>
      <c r="CE1" s="105"/>
      <c r="CF1" s="105"/>
      <c r="CG1" s="105"/>
      <c r="CH1" s="105"/>
      <c r="CI1" s="105"/>
      <c r="CJ1" s="105"/>
      <c r="CK1" s="105"/>
    </row>
    <row r="2" spans="1:89" s="104" customFormat="1" ht="24.95" customHeight="1" x14ac:dyDescent="0.3">
      <c r="A2" s="106"/>
      <c r="B2" s="106"/>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4"/>
      <c r="AJ2" s="114"/>
      <c r="AK2" s="114"/>
      <c r="AL2" s="114"/>
      <c r="AM2" s="117"/>
      <c r="AN2" s="114"/>
      <c r="AO2" s="114"/>
      <c r="AP2" s="114"/>
      <c r="AQ2" s="114"/>
      <c r="AR2" s="114"/>
      <c r="AS2" s="114"/>
      <c r="AT2" s="114"/>
      <c r="AU2" s="114"/>
      <c r="AV2" s="114"/>
      <c r="AW2" s="114"/>
      <c r="AX2" s="114"/>
      <c r="AY2" s="114"/>
      <c r="AZ2" s="114"/>
      <c r="BA2" s="114"/>
      <c r="BB2" s="114"/>
      <c r="BC2" s="114"/>
      <c r="BD2" s="114"/>
      <c r="BT2" s="105"/>
      <c r="BU2" s="105"/>
      <c r="BV2" s="105"/>
      <c r="BW2" s="105"/>
      <c r="BX2" s="105"/>
      <c r="BY2" s="105"/>
      <c r="BZ2" s="105"/>
      <c r="CA2" s="105"/>
      <c r="CB2" s="105"/>
      <c r="CC2" s="105"/>
      <c r="CD2" s="105"/>
      <c r="CE2" s="105"/>
      <c r="CF2" s="105"/>
      <c r="CG2" s="105"/>
      <c r="CH2" s="105"/>
      <c r="CI2" s="105"/>
      <c r="CJ2" s="105"/>
      <c r="CK2" s="105"/>
    </row>
    <row r="3" spans="1:89" s="104" customFormat="1" ht="24.95" customHeight="1" x14ac:dyDescent="0.3">
      <c r="A3" s="106"/>
      <c r="B3" s="106"/>
      <c r="C3" s="627" t="s">
        <v>170</v>
      </c>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114"/>
      <c r="AX3" s="114"/>
      <c r="AY3" s="114"/>
      <c r="AZ3" s="114"/>
      <c r="BA3" s="114"/>
      <c r="BB3" s="114"/>
      <c r="BC3" s="114"/>
      <c r="BD3" s="114"/>
      <c r="BT3" s="105"/>
      <c r="BU3" s="105"/>
      <c r="BV3" s="105"/>
      <c r="BW3" s="105"/>
      <c r="BX3" s="105"/>
      <c r="BY3" s="105"/>
      <c r="BZ3" s="105"/>
      <c r="CA3" s="105"/>
      <c r="CB3" s="105"/>
      <c r="CC3" s="105"/>
      <c r="CD3" s="105"/>
      <c r="CE3" s="105"/>
      <c r="CF3" s="105"/>
      <c r="CG3" s="105"/>
      <c r="CH3" s="105"/>
      <c r="CI3" s="105"/>
      <c r="CJ3" s="105"/>
      <c r="CK3" s="105"/>
    </row>
    <row r="4" spans="1:89" s="104" customFormat="1" ht="24.95" customHeight="1" x14ac:dyDescent="0.3">
      <c r="A4" s="106"/>
      <c r="B4" s="106"/>
      <c r="C4" s="117"/>
      <c r="D4" s="627" t="s">
        <v>197</v>
      </c>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X4" s="117"/>
      <c r="AY4" s="117"/>
      <c r="AZ4" s="117"/>
      <c r="BA4" s="117"/>
      <c r="BB4" s="117"/>
      <c r="BC4" s="117"/>
      <c r="BD4" s="117"/>
      <c r="BT4" s="105"/>
      <c r="BU4" s="105"/>
      <c r="BV4" s="105"/>
      <c r="BW4" s="105"/>
      <c r="BX4" s="105"/>
      <c r="BY4" s="105"/>
      <c r="BZ4" s="105"/>
      <c r="CA4" s="105"/>
      <c r="CB4" s="105"/>
      <c r="CC4" s="105"/>
      <c r="CD4" s="105"/>
      <c r="CE4" s="105"/>
      <c r="CF4" s="105"/>
      <c r="CG4" s="105"/>
      <c r="CH4" s="105"/>
      <c r="CI4" s="105"/>
      <c r="CJ4" s="105"/>
      <c r="CK4" s="105"/>
    </row>
    <row r="5" spans="1:89" s="104" customFormat="1" ht="24.95" customHeight="1" x14ac:dyDescent="0.3">
      <c r="A5" s="106"/>
      <c r="B5" s="106"/>
      <c r="C5" s="106"/>
      <c r="D5" s="627" t="s">
        <v>196</v>
      </c>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X5" s="114"/>
      <c r="AY5" s="106"/>
      <c r="AZ5" s="106"/>
      <c r="BA5" s="106"/>
      <c r="BB5" s="106"/>
      <c r="BC5" s="106"/>
      <c r="BD5" s="106"/>
      <c r="BT5" s="105"/>
      <c r="BU5" s="105"/>
      <c r="BV5" s="105"/>
      <c r="BW5" s="105"/>
      <c r="BX5" s="105"/>
      <c r="BY5" s="105"/>
      <c r="BZ5" s="105"/>
      <c r="CA5" s="105"/>
      <c r="CB5" s="105"/>
      <c r="CC5" s="105"/>
      <c r="CD5" s="105"/>
      <c r="CE5" s="105"/>
      <c r="CF5" s="105"/>
      <c r="CG5" s="105"/>
      <c r="CH5" s="105"/>
      <c r="CI5" s="105"/>
      <c r="CJ5" s="105"/>
      <c r="CK5" s="105"/>
    </row>
    <row r="6" spans="1:89" s="104" customFormat="1" ht="24.95" customHeight="1" x14ac:dyDescent="0.3">
      <c r="A6" s="106"/>
      <c r="B6" s="106"/>
      <c r="C6" s="117"/>
      <c r="D6" s="627" t="s">
        <v>198</v>
      </c>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X6" s="117"/>
      <c r="AY6" s="117"/>
      <c r="AZ6" s="117"/>
      <c r="BA6" s="117"/>
      <c r="BB6" s="117"/>
      <c r="BC6" s="117"/>
      <c r="BD6" s="117"/>
      <c r="BT6" s="105"/>
      <c r="BU6" s="105"/>
      <c r="BV6" s="105"/>
      <c r="BW6" s="105"/>
      <c r="BX6" s="105"/>
      <c r="BY6" s="105"/>
      <c r="BZ6" s="105"/>
      <c r="CA6" s="105"/>
      <c r="CB6" s="105"/>
      <c r="CC6" s="105"/>
      <c r="CD6" s="105"/>
      <c r="CE6" s="105"/>
      <c r="CF6" s="105"/>
      <c r="CG6" s="105"/>
      <c r="CH6" s="105"/>
      <c r="CI6" s="105"/>
      <c r="CJ6" s="105"/>
      <c r="CK6" s="105"/>
    </row>
    <row r="7" spans="1:89" s="104" customFormat="1" ht="24.95" customHeight="1" x14ac:dyDescent="0.3">
      <c r="A7" s="106"/>
      <c r="B7" s="106"/>
      <c r="C7" s="117"/>
      <c r="D7" s="117"/>
      <c r="E7" s="117"/>
      <c r="F7" s="117"/>
      <c r="G7" s="117"/>
      <c r="H7" s="117"/>
      <c r="I7" s="117"/>
      <c r="J7" s="117"/>
      <c r="K7" s="117"/>
      <c r="L7" s="117"/>
      <c r="M7" s="117"/>
      <c r="N7" s="117"/>
      <c r="O7" s="117"/>
      <c r="P7" s="117"/>
      <c r="Q7" s="117"/>
      <c r="R7" s="117"/>
      <c r="S7" s="117"/>
      <c r="T7" s="117"/>
      <c r="U7" s="117"/>
      <c r="V7" s="117"/>
      <c r="W7" s="117"/>
      <c r="X7" s="117"/>
      <c r="Y7" s="117"/>
      <c r="AA7" s="117"/>
      <c r="AB7" s="117"/>
      <c r="AC7" s="117"/>
      <c r="AD7" s="117"/>
      <c r="AE7" s="117"/>
      <c r="AF7" s="117"/>
      <c r="AG7" s="117"/>
      <c r="AH7" s="117"/>
      <c r="AI7" s="117"/>
      <c r="AJ7" s="117"/>
      <c r="AK7" s="117"/>
      <c r="AN7" s="117"/>
      <c r="AO7" s="117"/>
      <c r="AP7" s="117"/>
      <c r="AQ7" s="117"/>
      <c r="AR7" s="117"/>
      <c r="AS7" s="117"/>
      <c r="AT7" s="117"/>
      <c r="AU7" s="117"/>
      <c r="AV7" s="117"/>
      <c r="AW7" s="117"/>
      <c r="AX7" s="117"/>
      <c r="AY7" s="117"/>
      <c r="AZ7" s="117"/>
      <c r="BA7" s="117"/>
      <c r="BB7" s="117"/>
      <c r="BC7" s="117"/>
      <c r="BD7" s="117"/>
      <c r="BT7" s="105"/>
      <c r="BU7" s="105"/>
      <c r="BV7" s="105"/>
      <c r="BW7" s="105"/>
      <c r="BX7" s="105"/>
      <c r="BY7" s="105"/>
      <c r="BZ7" s="105"/>
      <c r="CA7" s="105"/>
      <c r="CB7" s="105"/>
      <c r="CC7" s="105"/>
      <c r="CD7" s="105"/>
      <c r="CE7" s="105"/>
      <c r="CF7" s="105"/>
      <c r="CG7" s="105"/>
      <c r="CH7" s="105"/>
      <c r="CI7" s="105"/>
      <c r="CJ7" s="105"/>
      <c r="CK7" s="105"/>
    </row>
    <row r="8" spans="1:89" s="104" customFormat="1" ht="24.95" customHeight="1" x14ac:dyDescent="0.3">
      <c r="A8" s="106"/>
      <c r="B8" s="106"/>
      <c r="C8" s="627" t="s">
        <v>174</v>
      </c>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114"/>
      <c r="AX8" s="114"/>
      <c r="AY8" s="114"/>
      <c r="AZ8" s="114"/>
      <c r="BA8" s="114"/>
      <c r="BB8" s="114"/>
      <c r="BC8" s="114"/>
      <c r="BD8" s="114"/>
      <c r="BT8" s="105"/>
      <c r="BU8" s="105"/>
      <c r="BV8" s="105"/>
      <c r="BW8" s="105"/>
      <c r="BX8" s="105"/>
      <c r="BY8" s="105"/>
      <c r="BZ8" s="105"/>
      <c r="CA8" s="105"/>
      <c r="CB8" s="105"/>
      <c r="CC8" s="105"/>
      <c r="CD8" s="105"/>
      <c r="CE8" s="105"/>
      <c r="CF8" s="105"/>
      <c r="CG8" s="105"/>
      <c r="CH8" s="105"/>
      <c r="CI8" s="105"/>
      <c r="CJ8" s="105"/>
      <c r="CK8" s="105"/>
    </row>
    <row r="9" spans="1:89" s="165" customFormat="1" ht="24.95" customHeight="1" x14ac:dyDescent="0.3">
      <c r="A9" s="106"/>
      <c r="B9" s="106"/>
      <c r="C9" s="106"/>
      <c r="D9" s="626" t="s">
        <v>139</v>
      </c>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106"/>
      <c r="AX9" s="106"/>
      <c r="AY9" s="106"/>
      <c r="AZ9" s="106"/>
      <c r="BA9" s="106"/>
      <c r="BB9" s="106"/>
      <c r="BC9" s="106"/>
      <c r="BD9" s="106"/>
      <c r="BT9" s="166"/>
      <c r="BU9" s="166"/>
      <c r="BV9" s="166"/>
      <c r="BW9" s="166"/>
      <c r="BX9" s="166"/>
      <c r="BY9" s="166"/>
      <c r="BZ9" s="166"/>
      <c r="CA9" s="166"/>
      <c r="CB9" s="166"/>
      <c r="CC9" s="166"/>
      <c r="CD9" s="166"/>
      <c r="CE9" s="166"/>
      <c r="CF9" s="166"/>
      <c r="CG9" s="166"/>
      <c r="CH9" s="166"/>
      <c r="CI9" s="166"/>
      <c r="CJ9" s="166"/>
      <c r="CK9" s="166"/>
    </row>
    <row r="10" spans="1:89" s="165" customFormat="1" ht="24.95" customHeight="1" x14ac:dyDescent="0.3">
      <c r="A10" s="106"/>
      <c r="B10" s="106"/>
      <c r="C10" s="106"/>
      <c r="D10" s="623" t="s">
        <v>115</v>
      </c>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5"/>
      <c r="AK10" s="620" t="s">
        <v>124</v>
      </c>
      <c r="AL10" s="621"/>
      <c r="AM10" s="621"/>
      <c r="AN10" s="621"/>
      <c r="AO10" s="621"/>
      <c r="AP10" s="621"/>
      <c r="AQ10" s="621"/>
      <c r="AR10" s="621"/>
      <c r="AS10" s="621"/>
      <c r="AT10" s="621"/>
      <c r="AU10" s="621"/>
      <c r="AV10" s="622"/>
      <c r="AW10" s="106"/>
      <c r="AX10" s="106"/>
      <c r="AY10" s="106"/>
      <c r="AZ10" s="106"/>
      <c r="BA10" s="106"/>
      <c r="BB10" s="106"/>
      <c r="BC10" s="106"/>
      <c r="BD10" s="106"/>
      <c r="BT10" s="166"/>
      <c r="BU10" s="166"/>
      <c r="BV10" s="166"/>
      <c r="BW10" s="166"/>
      <c r="BX10" s="166"/>
      <c r="BY10" s="166"/>
      <c r="BZ10" s="166"/>
      <c r="CA10" s="166"/>
      <c r="CB10" s="166"/>
      <c r="CC10" s="166"/>
      <c r="CD10" s="166"/>
      <c r="CE10" s="166"/>
      <c r="CF10" s="166"/>
      <c r="CG10" s="166"/>
      <c r="CH10" s="166"/>
      <c r="CI10" s="166"/>
      <c r="CJ10" s="166"/>
      <c r="CK10" s="166"/>
    </row>
    <row r="11" spans="1:89" s="165" customFormat="1" ht="24.95" customHeight="1" x14ac:dyDescent="0.3">
      <c r="A11" s="106"/>
      <c r="B11" s="106"/>
      <c r="C11" s="106"/>
      <c r="D11" s="623" t="s">
        <v>116</v>
      </c>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5"/>
      <c r="AK11" s="620" t="s">
        <v>125</v>
      </c>
      <c r="AL11" s="621"/>
      <c r="AM11" s="621"/>
      <c r="AN11" s="621"/>
      <c r="AO11" s="621"/>
      <c r="AP11" s="621"/>
      <c r="AQ11" s="621"/>
      <c r="AR11" s="621"/>
      <c r="AS11" s="621"/>
      <c r="AT11" s="621"/>
      <c r="AU11" s="621"/>
      <c r="AV11" s="622"/>
      <c r="AW11" s="106"/>
      <c r="AX11" s="106"/>
      <c r="AY11" s="106"/>
      <c r="AZ11" s="106"/>
      <c r="BA11" s="106"/>
      <c r="BB11" s="106"/>
      <c r="BC11" s="106"/>
      <c r="BD11" s="106"/>
      <c r="BT11" s="166"/>
      <c r="BU11" s="166"/>
      <c r="BV11" s="166"/>
      <c r="BW11" s="166"/>
      <c r="BX11" s="166"/>
      <c r="BY11" s="166"/>
      <c r="BZ11" s="166"/>
      <c r="CA11" s="166"/>
      <c r="CB11" s="166"/>
      <c r="CC11" s="166"/>
      <c r="CD11" s="166"/>
      <c r="CE11" s="166"/>
      <c r="CF11" s="166"/>
      <c r="CG11" s="166"/>
      <c r="CH11" s="166"/>
      <c r="CI11" s="166"/>
      <c r="CJ11" s="166"/>
      <c r="CK11" s="166"/>
    </row>
    <row r="12" spans="1:89" s="165" customFormat="1" ht="24.95" customHeight="1" x14ac:dyDescent="0.3">
      <c r="A12" s="106"/>
      <c r="B12" s="106"/>
      <c r="C12" s="106"/>
      <c r="D12" s="623" t="s">
        <v>117</v>
      </c>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5"/>
      <c r="AK12" s="620" t="s">
        <v>126</v>
      </c>
      <c r="AL12" s="621"/>
      <c r="AM12" s="621"/>
      <c r="AN12" s="621"/>
      <c r="AO12" s="621"/>
      <c r="AP12" s="621"/>
      <c r="AQ12" s="621"/>
      <c r="AR12" s="621"/>
      <c r="AS12" s="621"/>
      <c r="AT12" s="621"/>
      <c r="AU12" s="621"/>
      <c r="AV12" s="622"/>
      <c r="AW12" s="106"/>
      <c r="AX12" s="106"/>
      <c r="AY12" s="106"/>
      <c r="AZ12" s="106"/>
      <c r="BA12" s="106"/>
      <c r="BB12" s="106"/>
      <c r="BC12" s="106"/>
      <c r="BD12" s="106"/>
      <c r="BT12" s="166"/>
      <c r="BU12" s="166"/>
      <c r="BV12" s="166"/>
      <c r="BW12" s="166"/>
      <c r="BX12" s="166"/>
      <c r="BY12" s="166"/>
      <c r="BZ12" s="166"/>
      <c r="CA12" s="166"/>
      <c r="CB12" s="166"/>
      <c r="CC12" s="166"/>
      <c r="CD12" s="166"/>
      <c r="CE12" s="166"/>
      <c r="CF12" s="166"/>
      <c r="CG12" s="166"/>
      <c r="CH12" s="166"/>
      <c r="CI12" s="166"/>
      <c r="CJ12" s="166"/>
      <c r="CK12" s="166"/>
    </row>
    <row r="13" spans="1:89" s="165" customFormat="1" ht="24.95" customHeight="1" x14ac:dyDescent="0.3">
      <c r="A13" s="106"/>
      <c r="B13" s="106"/>
      <c r="C13" s="106"/>
      <c r="D13" s="623" t="s">
        <v>118</v>
      </c>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5"/>
      <c r="AK13" s="620" t="s">
        <v>127</v>
      </c>
      <c r="AL13" s="621"/>
      <c r="AM13" s="621"/>
      <c r="AN13" s="621"/>
      <c r="AO13" s="621"/>
      <c r="AP13" s="621"/>
      <c r="AQ13" s="621"/>
      <c r="AR13" s="621"/>
      <c r="AS13" s="621"/>
      <c r="AT13" s="621"/>
      <c r="AU13" s="621"/>
      <c r="AV13" s="622"/>
      <c r="AW13" s="106"/>
      <c r="AX13" s="106"/>
      <c r="AY13" s="106"/>
      <c r="AZ13" s="106"/>
      <c r="BA13" s="106"/>
      <c r="BB13" s="106"/>
      <c r="BC13" s="106"/>
      <c r="BD13" s="106"/>
      <c r="BT13" s="166"/>
      <c r="BU13" s="166"/>
      <c r="BV13" s="166"/>
      <c r="BW13" s="166"/>
      <c r="BX13" s="166"/>
      <c r="BY13" s="166"/>
      <c r="BZ13" s="166"/>
      <c r="CA13" s="166"/>
      <c r="CB13" s="166"/>
      <c r="CC13" s="166"/>
      <c r="CD13" s="166"/>
      <c r="CE13" s="166"/>
      <c r="CF13" s="166"/>
      <c r="CG13" s="166"/>
      <c r="CH13" s="166"/>
      <c r="CI13" s="166"/>
      <c r="CJ13" s="166"/>
      <c r="CK13" s="166"/>
    </row>
    <row r="14" spans="1:89" s="165" customFormat="1" ht="24.95" customHeight="1" x14ac:dyDescent="0.3">
      <c r="A14" s="106"/>
      <c r="B14" s="106"/>
      <c r="C14" s="106"/>
      <c r="D14" s="623" t="s">
        <v>119</v>
      </c>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5"/>
      <c r="AK14" s="620" t="s">
        <v>128</v>
      </c>
      <c r="AL14" s="621"/>
      <c r="AM14" s="621"/>
      <c r="AN14" s="621"/>
      <c r="AO14" s="621"/>
      <c r="AP14" s="621"/>
      <c r="AQ14" s="621"/>
      <c r="AR14" s="621"/>
      <c r="AS14" s="621"/>
      <c r="AT14" s="621"/>
      <c r="AU14" s="621"/>
      <c r="AV14" s="622"/>
      <c r="AW14" s="106"/>
      <c r="AX14" s="106"/>
      <c r="AY14" s="106"/>
      <c r="AZ14" s="106"/>
      <c r="BA14" s="106"/>
      <c r="BB14" s="106"/>
      <c r="BC14" s="106"/>
      <c r="BD14" s="106"/>
      <c r="BT14" s="166"/>
      <c r="BU14" s="166"/>
      <c r="BV14" s="166"/>
      <c r="BW14" s="166"/>
      <c r="BX14" s="166"/>
      <c r="BY14" s="166"/>
      <c r="BZ14" s="166"/>
      <c r="CA14" s="166"/>
      <c r="CB14" s="166"/>
      <c r="CC14" s="166"/>
      <c r="CD14" s="166"/>
      <c r="CE14" s="166"/>
      <c r="CF14" s="166"/>
      <c r="CG14" s="166"/>
      <c r="CH14" s="166"/>
      <c r="CI14" s="166"/>
      <c r="CJ14" s="166"/>
      <c r="CK14" s="166"/>
    </row>
    <row r="15" spans="1:89" s="165" customFormat="1" ht="24.95" customHeight="1" x14ac:dyDescent="0.3">
      <c r="A15" s="106"/>
      <c r="B15" s="106"/>
      <c r="C15" s="106"/>
      <c r="D15" s="623" t="s">
        <v>120</v>
      </c>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5"/>
      <c r="AK15" s="620" t="s">
        <v>129</v>
      </c>
      <c r="AL15" s="621"/>
      <c r="AM15" s="621"/>
      <c r="AN15" s="621"/>
      <c r="AO15" s="621"/>
      <c r="AP15" s="621"/>
      <c r="AQ15" s="621"/>
      <c r="AR15" s="621"/>
      <c r="AS15" s="621"/>
      <c r="AT15" s="621"/>
      <c r="AU15" s="621"/>
      <c r="AV15" s="622"/>
      <c r="AW15" s="106"/>
      <c r="AX15" s="106"/>
      <c r="AY15" s="106"/>
      <c r="AZ15" s="106"/>
      <c r="BA15" s="106"/>
      <c r="BB15" s="106"/>
      <c r="BC15" s="106"/>
      <c r="BD15" s="106"/>
      <c r="BT15" s="166"/>
      <c r="BU15" s="166"/>
      <c r="BV15" s="166"/>
      <c r="BW15" s="166"/>
      <c r="BX15" s="166"/>
      <c r="BY15" s="166"/>
      <c r="BZ15" s="166"/>
      <c r="CA15" s="166"/>
      <c r="CB15" s="166"/>
      <c r="CC15" s="166"/>
      <c r="CD15" s="166"/>
      <c r="CE15" s="166"/>
      <c r="CF15" s="166"/>
      <c r="CG15" s="166"/>
      <c r="CH15" s="166"/>
      <c r="CI15" s="166"/>
      <c r="CJ15" s="166"/>
      <c r="CK15" s="166"/>
    </row>
    <row r="16" spans="1:89" s="165" customFormat="1" ht="24.95" customHeight="1" x14ac:dyDescent="0.3">
      <c r="A16" s="106"/>
      <c r="B16" s="106"/>
      <c r="C16" s="106"/>
      <c r="D16" s="623" t="s">
        <v>121</v>
      </c>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5"/>
      <c r="AK16" s="620" t="s">
        <v>130</v>
      </c>
      <c r="AL16" s="621"/>
      <c r="AM16" s="621"/>
      <c r="AN16" s="621"/>
      <c r="AO16" s="621"/>
      <c r="AP16" s="621"/>
      <c r="AQ16" s="621"/>
      <c r="AR16" s="621"/>
      <c r="AS16" s="621"/>
      <c r="AT16" s="621"/>
      <c r="AU16" s="621"/>
      <c r="AV16" s="622"/>
      <c r="AW16" s="106"/>
      <c r="AX16" s="106"/>
      <c r="AY16" s="106"/>
      <c r="AZ16" s="106"/>
      <c r="BA16" s="106"/>
      <c r="BB16" s="106"/>
      <c r="BC16" s="106"/>
      <c r="BD16" s="106"/>
      <c r="BT16" s="166"/>
      <c r="BU16" s="166"/>
      <c r="BV16" s="166"/>
      <c r="BW16" s="166"/>
      <c r="BX16" s="166"/>
      <c r="BY16" s="166"/>
      <c r="BZ16" s="166"/>
      <c r="CA16" s="166"/>
      <c r="CB16" s="166"/>
      <c r="CC16" s="166"/>
      <c r="CD16" s="166"/>
      <c r="CE16" s="166"/>
      <c r="CF16" s="166"/>
      <c r="CG16" s="166"/>
      <c r="CH16" s="166"/>
      <c r="CI16" s="166"/>
      <c r="CJ16" s="166"/>
      <c r="CK16" s="166"/>
    </row>
    <row r="17" spans="1:93" s="165" customFormat="1" ht="24.95" customHeight="1" x14ac:dyDescent="0.3">
      <c r="A17" s="106"/>
      <c r="B17" s="106"/>
      <c r="C17" s="106"/>
      <c r="D17" s="623" t="s">
        <v>122</v>
      </c>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5"/>
      <c r="AK17" s="620" t="s">
        <v>131</v>
      </c>
      <c r="AL17" s="621"/>
      <c r="AM17" s="621"/>
      <c r="AN17" s="621"/>
      <c r="AO17" s="621"/>
      <c r="AP17" s="621"/>
      <c r="AQ17" s="621"/>
      <c r="AR17" s="621"/>
      <c r="AS17" s="621"/>
      <c r="AT17" s="621"/>
      <c r="AU17" s="621"/>
      <c r="AV17" s="622"/>
      <c r="AW17" s="106"/>
      <c r="AX17" s="106"/>
      <c r="AY17" s="106"/>
      <c r="AZ17" s="106"/>
      <c r="BA17" s="106"/>
      <c r="BB17" s="106"/>
      <c r="BC17" s="106"/>
      <c r="BD17" s="106"/>
      <c r="BT17" s="166"/>
      <c r="BU17" s="166"/>
      <c r="BV17" s="166"/>
      <c r="BW17" s="166"/>
      <c r="BX17" s="166"/>
      <c r="BY17" s="166"/>
      <c r="BZ17" s="166"/>
      <c r="CA17" s="166"/>
      <c r="CB17" s="166"/>
      <c r="CC17" s="166"/>
      <c r="CD17" s="166"/>
      <c r="CE17" s="166"/>
      <c r="CF17" s="166"/>
      <c r="CG17" s="166"/>
      <c r="CH17" s="166"/>
      <c r="CI17" s="166"/>
      <c r="CJ17" s="166"/>
      <c r="CK17" s="166"/>
    </row>
    <row r="18" spans="1:93" s="165" customFormat="1" ht="24.95" customHeight="1" x14ac:dyDescent="0.3">
      <c r="A18" s="106"/>
      <c r="B18" s="106"/>
      <c r="C18" s="106"/>
      <c r="D18" s="623" t="s">
        <v>123</v>
      </c>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5"/>
      <c r="AK18" s="620" t="s">
        <v>132</v>
      </c>
      <c r="AL18" s="621"/>
      <c r="AM18" s="621"/>
      <c r="AN18" s="621"/>
      <c r="AO18" s="621"/>
      <c r="AP18" s="621"/>
      <c r="AQ18" s="621"/>
      <c r="AR18" s="621"/>
      <c r="AS18" s="621"/>
      <c r="AT18" s="621"/>
      <c r="AU18" s="621"/>
      <c r="AV18" s="622"/>
      <c r="AW18" s="106"/>
      <c r="AX18" s="106"/>
      <c r="AY18" s="106"/>
      <c r="AZ18" s="106"/>
      <c r="BA18" s="106"/>
      <c r="BB18" s="106"/>
      <c r="BC18" s="106"/>
      <c r="BD18" s="106"/>
      <c r="BT18" s="166"/>
      <c r="BU18" s="166"/>
      <c r="BV18" s="166"/>
      <c r="BW18" s="166"/>
      <c r="BX18" s="166"/>
      <c r="BY18" s="166"/>
      <c r="BZ18" s="166"/>
      <c r="CA18" s="166"/>
      <c r="CB18" s="166"/>
      <c r="CC18" s="166"/>
      <c r="CD18" s="166"/>
      <c r="CE18" s="166"/>
      <c r="CF18" s="166"/>
      <c r="CG18" s="166"/>
      <c r="CH18" s="166"/>
      <c r="CI18" s="166"/>
      <c r="CJ18" s="166"/>
      <c r="CK18" s="166"/>
    </row>
    <row r="19" spans="1:93" s="165" customFormat="1" ht="24.95" customHeight="1" x14ac:dyDescent="0.3">
      <c r="A19" s="106"/>
      <c r="B19" s="106"/>
      <c r="C19" s="106"/>
      <c r="D19" s="628" t="s">
        <v>137</v>
      </c>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106"/>
      <c r="AX19" s="106"/>
      <c r="AY19" s="106"/>
      <c r="AZ19" s="106"/>
      <c r="BA19" s="106"/>
      <c r="BB19" s="106"/>
      <c r="BC19" s="106"/>
      <c r="BD19" s="106"/>
      <c r="BT19" s="166"/>
      <c r="BU19" s="166"/>
      <c r="BV19" s="166"/>
      <c r="BW19" s="166"/>
      <c r="BX19" s="166"/>
      <c r="BY19" s="166"/>
      <c r="BZ19" s="166"/>
      <c r="CA19" s="166"/>
      <c r="CB19" s="166"/>
      <c r="CC19" s="166"/>
      <c r="CD19" s="166"/>
      <c r="CE19" s="166"/>
      <c r="CF19" s="166"/>
      <c r="CG19" s="166"/>
      <c r="CH19" s="166"/>
      <c r="CI19" s="166"/>
      <c r="CJ19" s="166"/>
      <c r="CK19" s="166"/>
    </row>
    <row r="20" spans="1:93" s="165" customFormat="1" ht="24.95" customHeight="1" x14ac:dyDescent="0.3">
      <c r="A20" s="106"/>
      <c r="B20" s="106"/>
      <c r="C20" s="106"/>
      <c r="D20" s="629" t="s">
        <v>173</v>
      </c>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106"/>
      <c r="AX20" s="106"/>
      <c r="AY20" s="106"/>
      <c r="AZ20" s="106"/>
      <c r="BA20" s="106"/>
      <c r="BB20" s="106"/>
      <c r="BC20" s="106"/>
      <c r="BD20" s="106"/>
      <c r="BT20" s="166"/>
      <c r="BU20" s="166"/>
      <c r="BV20" s="166"/>
      <c r="BW20" s="166"/>
      <c r="BX20" s="166"/>
      <c r="BY20" s="166"/>
      <c r="BZ20" s="166"/>
      <c r="CA20" s="166"/>
      <c r="CB20" s="166"/>
      <c r="CC20" s="166"/>
      <c r="CD20" s="166"/>
      <c r="CE20" s="166"/>
      <c r="CF20" s="166"/>
      <c r="CG20" s="166"/>
      <c r="CH20" s="166"/>
      <c r="CI20" s="166"/>
      <c r="CJ20" s="166"/>
      <c r="CK20" s="166"/>
    </row>
    <row r="21" spans="1:93" s="165" customFormat="1" ht="24.95" customHeight="1" x14ac:dyDescent="0.3">
      <c r="A21" s="106"/>
      <c r="B21" s="106"/>
      <c r="C21" s="106"/>
      <c r="D21" s="629" t="s">
        <v>172</v>
      </c>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106"/>
      <c r="AX21" s="106"/>
      <c r="AY21" s="106"/>
      <c r="AZ21" s="106"/>
      <c r="BA21" s="106"/>
      <c r="BB21" s="106"/>
      <c r="BC21" s="106"/>
      <c r="BD21" s="106"/>
      <c r="BT21" s="166"/>
      <c r="BU21" s="166"/>
      <c r="BV21" s="166"/>
      <c r="BW21" s="166"/>
      <c r="BX21" s="166"/>
      <c r="BY21" s="166"/>
      <c r="BZ21" s="166"/>
      <c r="CA21" s="166"/>
      <c r="CB21" s="166"/>
      <c r="CC21" s="166"/>
      <c r="CD21" s="166"/>
      <c r="CE21" s="166"/>
      <c r="CF21" s="166"/>
      <c r="CG21" s="166"/>
      <c r="CH21" s="166"/>
      <c r="CI21" s="166"/>
      <c r="CJ21" s="166"/>
      <c r="CK21" s="166"/>
    </row>
    <row r="22" spans="1:93" s="165" customFormat="1" ht="24.95" customHeight="1" x14ac:dyDescent="0.3">
      <c r="A22" s="106"/>
      <c r="B22" s="106"/>
      <c r="C22" s="106"/>
      <c r="D22" s="629" t="s">
        <v>138</v>
      </c>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106"/>
      <c r="AX22" s="106"/>
      <c r="AY22" s="106"/>
      <c r="AZ22" s="106"/>
      <c r="BA22" s="106"/>
      <c r="BB22" s="106"/>
      <c r="BC22" s="106"/>
      <c r="BD22" s="106"/>
      <c r="BT22" s="166"/>
      <c r="BU22" s="166"/>
      <c r="BV22" s="166"/>
      <c r="BW22" s="166"/>
      <c r="BX22" s="166"/>
      <c r="BY22" s="166"/>
      <c r="BZ22" s="166"/>
      <c r="CA22" s="166"/>
      <c r="CB22" s="166"/>
      <c r="CC22" s="166"/>
      <c r="CD22" s="166"/>
      <c r="CE22" s="166"/>
      <c r="CF22" s="166"/>
      <c r="CG22" s="166"/>
      <c r="CH22" s="166"/>
      <c r="CI22" s="166"/>
      <c r="CJ22" s="166"/>
      <c r="CK22" s="166"/>
    </row>
    <row r="23" spans="1:93" s="165" customFormat="1" ht="24.95" customHeight="1" x14ac:dyDescent="0.3">
      <c r="A23" s="106"/>
      <c r="B23" s="106"/>
      <c r="C23" s="106"/>
      <c r="D23" s="629" t="s">
        <v>171</v>
      </c>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106"/>
      <c r="AX23" s="106"/>
      <c r="AY23" s="106"/>
      <c r="AZ23" s="106"/>
      <c r="BA23" s="106"/>
      <c r="BB23" s="106"/>
      <c r="BC23" s="106"/>
      <c r="BD23" s="106"/>
      <c r="BT23" s="166"/>
      <c r="BU23" s="166"/>
      <c r="BV23" s="166"/>
      <c r="BW23" s="166"/>
      <c r="BX23" s="166"/>
      <c r="BY23" s="166"/>
      <c r="BZ23" s="166"/>
      <c r="CA23" s="166"/>
      <c r="CB23" s="166"/>
      <c r="CC23" s="166"/>
      <c r="CD23" s="166"/>
      <c r="CE23" s="166"/>
      <c r="CF23" s="166"/>
      <c r="CG23" s="166"/>
      <c r="CH23" s="166"/>
      <c r="CI23" s="166"/>
      <c r="CJ23" s="166"/>
      <c r="CK23" s="166"/>
    </row>
    <row r="24" spans="1:93" s="104" customFormat="1" ht="24.95" customHeight="1" x14ac:dyDescent="0.3">
      <c r="A24" s="106"/>
      <c r="B24" s="106"/>
      <c r="C24" s="106"/>
      <c r="D24" s="106"/>
      <c r="E24" s="629" t="s">
        <v>133</v>
      </c>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106"/>
      <c r="AX24" s="106"/>
      <c r="AY24" s="106"/>
      <c r="AZ24" s="106"/>
      <c r="BA24" s="106"/>
      <c r="BB24" s="106"/>
      <c r="BC24" s="106"/>
      <c r="BD24" s="106"/>
      <c r="BT24" s="105"/>
      <c r="BU24" s="105"/>
      <c r="BV24" s="105"/>
      <c r="BW24" s="105"/>
      <c r="BX24" s="105"/>
      <c r="BY24" s="105"/>
      <c r="BZ24" s="105"/>
      <c r="CA24" s="105"/>
      <c r="CB24" s="105"/>
      <c r="CC24" s="105"/>
      <c r="CD24" s="105"/>
      <c r="CE24" s="105"/>
      <c r="CF24" s="105"/>
      <c r="CG24" s="105"/>
      <c r="CH24" s="105"/>
      <c r="CI24" s="105"/>
      <c r="CJ24" s="105"/>
      <c r="CK24" s="105"/>
    </row>
    <row r="25" spans="1:93" s="104" customFormat="1" ht="24.95" customHeight="1" x14ac:dyDescent="0.3">
      <c r="A25" s="106"/>
      <c r="B25" s="106"/>
      <c r="C25" s="106"/>
      <c r="D25" s="106"/>
      <c r="E25" s="629" t="s">
        <v>134</v>
      </c>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106"/>
      <c r="AX25" s="106"/>
      <c r="AY25" s="106"/>
      <c r="AZ25" s="106"/>
      <c r="BA25" s="106"/>
      <c r="BB25" s="106"/>
      <c r="BC25" s="106"/>
      <c r="BD25" s="106"/>
      <c r="BT25" s="105"/>
      <c r="BU25" s="105"/>
      <c r="BV25" s="105"/>
      <c r="BW25" s="105"/>
      <c r="BX25" s="105"/>
      <c r="BY25" s="105"/>
      <c r="BZ25" s="105"/>
      <c r="CA25" s="105"/>
      <c r="CB25" s="105"/>
      <c r="CC25" s="105"/>
      <c r="CD25" s="105"/>
      <c r="CE25" s="105"/>
      <c r="CF25" s="105"/>
      <c r="CG25" s="105"/>
      <c r="CH25" s="105"/>
      <c r="CI25" s="105"/>
      <c r="CJ25" s="105"/>
      <c r="CK25" s="105"/>
    </row>
    <row r="26" spans="1:93" s="104" customFormat="1" ht="24.95" customHeight="1" x14ac:dyDescent="0.3">
      <c r="A26" s="106"/>
      <c r="B26" s="106"/>
      <c r="C26" s="106"/>
      <c r="D26" s="106"/>
      <c r="E26" s="629" t="s">
        <v>135</v>
      </c>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AT26" s="629"/>
      <c r="AU26" s="629"/>
      <c r="AV26" s="629"/>
      <c r="AW26" s="109"/>
      <c r="AX26" s="109"/>
      <c r="AY26" s="109"/>
      <c r="AZ26" s="109"/>
      <c r="BA26" s="109"/>
      <c r="BB26" s="109"/>
      <c r="BC26" s="109"/>
      <c r="BD26" s="109"/>
      <c r="BT26" s="105"/>
      <c r="BU26" s="105"/>
      <c r="BV26" s="105"/>
      <c r="BW26" s="105"/>
      <c r="BX26" s="105"/>
      <c r="BY26" s="105"/>
      <c r="BZ26" s="105"/>
      <c r="CA26" s="105"/>
      <c r="CB26" s="105"/>
      <c r="CC26" s="105"/>
      <c r="CD26" s="105"/>
      <c r="CE26" s="105"/>
      <c r="CF26" s="105"/>
      <c r="CG26" s="105"/>
      <c r="CH26" s="105"/>
      <c r="CI26" s="105"/>
      <c r="CJ26" s="105"/>
      <c r="CK26" s="105"/>
    </row>
    <row r="27" spans="1:93" s="104" customFormat="1" ht="24.95" customHeight="1" x14ac:dyDescent="0.3">
      <c r="A27" s="106"/>
      <c r="B27" s="106"/>
      <c r="C27" s="106"/>
      <c r="D27" s="106"/>
      <c r="E27" s="629" t="s">
        <v>136</v>
      </c>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109"/>
      <c r="AX27" s="109"/>
      <c r="AY27" s="109"/>
      <c r="AZ27" s="109"/>
      <c r="BA27" s="109"/>
      <c r="BB27" s="109"/>
      <c r="BC27" s="109"/>
      <c r="BD27" s="109"/>
      <c r="BT27" s="105"/>
      <c r="BU27" s="105"/>
      <c r="BV27" s="105"/>
      <c r="BW27" s="105"/>
      <c r="BX27" s="105"/>
      <c r="BY27" s="105"/>
      <c r="BZ27" s="105"/>
      <c r="CA27" s="105"/>
      <c r="CB27" s="105"/>
      <c r="CC27" s="105"/>
      <c r="CD27" s="105"/>
      <c r="CE27" s="105"/>
      <c r="CF27" s="105"/>
      <c r="CG27" s="105"/>
      <c r="CH27" s="105"/>
      <c r="CI27" s="105"/>
      <c r="CJ27" s="105"/>
      <c r="CK27" s="105"/>
    </row>
    <row r="28" spans="1:93" s="104" customFormat="1" ht="24.95" customHeight="1" x14ac:dyDescent="0.3">
      <c r="A28" s="106"/>
      <c r="B28" s="106"/>
      <c r="C28" s="106"/>
      <c r="D28" s="106"/>
      <c r="E28" s="106"/>
      <c r="F28" s="106"/>
      <c r="G28" s="106"/>
      <c r="H28" s="106"/>
      <c r="I28" s="106"/>
      <c r="J28" s="112"/>
      <c r="K28" s="112"/>
      <c r="L28" s="112"/>
      <c r="M28" s="112"/>
      <c r="N28" s="112"/>
      <c r="O28" s="109"/>
      <c r="P28" s="109"/>
      <c r="Q28" s="109"/>
      <c r="R28" s="109"/>
      <c r="S28" s="109"/>
      <c r="T28" s="109"/>
      <c r="U28" s="109"/>
      <c r="V28" s="109"/>
      <c r="W28" s="110"/>
      <c r="X28" s="110"/>
      <c r="Y28" s="111"/>
      <c r="Z28" s="106"/>
      <c r="AA28" s="106"/>
      <c r="AB28" s="106"/>
      <c r="AC28" s="106"/>
      <c r="AD28" s="106"/>
      <c r="AE28" s="106"/>
      <c r="AF28" s="106"/>
      <c r="AG28" s="106"/>
      <c r="AH28" s="106"/>
      <c r="AI28" s="106"/>
      <c r="AJ28" s="106"/>
      <c r="AK28" s="106"/>
      <c r="AL28" s="112"/>
      <c r="AM28" s="112"/>
      <c r="AN28" s="112"/>
      <c r="AO28" s="112"/>
      <c r="AP28" s="112"/>
      <c r="AQ28" s="112"/>
      <c r="AR28" s="109"/>
      <c r="AS28" s="109"/>
      <c r="AT28" s="109"/>
      <c r="AU28" s="109"/>
      <c r="AV28" s="109"/>
      <c r="AW28" s="109"/>
      <c r="AX28" s="109"/>
      <c r="AY28" s="109"/>
      <c r="AZ28" s="109"/>
      <c r="BA28" s="109"/>
      <c r="BB28" s="109"/>
      <c r="BC28" s="109"/>
      <c r="BD28" s="109"/>
      <c r="BT28" s="105"/>
      <c r="BU28" s="105"/>
      <c r="BV28" s="105"/>
      <c r="BW28" s="105"/>
      <c r="BX28" s="105"/>
      <c r="BY28" s="105"/>
      <c r="BZ28" s="105"/>
      <c r="CA28" s="105"/>
      <c r="CB28" s="105"/>
      <c r="CC28" s="105"/>
      <c r="CD28" s="105"/>
      <c r="CE28" s="105"/>
      <c r="CF28" s="105"/>
      <c r="CG28" s="105"/>
      <c r="CH28" s="105"/>
      <c r="CI28" s="105"/>
      <c r="CJ28" s="105"/>
      <c r="CK28" s="105"/>
    </row>
    <row r="29" spans="1:93" s="104" customFormat="1" ht="23" customHeight="1" x14ac:dyDescent="0.3">
      <c r="A29" s="106"/>
      <c r="B29" s="106"/>
      <c r="C29" s="627" t="s">
        <v>108</v>
      </c>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110"/>
      <c r="AX29" s="110"/>
      <c r="AY29" s="110"/>
      <c r="AZ29" s="110"/>
      <c r="BA29" s="110"/>
      <c r="BB29" s="110"/>
      <c r="BC29" s="110"/>
      <c r="BD29" s="110"/>
      <c r="BT29" s="105"/>
      <c r="BU29" s="105"/>
      <c r="BV29" s="105"/>
      <c r="BW29" s="105"/>
      <c r="BX29" s="105"/>
      <c r="BY29" s="105"/>
      <c r="BZ29" s="105"/>
      <c r="CA29" s="105"/>
      <c r="CB29" s="105"/>
      <c r="CC29" s="105"/>
      <c r="CD29" s="105"/>
      <c r="CE29" s="105"/>
      <c r="CF29" s="105"/>
      <c r="CG29" s="105"/>
      <c r="CH29" s="105"/>
      <c r="CI29" s="105"/>
      <c r="CJ29" s="105"/>
      <c r="CK29" s="105"/>
    </row>
    <row r="30" spans="1:93" s="104" customFormat="1" ht="23" customHeight="1" x14ac:dyDescent="0.3">
      <c r="A30" s="106"/>
      <c r="B30" s="106"/>
      <c r="C30" s="106"/>
      <c r="D30" s="629" t="s">
        <v>190</v>
      </c>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110"/>
      <c r="AX30" s="110"/>
      <c r="AY30" s="110"/>
      <c r="AZ30" s="110"/>
      <c r="BA30" s="110"/>
      <c r="BB30" s="110"/>
      <c r="BC30" s="110"/>
      <c r="BD30" s="110"/>
      <c r="BE30" s="110"/>
      <c r="BF30" s="110"/>
      <c r="BG30" s="110"/>
      <c r="BH30" s="106"/>
      <c r="BX30" s="105"/>
      <c r="BY30" s="105"/>
      <c r="BZ30" s="105"/>
      <c r="CA30" s="105"/>
      <c r="CB30" s="105"/>
      <c r="CC30" s="105"/>
      <c r="CD30" s="105"/>
      <c r="CE30" s="105"/>
      <c r="CF30" s="105"/>
      <c r="CG30" s="105"/>
      <c r="CH30" s="105"/>
      <c r="CI30" s="105"/>
      <c r="CJ30" s="105"/>
      <c r="CK30" s="105"/>
      <c r="CL30" s="105"/>
      <c r="CM30" s="105"/>
      <c r="CN30" s="105"/>
      <c r="CO30" s="105"/>
    </row>
    <row r="31" spans="1:93" s="104" customFormat="1" ht="23" customHeight="1" x14ac:dyDescent="0.3">
      <c r="A31" s="106"/>
      <c r="B31" s="106"/>
      <c r="C31" s="106"/>
      <c r="D31" s="629" t="s">
        <v>191</v>
      </c>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110"/>
      <c r="AX31" s="110"/>
      <c r="AY31" s="110"/>
      <c r="AZ31" s="110"/>
      <c r="BA31" s="110"/>
      <c r="BB31" s="110"/>
      <c r="BC31" s="110"/>
      <c r="BD31" s="110"/>
      <c r="BE31" s="110"/>
      <c r="BF31" s="110"/>
      <c r="BG31" s="110"/>
      <c r="BH31" s="106"/>
      <c r="BX31" s="105"/>
      <c r="BY31" s="105"/>
      <c r="BZ31" s="105"/>
      <c r="CA31" s="105"/>
      <c r="CB31" s="105"/>
      <c r="CC31" s="105"/>
      <c r="CD31" s="105"/>
      <c r="CE31" s="105"/>
      <c r="CF31" s="105"/>
      <c r="CG31" s="105"/>
      <c r="CH31" s="105"/>
      <c r="CI31" s="105"/>
      <c r="CJ31" s="105"/>
      <c r="CK31" s="105"/>
      <c r="CL31" s="105"/>
      <c r="CM31" s="105"/>
      <c r="CN31" s="105"/>
      <c r="CO31" s="105"/>
    </row>
    <row r="32" spans="1:93" s="104" customFormat="1" ht="23" customHeight="1" x14ac:dyDescent="0.3">
      <c r="A32" s="106"/>
      <c r="B32" s="106"/>
      <c r="C32" s="106"/>
      <c r="D32" s="629" t="s">
        <v>192</v>
      </c>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110"/>
      <c r="AX32" s="110"/>
      <c r="AY32" s="110"/>
      <c r="AZ32" s="110"/>
      <c r="BA32" s="110"/>
      <c r="BB32" s="110"/>
      <c r="BC32" s="110"/>
      <c r="BD32" s="110"/>
      <c r="BE32" s="110"/>
      <c r="BF32" s="110"/>
      <c r="BG32" s="110"/>
      <c r="BH32" s="106"/>
      <c r="BX32" s="105"/>
      <c r="BY32" s="105"/>
      <c r="BZ32" s="105"/>
      <c r="CA32" s="105"/>
      <c r="CB32" s="105"/>
      <c r="CC32" s="105"/>
      <c r="CD32" s="105"/>
      <c r="CE32" s="105"/>
      <c r="CF32" s="105"/>
      <c r="CG32" s="105"/>
      <c r="CH32" s="105"/>
      <c r="CI32" s="105"/>
      <c r="CJ32" s="105"/>
      <c r="CK32" s="105"/>
      <c r="CL32" s="105"/>
      <c r="CM32" s="105"/>
      <c r="CN32" s="105"/>
      <c r="CO32" s="105"/>
    </row>
    <row r="33" spans="1:93" s="104" customFormat="1" ht="23" customHeight="1" x14ac:dyDescent="0.3">
      <c r="A33" s="106"/>
      <c r="B33" s="106"/>
      <c r="C33" s="106"/>
      <c r="D33" s="629" t="s">
        <v>163</v>
      </c>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110"/>
      <c r="AX33" s="110"/>
      <c r="AY33" s="110"/>
      <c r="AZ33" s="110"/>
      <c r="BA33" s="110"/>
      <c r="BB33" s="110"/>
      <c r="BC33" s="110"/>
      <c r="BD33" s="110"/>
      <c r="BE33" s="110"/>
      <c r="BF33" s="110"/>
      <c r="BG33" s="110"/>
      <c r="BH33" s="106"/>
      <c r="BX33" s="105"/>
      <c r="BY33" s="105"/>
      <c r="BZ33" s="105"/>
      <c r="CA33" s="105"/>
      <c r="CB33" s="105"/>
      <c r="CC33" s="105"/>
      <c r="CD33" s="105"/>
      <c r="CE33" s="105"/>
      <c r="CF33" s="105"/>
      <c r="CG33" s="105"/>
      <c r="CH33" s="105"/>
      <c r="CI33" s="105"/>
      <c r="CJ33" s="105"/>
      <c r="CK33" s="105"/>
      <c r="CL33" s="105"/>
      <c r="CM33" s="105"/>
      <c r="CN33" s="105"/>
      <c r="CO33" s="105"/>
    </row>
    <row r="34" spans="1:93" s="104" customFormat="1" ht="23" customHeight="1" x14ac:dyDescent="0.3">
      <c r="A34" s="106"/>
      <c r="B34" s="106"/>
      <c r="C34" s="106"/>
      <c r="D34" s="629" t="s">
        <v>110</v>
      </c>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29"/>
      <c r="AR34" s="629"/>
      <c r="AS34" s="629"/>
      <c r="AT34" s="629"/>
      <c r="AU34" s="629"/>
      <c r="AV34" s="629"/>
      <c r="AW34" s="110"/>
      <c r="AX34" s="110"/>
      <c r="AY34" s="110"/>
      <c r="AZ34" s="110"/>
      <c r="BA34" s="110"/>
      <c r="BB34" s="110"/>
      <c r="BC34" s="110"/>
      <c r="BD34" s="110"/>
      <c r="BE34" s="110"/>
      <c r="BF34" s="110"/>
      <c r="BG34" s="110"/>
      <c r="BH34" s="106"/>
      <c r="BX34" s="105"/>
      <c r="BY34" s="105"/>
      <c r="BZ34" s="105"/>
      <c r="CA34" s="105"/>
      <c r="CB34" s="105"/>
      <c r="CC34" s="105"/>
      <c r="CD34" s="105"/>
      <c r="CE34" s="105"/>
      <c r="CF34" s="105"/>
      <c r="CG34" s="105"/>
      <c r="CH34" s="105"/>
      <c r="CI34" s="105"/>
      <c r="CJ34" s="105"/>
      <c r="CK34" s="105"/>
      <c r="CL34" s="105"/>
      <c r="CM34" s="105"/>
      <c r="CN34" s="105"/>
      <c r="CO34" s="105"/>
    </row>
    <row r="35" spans="1:93" s="104" customFormat="1" ht="23" customHeight="1" x14ac:dyDescent="0.3">
      <c r="A35" s="106"/>
      <c r="B35" s="106"/>
      <c r="C35" s="106"/>
      <c r="D35" s="106"/>
      <c r="E35" s="106"/>
      <c r="F35" s="106"/>
      <c r="G35" s="106"/>
      <c r="H35" s="106"/>
      <c r="I35" s="106"/>
      <c r="J35" s="112"/>
      <c r="K35" s="113"/>
      <c r="L35" s="110"/>
      <c r="M35" s="110"/>
      <c r="N35" s="110"/>
      <c r="O35" s="110"/>
      <c r="P35" s="110"/>
      <c r="Q35" s="110"/>
      <c r="R35" s="110"/>
      <c r="S35" s="110"/>
      <c r="T35" s="110"/>
      <c r="U35" s="110"/>
      <c r="V35" s="110"/>
      <c r="W35" s="110"/>
      <c r="X35" s="110"/>
      <c r="Y35" s="106"/>
      <c r="Z35" s="106"/>
      <c r="AA35" s="106"/>
      <c r="AB35" s="106"/>
      <c r="AC35" s="106"/>
      <c r="AD35" s="106"/>
      <c r="AE35" s="106"/>
      <c r="AF35" s="106"/>
      <c r="AG35" s="106"/>
      <c r="AH35" s="106"/>
      <c r="AI35" s="106"/>
      <c r="AJ35" s="106"/>
      <c r="AK35" s="106"/>
      <c r="AL35" s="112"/>
      <c r="AM35" s="112"/>
      <c r="AN35" s="113"/>
      <c r="AO35" s="113"/>
      <c r="AP35" s="110"/>
      <c r="AQ35" s="110"/>
      <c r="AR35" s="110"/>
      <c r="AS35" s="110"/>
      <c r="AT35" s="110"/>
      <c r="AU35" s="110"/>
      <c r="AV35" s="110"/>
      <c r="AW35" s="110"/>
      <c r="AX35" s="110"/>
      <c r="AY35" s="110"/>
      <c r="AZ35" s="110"/>
      <c r="BA35" s="110"/>
      <c r="BB35" s="110"/>
      <c r="BC35" s="110"/>
      <c r="BD35" s="110"/>
      <c r="BE35" s="110"/>
      <c r="BF35" s="110"/>
      <c r="BG35" s="110"/>
      <c r="BH35" s="106"/>
      <c r="BX35" s="105"/>
      <c r="BY35" s="105"/>
      <c r="BZ35" s="105"/>
      <c r="CA35" s="105"/>
      <c r="CB35" s="105"/>
      <c r="CC35" s="105"/>
      <c r="CD35" s="105"/>
      <c r="CE35" s="105"/>
      <c r="CF35" s="105"/>
      <c r="CG35" s="105"/>
      <c r="CH35" s="105"/>
      <c r="CI35" s="105"/>
      <c r="CJ35" s="105"/>
      <c r="CK35" s="105"/>
      <c r="CL35" s="105"/>
      <c r="CM35" s="105"/>
      <c r="CN35" s="105"/>
      <c r="CO35" s="105"/>
    </row>
    <row r="36" spans="1:93" s="104" customFormat="1" ht="23" customHeight="1" x14ac:dyDescent="0.3">
      <c r="A36" s="106"/>
      <c r="B36" s="106"/>
      <c r="C36" s="106"/>
      <c r="D36" s="629" t="s">
        <v>194</v>
      </c>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110"/>
      <c r="AX36" s="110"/>
      <c r="AY36" s="110"/>
      <c r="AZ36" s="110"/>
      <c r="BA36" s="110"/>
      <c r="BB36" s="110"/>
      <c r="BC36" s="110"/>
      <c r="BD36" s="110"/>
      <c r="BE36" s="110"/>
      <c r="BF36" s="110"/>
      <c r="BG36" s="110"/>
      <c r="BH36" s="106"/>
      <c r="BX36" s="105"/>
      <c r="BY36" s="105"/>
      <c r="BZ36" s="105"/>
      <c r="CA36" s="105"/>
      <c r="CB36" s="105"/>
      <c r="CC36" s="105"/>
      <c r="CD36" s="105"/>
      <c r="CE36" s="105"/>
      <c r="CF36" s="105"/>
      <c r="CG36" s="105"/>
      <c r="CH36" s="105"/>
      <c r="CI36" s="105"/>
      <c r="CJ36" s="105"/>
      <c r="CK36" s="105"/>
      <c r="CL36" s="105"/>
      <c r="CM36" s="105"/>
      <c r="CN36" s="105"/>
      <c r="CO36" s="105"/>
    </row>
    <row r="37" spans="1:93" s="104" customFormat="1" ht="23" customHeight="1" x14ac:dyDescent="0.3">
      <c r="A37" s="106"/>
      <c r="B37" s="106"/>
      <c r="C37" s="106"/>
      <c r="D37" s="629" t="s">
        <v>193</v>
      </c>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29"/>
      <c r="AW37" s="110"/>
      <c r="AX37" s="110"/>
      <c r="AY37" s="110"/>
      <c r="AZ37" s="110"/>
      <c r="BA37" s="110"/>
      <c r="BB37" s="110"/>
      <c r="BC37" s="110"/>
      <c r="BD37" s="110"/>
      <c r="BE37" s="110"/>
      <c r="BF37" s="110"/>
      <c r="BG37" s="110"/>
      <c r="BH37" s="106"/>
      <c r="BX37" s="105"/>
      <c r="BY37" s="105"/>
      <c r="BZ37" s="105"/>
      <c r="CA37" s="105"/>
      <c r="CB37" s="105"/>
      <c r="CC37" s="105"/>
      <c r="CD37" s="105"/>
      <c r="CE37" s="105"/>
      <c r="CF37" s="105"/>
      <c r="CG37" s="105"/>
      <c r="CH37" s="105"/>
      <c r="CI37" s="105"/>
      <c r="CJ37" s="105"/>
      <c r="CK37" s="105"/>
      <c r="CL37" s="105"/>
      <c r="CM37" s="105"/>
      <c r="CN37" s="105"/>
      <c r="CO37" s="105"/>
    </row>
    <row r="38" spans="1:93" s="104" customFormat="1" ht="23" customHeight="1" x14ac:dyDescent="0.3">
      <c r="A38" s="106"/>
      <c r="B38" s="106"/>
      <c r="C38" s="106"/>
      <c r="D38" s="629" t="s">
        <v>195</v>
      </c>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110"/>
      <c r="AX38" s="110"/>
      <c r="AY38" s="110"/>
      <c r="AZ38" s="110"/>
      <c r="BA38" s="110"/>
      <c r="BB38" s="110"/>
      <c r="BC38" s="110"/>
      <c r="BD38" s="110"/>
      <c r="BE38" s="110"/>
      <c r="BF38" s="110"/>
      <c r="BG38" s="110"/>
      <c r="BH38" s="106"/>
      <c r="BX38" s="105"/>
      <c r="BY38" s="105"/>
      <c r="BZ38" s="105"/>
      <c r="CA38" s="105"/>
      <c r="CB38" s="105"/>
      <c r="CC38" s="105"/>
      <c r="CD38" s="105"/>
      <c r="CE38" s="105"/>
      <c r="CF38" s="105"/>
      <c r="CG38" s="105"/>
      <c r="CH38" s="105"/>
      <c r="CI38" s="105"/>
      <c r="CJ38" s="105"/>
      <c r="CK38" s="105"/>
      <c r="CL38" s="105"/>
      <c r="CM38" s="105"/>
      <c r="CN38" s="105"/>
      <c r="CO38" s="105"/>
    </row>
    <row r="39" spans="1:93" s="104" customFormat="1" ht="23" customHeight="1" x14ac:dyDescent="0.3">
      <c r="A39" s="106"/>
      <c r="B39" s="106"/>
      <c r="C39" s="106"/>
      <c r="D39" s="106"/>
      <c r="E39" s="106"/>
      <c r="F39" s="106"/>
      <c r="G39" s="106"/>
      <c r="H39" s="106"/>
      <c r="I39" s="106"/>
      <c r="J39" s="112"/>
      <c r="K39" s="113"/>
      <c r="L39" s="110"/>
      <c r="M39" s="110"/>
      <c r="N39" s="110"/>
      <c r="O39" s="110"/>
      <c r="P39" s="110"/>
      <c r="Q39" s="110"/>
      <c r="R39" s="110"/>
      <c r="S39" s="110"/>
      <c r="T39" s="110"/>
      <c r="U39" s="110"/>
      <c r="V39" s="110"/>
      <c r="W39" s="110"/>
      <c r="X39" s="110"/>
      <c r="Y39" s="106"/>
      <c r="Z39" s="106"/>
      <c r="AA39" s="106"/>
      <c r="AB39" s="106"/>
      <c r="AC39" s="106"/>
      <c r="AD39" s="106"/>
      <c r="AE39" s="106"/>
      <c r="AF39" s="106"/>
      <c r="AG39" s="106"/>
      <c r="AH39" s="106"/>
      <c r="AI39" s="106"/>
      <c r="AJ39" s="106"/>
      <c r="AK39" s="106"/>
      <c r="AL39" s="112"/>
      <c r="AM39" s="112"/>
      <c r="AN39" s="113"/>
      <c r="AO39" s="113"/>
      <c r="AP39" s="110"/>
      <c r="AQ39" s="110"/>
      <c r="AR39" s="110"/>
      <c r="AS39" s="110"/>
      <c r="AT39" s="110"/>
      <c r="AU39" s="110"/>
      <c r="AV39" s="110"/>
      <c r="AW39" s="110"/>
      <c r="AX39" s="110"/>
      <c r="AY39" s="110"/>
      <c r="AZ39" s="110"/>
      <c r="BA39" s="110"/>
      <c r="BB39" s="110"/>
      <c r="BC39" s="110"/>
      <c r="BD39" s="110"/>
      <c r="BE39" s="110"/>
      <c r="BF39" s="110"/>
      <c r="BG39" s="110"/>
      <c r="BH39" s="106"/>
      <c r="BX39" s="105"/>
      <c r="BY39" s="105"/>
      <c r="BZ39" s="105"/>
      <c r="CA39" s="105"/>
      <c r="CB39" s="105"/>
      <c r="CC39" s="105"/>
      <c r="CD39" s="105"/>
      <c r="CE39" s="105"/>
      <c r="CF39" s="105"/>
      <c r="CG39" s="105"/>
      <c r="CH39" s="105"/>
      <c r="CI39" s="105"/>
      <c r="CJ39" s="105"/>
      <c r="CK39" s="105"/>
      <c r="CL39" s="105"/>
      <c r="CM39" s="105"/>
      <c r="CN39" s="105"/>
      <c r="CO39" s="105"/>
    </row>
    <row r="40" spans="1:93" s="104" customFormat="1" ht="23" customHeight="1" x14ac:dyDescent="0.3">
      <c r="A40" s="106"/>
      <c r="B40" s="106"/>
      <c r="C40" s="627" t="s">
        <v>109</v>
      </c>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106"/>
      <c r="AX40" s="106"/>
      <c r="AY40" s="106"/>
      <c r="AZ40" s="106"/>
      <c r="BA40" s="106"/>
      <c r="BB40" s="106"/>
      <c r="BC40" s="106"/>
      <c r="BD40" s="106"/>
      <c r="BT40" s="105"/>
      <c r="BU40" s="105"/>
      <c r="BV40" s="105"/>
      <c r="BW40" s="105"/>
      <c r="BX40" s="105"/>
      <c r="BY40" s="105"/>
      <c r="BZ40" s="105"/>
      <c r="CA40" s="105"/>
      <c r="CB40" s="105"/>
      <c r="CC40" s="105"/>
      <c r="CD40" s="105"/>
      <c r="CE40" s="105"/>
      <c r="CF40" s="105"/>
      <c r="CG40" s="105"/>
      <c r="CH40" s="105"/>
      <c r="CI40" s="105"/>
      <c r="CJ40" s="105"/>
      <c r="CK40" s="105"/>
    </row>
    <row r="41" spans="1:93" s="104" customFormat="1" ht="23" customHeight="1" x14ac:dyDescent="0.3">
      <c r="A41" s="106"/>
      <c r="B41" s="106"/>
      <c r="C41" s="106"/>
      <c r="D41" s="629" t="s">
        <v>189</v>
      </c>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29"/>
      <c r="AV41" s="629"/>
      <c r="AW41" s="106"/>
      <c r="AX41" s="106"/>
      <c r="AY41" s="106"/>
      <c r="AZ41" s="106"/>
      <c r="BA41" s="106"/>
      <c r="BB41" s="106"/>
      <c r="BC41" s="106"/>
      <c r="BD41" s="106"/>
      <c r="BT41" s="105"/>
      <c r="BU41" s="105"/>
      <c r="BV41" s="105"/>
      <c r="BW41" s="105"/>
      <c r="BX41" s="105"/>
      <c r="BY41" s="105"/>
      <c r="BZ41" s="105"/>
      <c r="CA41" s="105"/>
      <c r="CB41" s="105"/>
      <c r="CC41" s="105"/>
      <c r="CD41" s="105"/>
      <c r="CE41" s="105"/>
      <c r="CF41" s="105"/>
      <c r="CG41" s="105"/>
      <c r="CH41" s="105"/>
      <c r="CI41" s="105"/>
      <c r="CJ41" s="105"/>
      <c r="CK41" s="105"/>
    </row>
    <row r="42" spans="1:93" s="104" customFormat="1" ht="23" customHeight="1" x14ac:dyDescent="0.3">
      <c r="A42" s="106"/>
      <c r="B42" s="106"/>
      <c r="C42" s="106"/>
      <c r="D42" s="106"/>
      <c r="E42" s="106"/>
      <c r="F42" s="106"/>
      <c r="G42" s="106"/>
      <c r="H42" s="106"/>
      <c r="I42" s="106"/>
      <c r="J42" s="106"/>
      <c r="K42" s="106"/>
      <c r="L42" s="106"/>
      <c r="M42" s="106"/>
      <c r="N42" s="106"/>
      <c r="O42" s="106"/>
      <c r="P42" s="108"/>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8"/>
      <c r="AT42" s="108"/>
      <c r="AU42" s="106"/>
      <c r="AV42" s="106"/>
      <c r="AW42" s="106"/>
      <c r="AX42" s="106"/>
      <c r="AY42" s="106"/>
      <c r="AZ42" s="106"/>
      <c r="BA42" s="106"/>
      <c r="BB42" s="106"/>
      <c r="BC42" s="106"/>
      <c r="BD42" s="106"/>
      <c r="BT42" s="105"/>
      <c r="BU42" s="105"/>
      <c r="BV42" s="105"/>
      <c r="BW42" s="105"/>
      <c r="BX42" s="105"/>
      <c r="BY42" s="105"/>
      <c r="BZ42" s="105"/>
      <c r="CA42" s="105"/>
      <c r="CB42" s="105"/>
      <c r="CC42" s="105"/>
      <c r="CD42" s="105"/>
      <c r="CE42" s="105"/>
      <c r="CF42" s="105"/>
      <c r="CG42" s="105"/>
      <c r="CH42" s="105"/>
      <c r="CI42" s="105"/>
      <c r="CJ42" s="105"/>
      <c r="CK42" s="105"/>
    </row>
    <row r="43" spans="1:93" s="104" customFormat="1" ht="23" customHeight="1" x14ac:dyDescent="0.3">
      <c r="A43" s="106"/>
      <c r="B43" s="106"/>
      <c r="C43" s="107">
        <v>1</v>
      </c>
      <c r="D43" s="629" t="s">
        <v>176</v>
      </c>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29"/>
      <c r="AY43" s="106"/>
      <c r="AZ43" s="106"/>
      <c r="BA43" s="106"/>
      <c r="BB43" s="106"/>
      <c r="BC43" s="106"/>
      <c r="BD43" s="106"/>
      <c r="BT43" s="105"/>
      <c r="BU43" s="105"/>
      <c r="BV43" s="105"/>
      <c r="BW43" s="105"/>
      <c r="BX43" s="105"/>
      <c r="BY43" s="105"/>
      <c r="BZ43" s="105"/>
      <c r="CA43" s="105"/>
      <c r="CB43" s="105"/>
      <c r="CC43" s="105"/>
      <c r="CD43" s="105"/>
      <c r="CE43" s="105"/>
      <c r="CF43" s="105"/>
      <c r="CG43" s="105"/>
      <c r="CH43" s="105"/>
      <c r="CI43" s="105"/>
      <c r="CJ43" s="105"/>
      <c r="CK43" s="105"/>
    </row>
    <row r="44" spans="1:93" s="104" customFormat="1" ht="23" customHeight="1" x14ac:dyDescent="0.3">
      <c r="A44" s="106"/>
      <c r="B44" s="106"/>
      <c r="C44" s="106"/>
      <c r="D44" s="629" t="s">
        <v>177</v>
      </c>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106"/>
      <c r="AZ44" s="106"/>
      <c r="BA44" s="106"/>
      <c r="BB44" s="106"/>
      <c r="BC44" s="106"/>
      <c r="BD44" s="106"/>
      <c r="BT44" s="105"/>
      <c r="BU44" s="105"/>
      <c r="BV44" s="105"/>
      <c r="BW44" s="105"/>
      <c r="BX44" s="105"/>
      <c r="BY44" s="105"/>
      <c r="BZ44" s="105"/>
      <c r="CA44" s="105"/>
      <c r="CB44" s="105"/>
      <c r="CC44" s="105"/>
      <c r="CD44" s="105"/>
      <c r="CE44" s="105"/>
      <c r="CF44" s="105"/>
      <c r="CG44" s="105"/>
      <c r="CH44" s="105"/>
      <c r="CI44" s="105"/>
      <c r="CJ44" s="105"/>
      <c r="CK44" s="105"/>
    </row>
    <row r="45" spans="1:93" s="104" customFormat="1" ht="23" customHeight="1" x14ac:dyDescent="0.3">
      <c r="A45" s="106"/>
      <c r="B45" s="106"/>
      <c r="C45" s="106"/>
      <c r="D45" s="629" t="s">
        <v>178</v>
      </c>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29"/>
      <c r="AY45" s="106"/>
      <c r="AZ45" s="106"/>
      <c r="BA45" s="106"/>
      <c r="BB45" s="106"/>
      <c r="BC45" s="106"/>
      <c r="BD45" s="106"/>
      <c r="BT45" s="105"/>
      <c r="BU45" s="105"/>
      <c r="BV45" s="105"/>
      <c r="BW45" s="105"/>
      <c r="BX45" s="105"/>
      <c r="BY45" s="105"/>
      <c r="BZ45" s="105"/>
      <c r="CA45" s="105"/>
      <c r="CB45" s="105"/>
      <c r="CC45" s="105"/>
      <c r="CD45" s="105"/>
      <c r="CE45" s="105"/>
      <c r="CF45" s="105"/>
      <c r="CG45" s="105"/>
      <c r="CH45" s="105"/>
      <c r="CI45" s="105"/>
      <c r="CJ45" s="105"/>
      <c r="CK45" s="105"/>
    </row>
    <row r="46" spans="1:93" s="104" customFormat="1" ht="23" customHeight="1" x14ac:dyDescent="0.3">
      <c r="A46" s="106"/>
      <c r="B46" s="106"/>
      <c r="C46" s="106"/>
      <c r="D46" s="629" t="s">
        <v>179</v>
      </c>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106"/>
      <c r="AZ46" s="106"/>
      <c r="BA46" s="106"/>
      <c r="BB46" s="106"/>
      <c r="BC46" s="106"/>
      <c r="BD46" s="106"/>
      <c r="BT46" s="105"/>
      <c r="BU46" s="105"/>
      <c r="BV46" s="105"/>
      <c r="BW46" s="105"/>
      <c r="BX46" s="105"/>
      <c r="BY46" s="105"/>
      <c r="BZ46" s="105"/>
      <c r="CA46" s="105"/>
      <c r="CB46" s="105"/>
      <c r="CC46" s="105"/>
      <c r="CD46" s="105"/>
      <c r="CE46" s="105"/>
      <c r="CF46" s="105"/>
      <c r="CG46" s="105"/>
      <c r="CH46" s="105"/>
      <c r="CI46" s="105"/>
      <c r="CJ46" s="105"/>
      <c r="CK46" s="105"/>
    </row>
    <row r="47" spans="1:93" s="104" customFormat="1" ht="23" customHeight="1" x14ac:dyDescent="0.3">
      <c r="A47" s="107"/>
      <c r="B47" s="107"/>
      <c r="C47" s="107">
        <v>2</v>
      </c>
      <c r="D47" s="629" t="s">
        <v>175</v>
      </c>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BT47" s="105"/>
      <c r="BU47" s="105"/>
      <c r="BV47" s="105"/>
      <c r="BW47" s="105"/>
      <c r="BX47" s="105"/>
      <c r="BY47" s="105"/>
      <c r="BZ47" s="105"/>
      <c r="CA47" s="105"/>
      <c r="CB47" s="105"/>
      <c r="CC47" s="105"/>
      <c r="CD47" s="105"/>
      <c r="CE47" s="105"/>
      <c r="CF47" s="105"/>
      <c r="CG47" s="105"/>
      <c r="CH47" s="105"/>
      <c r="CI47" s="105"/>
      <c r="CJ47" s="105"/>
      <c r="CK47" s="105"/>
    </row>
    <row r="48" spans="1:93" s="104" customFormat="1" ht="23" customHeight="1" x14ac:dyDescent="0.3">
      <c r="D48" s="630" t="s">
        <v>180</v>
      </c>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630"/>
      <c r="AS48" s="630"/>
      <c r="AT48" s="630"/>
      <c r="AU48" s="630"/>
      <c r="AV48" s="630"/>
      <c r="AW48" s="630"/>
      <c r="AX48" s="630"/>
      <c r="BT48" s="105"/>
      <c r="BU48" s="105"/>
      <c r="BV48" s="105"/>
      <c r="BW48" s="105"/>
      <c r="BX48" s="105"/>
      <c r="BY48" s="105"/>
      <c r="BZ48" s="105"/>
      <c r="CA48" s="105"/>
      <c r="CB48" s="105"/>
      <c r="CC48" s="105"/>
      <c r="CD48" s="105"/>
      <c r="CE48" s="105"/>
      <c r="CF48" s="105"/>
      <c r="CG48" s="105"/>
      <c r="CH48" s="105"/>
      <c r="CI48" s="105"/>
      <c r="CJ48" s="105"/>
      <c r="CK48" s="105"/>
    </row>
    <row r="49" spans="3:89" ht="23" customHeight="1" x14ac:dyDescent="0.3">
      <c r="D49" s="630" t="s">
        <v>181</v>
      </c>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630"/>
      <c r="AM49" s="630"/>
      <c r="AN49" s="630"/>
      <c r="AO49" s="630"/>
      <c r="AP49" s="630"/>
      <c r="AQ49" s="630"/>
      <c r="AR49" s="630"/>
      <c r="AS49" s="630"/>
      <c r="AT49" s="630"/>
      <c r="AU49" s="630"/>
      <c r="AV49" s="630"/>
      <c r="AW49" s="630"/>
      <c r="AX49" s="630"/>
    </row>
    <row r="50" spans="3:89" ht="23" customHeight="1" x14ac:dyDescent="0.3">
      <c r="D50" s="630" t="s">
        <v>182</v>
      </c>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630"/>
      <c r="AM50" s="630"/>
      <c r="AN50" s="630"/>
      <c r="AO50" s="630"/>
      <c r="AP50" s="630"/>
      <c r="AQ50" s="630"/>
      <c r="AR50" s="630"/>
      <c r="AS50" s="630"/>
      <c r="AT50" s="630"/>
      <c r="AU50" s="630"/>
      <c r="AV50" s="630"/>
      <c r="AW50" s="630"/>
      <c r="AX50" s="630"/>
    </row>
    <row r="51" spans="3:89" ht="23" customHeight="1" x14ac:dyDescent="0.3">
      <c r="D51" s="630" t="s">
        <v>183</v>
      </c>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AT51" s="630"/>
      <c r="AU51" s="630"/>
      <c r="AV51" s="630"/>
      <c r="AW51" s="630"/>
      <c r="AX51" s="630"/>
    </row>
    <row r="52" spans="3:89" ht="23" customHeight="1" x14ac:dyDescent="0.3">
      <c r="C52" s="104">
        <v>3</v>
      </c>
      <c r="D52" s="630" t="s">
        <v>184</v>
      </c>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row>
    <row r="53" spans="3:89" s="104" customFormat="1" ht="23" customHeight="1" x14ac:dyDescent="0.3">
      <c r="D53" s="630" t="s">
        <v>185</v>
      </c>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BT53" s="105"/>
      <c r="BU53" s="105"/>
      <c r="BV53" s="105"/>
      <c r="BW53" s="105"/>
      <c r="BX53" s="105"/>
      <c r="BY53" s="105"/>
      <c r="BZ53" s="105"/>
      <c r="CA53" s="105"/>
      <c r="CB53" s="105"/>
      <c r="CC53" s="105"/>
      <c r="CD53" s="105"/>
      <c r="CE53" s="105"/>
      <c r="CF53" s="105"/>
      <c r="CG53" s="105"/>
      <c r="CH53" s="105"/>
      <c r="CI53" s="105"/>
      <c r="CJ53" s="105"/>
      <c r="CK53" s="105"/>
    </row>
    <row r="54" spans="3:89" s="104" customFormat="1" ht="23" customHeight="1" x14ac:dyDescent="0.3">
      <c r="D54" s="630" t="s">
        <v>186</v>
      </c>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BT54" s="105"/>
      <c r="BU54" s="105"/>
      <c r="BV54" s="105"/>
      <c r="BW54" s="105"/>
      <c r="BX54" s="105"/>
      <c r="BY54" s="105"/>
      <c r="BZ54" s="105"/>
      <c r="CA54" s="105"/>
      <c r="CB54" s="105"/>
      <c r="CC54" s="105"/>
      <c r="CD54" s="105"/>
      <c r="CE54" s="105"/>
      <c r="CF54" s="105"/>
      <c r="CG54" s="105"/>
      <c r="CH54" s="105"/>
      <c r="CI54" s="105"/>
      <c r="CJ54" s="105"/>
      <c r="CK54" s="105"/>
    </row>
    <row r="55" spans="3:89" s="104" customFormat="1" ht="23" customHeight="1" x14ac:dyDescent="0.3">
      <c r="C55" s="104">
        <v>4</v>
      </c>
      <c r="D55" s="630" t="s">
        <v>187</v>
      </c>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0"/>
      <c r="BT55" s="105"/>
      <c r="BU55" s="105"/>
      <c r="BV55" s="105"/>
      <c r="BW55" s="105"/>
      <c r="BX55" s="105"/>
      <c r="BY55" s="105"/>
      <c r="BZ55" s="105"/>
      <c r="CA55" s="105"/>
      <c r="CB55" s="105"/>
      <c r="CC55" s="105"/>
      <c r="CD55" s="105"/>
      <c r="CE55" s="105"/>
      <c r="CF55" s="105"/>
      <c r="CG55" s="105"/>
      <c r="CH55" s="105"/>
      <c r="CI55" s="105"/>
      <c r="CJ55" s="105"/>
      <c r="CK55" s="105"/>
    </row>
    <row r="56" spans="3:89" s="104" customFormat="1" ht="23" customHeight="1" x14ac:dyDescent="0.3">
      <c r="D56" s="630" t="s">
        <v>188</v>
      </c>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BT56" s="105"/>
      <c r="BU56" s="105"/>
      <c r="BV56" s="105"/>
      <c r="BW56" s="105"/>
      <c r="BX56" s="105"/>
      <c r="BY56" s="105"/>
      <c r="BZ56" s="105"/>
      <c r="CA56" s="105"/>
      <c r="CB56" s="105"/>
      <c r="CC56" s="105"/>
      <c r="CD56" s="105"/>
      <c r="CE56" s="105"/>
      <c r="CF56" s="105"/>
      <c r="CG56" s="105"/>
      <c r="CH56" s="105"/>
      <c r="CI56" s="105"/>
      <c r="CJ56" s="105"/>
      <c r="CK56" s="105"/>
    </row>
    <row r="57" spans="3:89" s="104" customFormat="1" ht="23" customHeight="1" x14ac:dyDescent="0.3">
      <c r="D57" s="630" t="s">
        <v>168</v>
      </c>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0"/>
      <c r="BT57" s="105"/>
      <c r="BU57" s="105"/>
      <c r="BV57" s="105"/>
      <c r="BW57" s="105"/>
      <c r="BX57" s="105"/>
      <c r="BY57" s="105"/>
      <c r="BZ57" s="105"/>
      <c r="CA57" s="105"/>
      <c r="CB57" s="105"/>
      <c r="CC57" s="105"/>
      <c r="CD57" s="105"/>
      <c r="CE57" s="105"/>
      <c r="CF57" s="105"/>
      <c r="CG57" s="105"/>
      <c r="CH57" s="105"/>
      <c r="CI57" s="105"/>
      <c r="CJ57" s="105"/>
      <c r="CK57" s="105"/>
    </row>
    <row r="58" spans="3:89" s="104" customFormat="1" ht="23" customHeight="1" x14ac:dyDescent="0.3">
      <c r="C58" s="104">
        <v>5</v>
      </c>
      <c r="D58" s="630" t="s">
        <v>113</v>
      </c>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0"/>
      <c r="BT58" s="105"/>
      <c r="BU58" s="105"/>
      <c r="BV58" s="105"/>
      <c r="BW58" s="105"/>
      <c r="BX58" s="105"/>
      <c r="BY58" s="105"/>
      <c r="BZ58" s="105"/>
      <c r="CA58" s="105"/>
      <c r="CB58" s="105"/>
      <c r="CC58" s="105"/>
      <c r="CD58" s="105"/>
      <c r="CE58" s="105"/>
      <c r="CF58" s="105"/>
      <c r="CG58" s="105"/>
      <c r="CH58" s="105"/>
      <c r="CI58" s="105"/>
      <c r="CJ58" s="105"/>
      <c r="CK58" s="105"/>
    </row>
    <row r="59" spans="3:89" s="104" customFormat="1" ht="23" customHeight="1" x14ac:dyDescent="0.3">
      <c r="C59" s="104">
        <v>6</v>
      </c>
      <c r="D59" s="630" t="s">
        <v>169</v>
      </c>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630"/>
      <c r="AM59" s="630"/>
      <c r="AN59" s="630"/>
      <c r="AO59" s="630"/>
      <c r="AP59" s="630"/>
      <c r="AQ59" s="630"/>
      <c r="AR59" s="630"/>
      <c r="AS59" s="630"/>
      <c r="AT59" s="630"/>
      <c r="AU59" s="630"/>
      <c r="AV59" s="630"/>
      <c r="AW59" s="630"/>
      <c r="AX59" s="630"/>
      <c r="BT59" s="105"/>
      <c r="BU59" s="105"/>
      <c r="BV59" s="105"/>
      <c r="BW59" s="105"/>
      <c r="BX59" s="105"/>
      <c r="BY59" s="105"/>
      <c r="BZ59" s="105"/>
      <c r="CA59" s="105"/>
      <c r="CB59" s="105"/>
      <c r="CC59" s="105"/>
      <c r="CD59" s="105"/>
      <c r="CE59" s="105"/>
      <c r="CF59" s="105"/>
      <c r="CG59" s="105"/>
      <c r="CH59" s="105"/>
      <c r="CI59" s="105"/>
      <c r="CJ59" s="105"/>
      <c r="CK59" s="105"/>
    </row>
    <row r="60" spans="3:89" s="104" customFormat="1" ht="24.95" customHeight="1" x14ac:dyDescent="0.3">
      <c r="BT60" s="105"/>
      <c r="BU60" s="105"/>
      <c r="BV60" s="105"/>
      <c r="BW60" s="105"/>
      <c r="BX60" s="105"/>
      <c r="BY60" s="105"/>
      <c r="BZ60" s="105"/>
      <c r="CA60" s="105"/>
      <c r="CB60" s="105"/>
      <c r="CC60" s="105"/>
      <c r="CD60" s="105"/>
      <c r="CE60" s="105"/>
      <c r="CF60" s="105"/>
      <c r="CG60" s="105"/>
      <c r="CH60" s="105"/>
      <c r="CI60" s="105"/>
      <c r="CJ60" s="105"/>
      <c r="CK60" s="105"/>
    </row>
  </sheetData>
  <mergeCells count="62">
    <mergeCell ref="D57:AX57"/>
    <mergeCell ref="D58:AX58"/>
    <mergeCell ref="D59:AX59"/>
    <mergeCell ref="C1:AV1"/>
    <mergeCell ref="D52:AX52"/>
    <mergeCell ref="D53:AX53"/>
    <mergeCell ref="D54:AX54"/>
    <mergeCell ref="D55:AX55"/>
    <mergeCell ref="D56:AX56"/>
    <mergeCell ref="D47:AX47"/>
    <mergeCell ref="D48:AX48"/>
    <mergeCell ref="D49:AX49"/>
    <mergeCell ref="D50:AX50"/>
    <mergeCell ref="D51:AX51"/>
    <mergeCell ref="D41:AV41"/>
    <mergeCell ref="D43:AX43"/>
    <mergeCell ref="D44:AX44"/>
    <mergeCell ref="D45:AX45"/>
    <mergeCell ref="D46:AX46"/>
    <mergeCell ref="D34:AV34"/>
    <mergeCell ref="D36:AV36"/>
    <mergeCell ref="D37:AV37"/>
    <mergeCell ref="D38:AV38"/>
    <mergeCell ref="C40:AV40"/>
    <mergeCell ref="C29:AV29"/>
    <mergeCell ref="D30:AV30"/>
    <mergeCell ref="D31:AV31"/>
    <mergeCell ref="D32:AV32"/>
    <mergeCell ref="D33:AV33"/>
    <mergeCell ref="E24:AV24"/>
    <mergeCell ref="E25:AV25"/>
    <mergeCell ref="E26:AV26"/>
    <mergeCell ref="E27:AV27"/>
    <mergeCell ref="D19:AV19"/>
    <mergeCell ref="D20:AV20"/>
    <mergeCell ref="D21:AV21"/>
    <mergeCell ref="D22:AV22"/>
    <mergeCell ref="D23:AV23"/>
    <mergeCell ref="D9:AV9"/>
    <mergeCell ref="C8:AV8"/>
    <mergeCell ref="C3:AV3"/>
    <mergeCell ref="D4:AV4"/>
    <mergeCell ref="D5:AV5"/>
    <mergeCell ref="D6:AV6"/>
    <mergeCell ref="AK17:AV17"/>
    <mergeCell ref="AK18:AV18"/>
    <mergeCell ref="D16:AJ16"/>
    <mergeCell ref="D17:AJ17"/>
    <mergeCell ref="D18:AJ18"/>
    <mergeCell ref="AK15:AV15"/>
    <mergeCell ref="AK16:AV16"/>
    <mergeCell ref="D10:AJ10"/>
    <mergeCell ref="D11:AJ11"/>
    <mergeCell ref="D12:AJ12"/>
    <mergeCell ref="D13:AJ13"/>
    <mergeCell ref="D14:AJ14"/>
    <mergeCell ref="D15:AJ15"/>
    <mergeCell ref="AK10:AV10"/>
    <mergeCell ref="AK11:AV11"/>
    <mergeCell ref="AK12:AV12"/>
    <mergeCell ref="AK13:AV13"/>
    <mergeCell ref="AK14:AV14"/>
  </mergeCells>
  <phoneticPr fontId="1"/>
  <pageMargins left="0.78740157480314965" right="0.54" top="0.83" bottom="0.27559055118110237" header="0.19685039370078741" footer="0.19685039370078741"/>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1-納付書 _R6(2024)</vt:lpstr>
      <vt:lpstr>2-裏面説明，税率_R6(2024)</vt:lpstr>
      <vt:lpstr>'1-納付書 _R6(2024)'!Print_Area</vt:lpstr>
      <vt:lpstr>'2-裏面説明，税率_R6(2024)'!Print_Area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shiminzei</dc:creator>
  <cp:lastModifiedBy>田口　敬</cp:lastModifiedBy>
  <cp:lastPrinted>2025-01-10T08:28:55Z</cp:lastPrinted>
  <dcterms:created xsi:type="dcterms:W3CDTF">1997-01-08T22:48:59Z</dcterms:created>
  <dcterms:modified xsi:type="dcterms:W3CDTF">2025-01-10T08:30:13Z</dcterms:modified>
</cp:coreProperties>
</file>