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.49.130\食産業振興課\貿易関係\30_国別取組状況\31-3_マレーシア\R8_株式会社SHILO\"/>
    </mc:Choice>
  </mc:AlternateContent>
  <xr:revisionPtr revIDLastSave="0" documentId="13_ncr:1_{A9C642A8-15B3-4C7A-A78D-E5B44E28984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ご提案商品一覧" sheetId="1" r:id="rId1"/>
  </sheets>
  <definedNames>
    <definedName name="_xlnm.Print_Area" localSheetId="0">ご提案商品一覧!$B$1:$AO$52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51" i="1" l="1"/>
  <c r="AI51" i="1"/>
  <c r="AH51" i="1"/>
  <c r="N51" i="1"/>
  <c r="AM51" i="1" s="1"/>
  <c r="M51" i="1"/>
  <c r="AO50" i="1"/>
  <c r="AI50" i="1"/>
  <c r="AH50" i="1"/>
  <c r="N50" i="1"/>
  <c r="M50" i="1"/>
  <c r="AO49" i="1"/>
  <c r="AI49" i="1"/>
  <c r="AH49" i="1"/>
  <c r="N49" i="1"/>
  <c r="AM49" i="1" s="1"/>
  <c r="M49" i="1"/>
  <c r="AO48" i="1"/>
  <c r="AM48" i="1"/>
  <c r="AI48" i="1"/>
  <c r="AH48" i="1"/>
  <c r="N48" i="1"/>
  <c r="M48" i="1"/>
  <c r="AO47" i="1"/>
  <c r="AI47" i="1"/>
  <c r="AH47" i="1"/>
  <c r="N47" i="1"/>
  <c r="AM47" i="1" s="1"/>
  <c r="M47" i="1"/>
  <c r="AO46" i="1"/>
  <c r="AM46" i="1"/>
  <c r="AI46" i="1"/>
  <c r="AH46" i="1"/>
  <c r="N46" i="1"/>
  <c r="M46" i="1"/>
  <c r="AO45" i="1"/>
  <c r="AI45" i="1"/>
  <c r="AH45" i="1"/>
  <c r="N45" i="1"/>
  <c r="AM45" i="1" s="1"/>
  <c r="M45" i="1"/>
  <c r="AO44" i="1"/>
  <c r="AI44" i="1"/>
  <c r="AH44" i="1"/>
  <c r="N44" i="1"/>
  <c r="AM44" i="1" s="1"/>
  <c r="M44" i="1"/>
  <c r="AO43" i="1"/>
  <c r="AI43" i="1"/>
  <c r="AH43" i="1"/>
  <c r="N43" i="1"/>
  <c r="M43" i="1"/>
  <c r="AO42" i="1"/>
  <c r="AI42" i="1"/>
  <c r="AH42" i="1"/>
  <c r="N42" i="1"/>
  <c r="AM42" i="1" s="1"/>
  <c r="M42" i="1"/>
  <c r="AO41" i="1"/>
  <c r="AM41" i="1"/>
  <c r="AI41" i="1"/>
  <c r="AH41" i="1"/>
  <c r="N41" i="1"/>
  <c r="M41" i="1"/>
  <c r="AO40" i="1"/>
  <c r="AI40" i="1"/>
  <c r="AH40" i="1"/>
  <c r="N40" i="1"/>
  <c r="AM40" i="1" s="1"/>
  <c r="M40" i="1"/>
  <c r="AO39" i="1"/>
  <c r="AM39" i="1"/>
  <c r="AI39" i="1"/>
  <c r="AH39" i="1"/>
  <c r="N39" i="1"/>
  <c r="M39" i="1"/>
  <c r="AO38" i="1"/>
  <c r="AI38" i="1"/>
  <c r="AH38" i="1"/>
  <c r="N38" i="1"/>
  <c r="AM38" i="1" s="1"/>
  <c r="M38" i="1"/>
  <c r="AO37" i="1"/>
  <c r="AI37" i="1"/>
  <c r="AH37" i="1"/>
  <c r="N37" i="1"/>
  <c r="AM37" i="1" s="1"/>
  <c r="M37" i="1"/>
  <c r="AO36" i="1"/>
  <c r="AI36" i="1"/>
  <c r="AH36" i="1"/>
  <c r="N36" i="1"/>
  <c r="M36" i="1"/>
  <c r="AO35" i="1"/>
  <c r="AI35" i="1"/>
  <c r="AH35" i="1"/>
  <c r="N35" i="1"/>
  <c r="AM35" i="1" s="1"/>
  <c r="M35" i="1"/>
  <c r="AO34" i="1"/>
  <c r="AM34" i="1"/>
  <c r="AI34" i="1"/>
  <c r="AH34" i="1"/>
  <c r="N34" i="1"/>
  <c r="M34" i="1"/>
  <c r="AO33" i="1"/>
  <c r="AI33" i="1"/>
  <c r="AH33" i="1"/>
  <c r="N33" i="1"/>
  <c r="M33" i="1"/>
  <c r="AO32" i="1"/>
  <c r="AM32" i="1"/>
  <c r="AI32" i="1"/>
  <c r="AH32" i="1"/>
  <c r="N32" i="1"/>
  <c r="M32" i="1"/>
  <c r="AO31" i="1"/>
  <c r="AI31" i="1"/>
  <c r="AH31" i="1"/>
  <c r="N31" i="1"/>
  <c r="AM31" i="1" s="1"/>
  <c r="M31" i="1"/>
  <c r="AO30" i="1"/>
  <c r="AI30" i="1"/>
  <c r="AH30" i="1"/>
  <c r="N30" i="1"/>
  <c r="AM30" i="1" s="1"/>
  <c r="M30" i="1"/>
  <c r="AO29" i="1"/>
  <c r="AI29" i="1"/>
  <c r="AH29" i="1"/>
  <c r="N29" i="1"/>
  <c r="M29" i="1"/>
  <c r="AO28" i="1"/>
  <c r="AI28" i="1"/>
  <c r="AH28" i="1"/>
  <c r="N28" i="1"/>
  <c r="AM28" i="1" s="1"/>
  <c r="M28" i="1"/>
  <c r="AO27" i="1"/>
  <c r="AM27" i="1"/>
  <c r="AI27" i="1"/>
  <c r="AH27" i="1"/>
  <c r="N27" i="1"/>
  <c r="M27" i="1"/>
  <c r="AO26" i="1"/>
  <c r="AI26" i="1"/>
  <c r="AH26" i="1"/>
  <c r="N26" i="1"/>
  <c r="M26" i="1"/>
  <c r="AO25" i="1"/>
  <c r="AM25" i="1"/>
  <c r="AI25" i="1"/>
  <c r="AH25" i="1"/>
  <c r="N25" i="1"/>
  <c r="M25" i="1"/>
  <c r="AO24" i="1"/>
  <c r="AI24" i="1"/>
  <c r="AH24" i="1"/>
  <c r="N24" i="1"/>
  <c r="AM24" i="1" s="1"/>
  <c r="M24" i="1"/>
  <c r="AO23" i="1"/>
  <c r="AI23" i="1"/>
  <c r="AH23" i="1"/>
  <c r="N23" i="1"/>
  <c r="AM23" i="1" s="1"/>
  <c r="M23" i="1"/>
  <c r="AO22" i="1"/>
  <c r="AI22" i="1"/>
  <c r="AH22" i="1"/>
  <c r="N22" i="1"/>
  <c r="M22" i="1"/>
  <c r="AO21" i="1"/>
  <c r="AI21" i="1"/>
  <c r="AH21" i="1"/>
  <c r="N21" i="1"/>
  <c r="AM21" i="1" s="1"/>
  <c r="M21" i="1"/>
  <c r="AO20" i="1"/>
  <c r="AM20" i="1"/>
  <c r="AI20" i="1"/>
  <c r="AH20" i="1"/>
  <c r="N20" i="1"/>
  <c r="M20" i="1"/>
  <c r="AO19" i="1"/>
  <c r="AI19" i="1"/>
  <c r="AH19" i="1"/>
  <c r="N19" i="1"/>
  <c r="M19" i="1"/>
  <c r="AO18" i="1"/>
  <c r="AM18" i="1"/>
  <c r="AI18" i="1"/>
  <c r="AH18" i="1"/>
  <c r="N18" i="1"/>
  <c r="M18" i="1"/>
  <c r="AO17" i="1"/>
  <c r="AI17" i="1"/>
  <c r="AH17" i="1"/>
  <c r="N17" i="1"/>
  <c r="AM17" i="1" s="1"/>
  <c r="M17" i="1"/>
  <c r="AO16" i="1"/>
  <c r="AI16" i="1"/>
  <c r="AH16" i="1"/>
  <c r="N16" i="1"/>
  <c r="AM16" i="1" s="1"/>
  <c r="M16" i="1"/>
  <c r="AO15" i="1"/>
  <c r="AI15" i="1"/>
  <c r="AH15" i="1"/>
  <c r="N15" i="1"/>
  <c r="M15" i="1"/>
  <c r="AO14" i="1"/>
  <c r="AI14" i="1"/>
  <c r="AH14" i="1"/>
  <c r="N14" i="1"/>
  <c r="AM14" i="1" s="1"/>
  <c r="M14" i="1"/>
  <c r="AO13" i="1"/>
  <c r="AM13" i="1"/>
  <c r="AI13" i="1"/>
  <c r="AH13" i="1"/>
  <c r="N13" i="1"/>
  <c r="M13" i="1"/>
  <c r="AO12" i="1"/>
  <c r="AI12" i="1"/>
  <c r="AH12" i="1"/>
  <c r="N12" i="1"/>
  <c r="M12" i="1"/>
  <c r="AO11" i="1"/>
  <c r="G52" i="1"/>
  <c r="F52" i="1"/>
  <c r="E52" i="1"/>
  <c r="AI11" i="1"/>
  <c r="AH11" i="1"/>
  <c r="N11" i="1"/>
  <c r="M11" i="1"/>
  <c r="AM15" i="1" l="1"/>
  <c r="AM22" i="1"/>
  <c r="AM29" i="1"/>
  <c r="AM36" i="1"/>
  <c r="AM43" i="1"/>
  <c r="AM50" i="1"/>
  <c r="AM12" i="1"/>
  <c r="AM19" i="1"/>
  <c r="AM26" i="1"/>
  <c r="AM33" i="1"/>
  <c r="AM11" i="1"/>
  <c r="M52" i="1"/>
  <c r="N52" i="1"/>
  <c r="AL19" i="1" s="1"/>
  <c r="AH52" i="1"/>
  <c r="AM7" i="1" s="1"/>
  <c r="AI52" i="1"/>
  <c r="AK18" i="1" s="1"/>
  <c r="AL31" i="1" l="1"/>
  <c r="AL24" i="1"/>
  <c r="AL17" i="1"/>
  <c r="AL23" i="1"/>
  <c r="AL32" i="1"/>
  <c r="AL44" i="1"/>
  <c r="AL37" i="1"/>
  <c r="AL30" i="1"/>
  <c r="AK47" i="1"/>
  <c r="AK33" i="1"/>
  <c r="AL12" i="1"/>
  <c r="AK39" i="1"/>
  <c r="AK31" i="1"/>
  <c r="AL26" i="1"/>
  <c r="AK23" i="1"/>
  <c r="AK44" i="1"/>
  <c r="AK25" i="1"/>
  <c r="AL47" i="1"/>
  <c r="AK17" i="1"/>
  <c r="AL40" i="1"/>
  <c r="AK46" i="1"/>
  <c r="AK40" i="1"/>
  <c r="AK38" i="1"/>
  <c r="AL49" i="1"/>
  <c r="AK32" i="1"/>
  <c r="AL33" i="1"/>
  <c r="AL45" i="1"/>
  <c r="AK24" i="1"/>
  <c r="AK30" i="1"/>
  <c r="AL51" i="1"/>
  <c r="AL38" i="1"/>
  <c r="AK51" i="1"/>
  <c r="AK41" i="1"/>
  <c r="AK34" i="1"/>
  <c r="AK27" i="1"/>
  <c r="AK20" i="1"/>
  <c r="AK13" i="1"/>
  <c r="AK48" i="1"/>
  <c r="AK37" i="1"/>
  <c r="AK15" i="1"/>
  <c r="AK22" i="1"/>
  <c r="AK16" i="1"/>
  <c r="AK14" i="1"/>
  <c r="AK45" i="1"/>
  <c r="AK36" i="1"/>
  <c r="AK43" i="1"/>
  <c r="AK28" i="1"/>
  <c r="AK35" i="1"/>
  <c r="AL42" i="1"/>
  <c r="AL35" i="1"/>
  <c r="AL28" i="1"/>
  <c r="AL21" i="1"/>
  <c r="AL14" i="1"/>
  <c r="AL50" i="1"/>
  <c r="AL43" i="1"/>
  <c r="AL36" i="1"/>
  <c r="AL29" i="1"/>
  <c r="AL22" i="1"/>
  <c r="AL15" i="1"/>
  <c r="AL13" i="1"/>
  <c r="AL48" i="1"/>
  <c r="AL41" i="1"/>
  <c r="AL34" i="1"/>
  <c r="AL27" i="1"/>
  <c r="AL20" i="1"/>
  <c r="AL16" i="1"/>
  <c r="AK29" i="1"/>
  <c r="AL18" i="1"/>
  <c r="AL25" i="1"/>
  <c r="AK21" i="1"/>
  <c r="AK49" i="1"/>
  <c r="AL46" i="1"/>
  <c r="AK50" i="1"/>
  <c r="AL39" i="1"/>
  <c r="AK19" i="1"/>
  <c r="AK42" i="1"/>
  <c r="AK12" i="1"/>
  <c r="AK26" i="1"/>
  <c r="AK11" i="1"/>
  <c r="AK52" i="1"/>
  <c r="AL11" i="1"/>
  <c r="AL52" i="1"/>
  <c r="AM6" i="1"/>
  <c r="AM8" i="1" s="1"/>
  <c r="AM52" i="1"/>
  <c r="AM9" i="1" l="1"/>
</calcChain>
</file>

<file path=xl/sharedStrings.xml><?xml version="1.0" encoding="utf-8"?>
<sst xmlns="http://schemas.openxmlformats.org/spreadsheetml/2006/main" count="124" uniqueCount="81">
  <si>
    <t>企業名</t>
  </si>
  <si>
    <t>輸出の実務ご担当者様　
氏名</t>
  </si>
  <si>
    <t>ご担当者様
お電話番号</t>
  </si>
  <si>
    <t>ご担当者様
メールアドレス</t>
  </si>
  <si>
    <t>英字ラベルシールの送付先
（郵便番号、住所、宛名）</t>
  </si>
  <si>
    <t>商品名
※英語商品名がお分かりでしたら併せてご入力ください</t>
  </si>
  <si>
    <t>商品画像</t>
  </si>
  <si>
    <t>①ケース情報</t>
  </si>
  <si>
    <t>②商品情報</t>
  </si>
  <si>
    <t>③ラベル情報</t>
  </si>
  <si>
    <t>※自動入力</t>
  </si>
  <si>
    <t>ケース数</t>
  </si>
  <si>
    <t>バンドル数</t>
  </si>
  <si>
    <t>ケース入数</t>
  </si>
  <si>
    <t>縦</t>
  </si>
  <si>
    <t>横</t>
  </si>
  <si>
    <t>高さ</t>
  </si>
  <si>
    <t>N/W(kg)
/ケース</t>
  </si>
  <si>
    <t>G/W(kg)
/ケース</t>
  </si>
  <si>
    <t>N/W
TOTAL</t>
  </si>
  <si>
    <t>G/W
TOTAL</t>
  </si>
  <si>
    <t>JANコード</t>
  </si>
  <si>
    <t>管理温度帯</t>
  </si>
  <si>
    <t>原産国
(最終加工地)</t>
  </si>
  <si>
    <t>原材料</t>
  </si>
  <si>
    <t>商品パッケージに
賞味期限の記載</t>
  </si>
  <si>
    <t>賞味期限</t>
  </si>
  <si>
    <t>製造元会社名</t>
  </si>
  <si>
    <t>製造元住所</t>
  </si>
  <si>
    <t>表示単位</t>
  </si>
  <si>
    <t>エネルギー
(kcal)</t>
  </si>
  <si>
    <t>たんぱく質
(g)</t>
  </si>
  <si>
    <t>脂質
(g)</t>
  </si>
  <si>
    <t>炭水化物
(g)</t>
  </si>
  <si>
    <t>食塩相当量
(g)</t>
  </si>
  <si>
    <t>総糖質
(g)</t>
  </si>
  <si>
    <t>ナトリウム
(mg)</t>
  </si>
  <si>
    <t>M3</t>
  </si>
  <si>
    <t>M3
TOTAL</t>
  </si>
  <si>
    <t>※別途メール等で画像をお送りいただいても結構です</t>
  </si>
  <si>
    <t>1ケースに入った商品の個数</t>
  </si>
  <si>
    <t>ケースサイズ
※商品個々のサイズではなく、出荷時に使用する段ボールのサイズを記載
※センチで記載</t>
  </si>
  <si>
    <t>1ケースに入った商品の重さ
※kgで記載</t>
  </si>
  <si>
    <t>1ケースの梱包後の重さ
※kgで記載</t>
  </si>
  <si>
    <t>自動入力</t>
  </si>
  <si>
    <t>有無どちらかご記載ください</t>
  </si>
  <si>
    <t>※左列が「無」の場合は日付を記載</t>
  </si>
  <si>
    <t>英語でご記載ください
※難しい場合は日本語入力のままご提出ください。</t>
  </si>
  <si>
    <t>変更可
(１食あたり など)</t>
  </si>
  <si>
    <t>ご不明な場合は空欄で結構です。
こちらで計算いたします</t>
  </si>
  <si>
    <t>常温
夏季（28℃以上）クール便対応</t>
  </si>
  <si>
    <t>日本</t>
  </si>
  <si>
    <t>有</t>
  </si>
  <si>
    <t>合計（自動入力）</t>
  </si>
  <si>
    <t>仕入合計</t>
    <rPh sb="0" eb="4">
      <t>シイレゴウケイ</t>
    </rPh>
    <phoneticPr fontId="24"/>
  </si>
  <si>
    <t>輸送費</t>
    <rPh sb="0" eb="3">
      <t>ユソウヒ</t>
    </rPh>
    <phoneticPr fontId="3"/>
  </si>
  <si>
    <t>重量</t>
    <rPh sb="0" eb="2">
      <t>ジュウリョウ</t>
    </rPh>
    <phoneticPr fontId="3"/>
  </si>
  <si>
    <t>容積重量</t>
    <rPh sb="0" eb="4">
      <t>ヨウセキジュウリョウ</t>
    </rPh>
    <phoneticPr fontId="3"/>
  </si>
  <si>
    <t>適用重量</t>
    <rPh sb="0" eb="4">
      <t>テキヨウジュウリョウ</t>
    </rPh>
    <phoneticPr fontId="3"/>
  </si>
  <si>
    <t>按分比率
(重量)</t>
    <phoneticPr fontId="24"/>
  </si>
  <si>
    <t>按分比率
(体積)</t>
    <rPh sb="6" eb="8">
      <t>タイセキ</t>
    </rPh>
    <phoneticPr fontId="24"/>
  </si>
  <si>
    <t>密度
169が分岐点</t>
    <rPh sb="0" eb="2">
      <t>ミツド</t>
    </rPh>
    <rPh sb="7" eb="10">
      <t>ブンキテン</t>
    </rPh>
    <phoneticPr fontId="24"/>
  </si>
  <si>
    <t>空欄でOK</t>
    <rPh sb="0" eb="2">
      <t>クウラン</t>
    </rPh>
    <phoneticPr fontId="3"/>
  </si>
  <si>
    <t>卸価格(円)
(税抜)</t>
    <rPh sb="4" eb="5">
      <t>エン</t>
    </rPh>
    <phoneticPr fontId="3"/>
  </si>
  <si>
    <t>XXX, XXX, XXX</t>
    <phoneticPr fontId="3"/>
  </si>
  <si>
    <t>50g×8袋</t>
    <rPh sb="5" eb="6">
      <t>フクロ</t>
    </rPh>
    <phoneticPr fontId="3"/>
  </si>
  <si>
    <t>1SKUあたりの
内容量</t>
    <phoneticPr fontId="3"/>
  </si>
  <si>
    <t>XXXX</t>
    <phoneticPr fontId="3"/>
  </si>
  <si>
    <t>AAAA, 1choume, XXX</t>
    <phoneticPr fontId="3"/>
  </si>
  <si>
    <t>1食あたり</t>
    <rPh sb="1" eb="2">
      <t>ショク</t>
    </rPh>
    <phoneticPr fontId="3"/>
  </si>
  <si>
    <t>ご不明な場合は空欄で結構です。
こちらで計算いたします</t>
    <phoneticPr fontId="3"/>
  </si>
  <si>
    <t>バンドルでケースをまとめる場合は、バンドル数を記載。
例：10ケースを2ケースずつバンドルでまとめた場合、「ケース数：10」「バンドル数：5」</t>
    <phoneticPr fontId="3"/>
  </si>
  <si>
    <t>記載例</t>
    <rPh sb="0" eb="3">
      <t>キサイレイ</t>
    </rPh>
    <phoneticPr fontId="3"/>
  </si>
  <si>
    <t>①：和名を記載
②：English nameを記載</t>
    <rPh sb="2" eb="4">
      <t>ワメイ</t>
    </rPh>
    <rPh sb="5" eb="7">
      <t>キサイ</t>
    </rPh>
    <rPh sb="23" eb="25">
      <t>キサイ</t>
    </rPh>
    <phoneticPr fontId="3"/>
  </si>
  <si>
    <t>〇商品提案リスト</t>
    <rPh sb="1" eb="3">
      <t>ショウヒン</t>
    </rPh>
    <rPh sb="3" eb="5">
      <t>テイアン</t>
    </rPh>
    <phoneticPr fontId="3"/>
  </si>
  <si>
    <t>企業名：</t>
    <rPh sb="0" eb="3">
      <t>キギョウメイ</t>
    </rPh>
    <phoneticPr fontId="3"/>
  </si>
  <si>
    <t>担当者名：</t>
    <rPh sb="0" eb="3">
      <t>タントウシャ</t>
    </rPh>
    <rPh sb="3" eb="4">
      <t>メイ</t>
    </rPh>
    <phoneticPr fontId="3"/>
  </si>
  <si>
    <t>電話：</t>
    <rPh sb="0" eb="2">
      <t>デンワ</t>
    </rPh>
    <phoneticPr fontId="3"/>
  </si>
  <si>
    <t>メールアドレス：</t>
    <phoneticPr fontId="3"/>
  </si>
  <si>
    <t>企業ホームページURL：</t>
    <rPh sb="0" eb="2">
      <t>キギョウ</t>
    </rPh>
    <phoneticPr fontId="3"/>
  </si>
  <si>
    <t>画像を貼り付けてください。</t>
    <rPh sb="0" eb="2">
      <t>ガゾウ</t>
    </rPh>
    <rPh sb="3" eb="4">
      <t>ハ</t>
    </rPh>
    <rPh sb="5" eb="6">
      <t>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</si>
</sst>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_);[Red]\(&quot;¥&quot;#,##0\)"/>
    <numFmt numFmtId="177" formatCode="0_);[Red]\(0\)"/>
  </numFmts>
  <fonts count="40"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2"/>
      <color rgb="FF000000"/>
      <name val="Yu Gothic"/>
      <family val="3"/>
      <charset val="128"/>
    </font>
    <font>
      <b/>
      <sz val="11"/>
      <color theme="1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20"/>
      <color rgb="FFFF0000"/>
      <name val="Yu Gothic"/>
      <family val="3"/>
      <charset val="128"/>
      <scheme val="minor"/>
    </font>
    <font>
      <b/>
      <sz val="16"/>
      <color rgb="FFFF0000"/>
      <name val="Yu Gothic"/>
      <family val="2"/>
      <charset val="128"/>
      <scheme val="minor"/>
    </font>
    <font>
      <b/>
      <sz val="16"/>
      <color theme="1"/>
      <name val="Yu Gothic"/>
      <family val="3"/>
      <charset val="1"/>
    </font>
    <font>
      <b/>
      <sz val="16"/>
      <color theme="1"/>
      <name val="Yu Gothic"/>
      <family val="2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18"/>
      <color theme="1"/>
      <name val="Yu Gothic"/>
      <family val="2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b/>
      <sz val="14"/>
      <color theme="1"/>
      <name val="Yu Gothic (本文)"/>
      <family val="3"/>
      <charset val="128"/>
    </font>
    <font>
      <b/>
      <sz val="16"/>
      <color theme="1"/>
      <name val="Yu Gothic"/>
      <family val="3"/>
      <charset val="128"/>
    </font>
    <font>
      <b/>
      <sz val="16"/>
      <color theme="1"/>
      <name val="Yu Gothic"/>
      <family val="3"/>
    </font>
    <font>
      <sz val="18"/>
      <color theme="1"/>
      <name val="Yu Gothic"/>
      <family val="3"/>
      <charset val="128"/>
      <scheme val="minor"/>
    </font>
    <font>
      <b/>
      <sz val="18"/>
      <color rgb="FFFF0000"/>
      <name val="Yu Gothic"/>
      <charset val="128"/>
      <scheme val="minor"/>
    </font>
    <font>
      <i/>
      <sz val="9"/>
      <color rgb="FFC0392B"/>
      <name val="Yu Gothic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</font>
    <font>
      <b/>
      <sz val="18"/>
      <color theme="1"/>
      <name val="Yu Gothic"/>
      <family val="3"/>
      <charset val="128"/>
    </font>
    <font>
      <sz val="18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b/>
      <sz val="12"/>
      <color theme="1"/>
      <name val="Yu Gothic"/>
      <family val="3"/>
      <charset val="128"/>
    </font>
    <font>
      <sz val="14"/>
      <color rgb="FFFF0000"/>
      <name val="Yu Gothic (本文)"/>
      <family val="3"/>
      <charset val="128"/>
    </font>
    <font>
      <b/>
      <sz val="14"/>
      <color rgb="FFFF0000"/>
      <name val="Yu Gothic (本文)"/>
      <family val="3"/>
      <charset val="128"/>
    </font>
    <font>
      <b/>
      <sz val="14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"/>
    </font>
    <font>
      <sz val="14"/>
      <color theme="1"/>
      <name val="Yu Gothic"/>
      <family val="2"/>
      <charset val="128"/>
      <scheme val="minor"/>
    </font>
    <font>
      <b/>
      <sz val="14"/>
      <color rgb="FFFF0000"/>
      <name val="Yu Gothic"/>
      <family val="3"/>
      <charset val="128"/>
    </font>
    <font>
      <b/>
      <sz val="14"/>
      <color theme="1"/>
      <name val="Yu Gothic"/>
      <family val="3"/>
      <charset val="128"/>
    </font>
    <font>
      <sz val="14"/>
      <color theme="1"/>
      <name val="Yu Gothic"/>
      <family val="3"/>
      <charset val="128"/>
    </font>
    <font>
      <b/>
      <sz val="12"/>
      <color theme="1"/>
      <name val="Yu Gothic"/>
      <family val="3"/>
      <charset val="128"/>
      <scheme val="minor"/>
    </font>
    <font>
      <b/>
      <sz val="26"/>
      <color theme="1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6" fontId="1" fillId="0" borderId="0"/>
    <xf numFmtId="38" fontId="4" fillId="0" borderId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 wrapText="1" shrinkToFit="1"/>
    </xf>
    <xf numFmtId="0" fontId="12" fillId="2" borderId="15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shrinkToFit="1"/>
    </xf>
    <xf numFmtId="0" fontId="17" fillId="0" borderId="0" xfId="0" applyFont="1" applyAlignment="1">
      <alignment shrinkToFit="1"/>
    </xf>
    <xf numFmtId="0" fontId="13" fillId="3" borderId="11" xfId="0" applyFont="1" applyFill="1" applyBorder="1" applyAlignment="1">
      <alignment horizontal="center" vertical="center" shrinkToFit="1"/>
    </xf>
    <xf numFmtId="0" fontId="19" fillId="2" borderId="15" xfId="0" applyFont="1" applyFill="1" applyBorder="1" applyAlignment="1">
      <alignment horizontal="center" vertical="center" wrapText="1" shrinkToFit="1"/>
    </xf>
    <xf numFmtId="0" fontId="18" fillId="2" borderId="20" xfId="0" applyFont="1" applyFill="1" applyBorder="1" applyAlignment="1">
      <alignment horizontal="center" vertical="center" wrapText="1" shrinkToFit="1"/>
    </xf>
    <xf numFmtId="0" fontId="20" fillId="3" borderId="18" xfId="0" applyFont="1" applyFill="1" applyBorder="1" applyAlignment="1">
      <alignment horizontal="center" vertical="center" wrapText="1" shrinkToFit="1"/>
    </xf>
    <xf numFmtId="0" fontId="19" fillId="3" borderId="17" xfId="0" applyFont="1" applyFill="1" applyBorder="1" applyAlignment="1">
      <alignment horizontal="center" vertical="center" wrapText="1" shrinkToFit="1"/>
    </xf>
    <xf numFmtId="0" fontId="13" fillId="3" borderId="10" xfId="0" applyFont="1" applyFill="1" applyBorder="1" applyAlignment="1">
      <alignment horizontal="center" vertical="center" wrapText="1" shrinkToFit="1"/>
    </xf>
    <xf numFmtId="0" fontId="17" fillId="3" borderId="1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 shrinkToFit="1"/>
    </xf>
    <xf numFmtId="0" fontId="12" fillId="2" borderId="22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21" fillId="0" borderId="7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76" fontId="17" fillId="0" borderId="25" xfId="0" applyNumberFormat="1" applyFont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wrapText="1" shrinkToFit="1"/>
    </xf>
    <xf numFmtId="0" fontId="23" fillId="0" borderId="0" xfId="0" applyFont="1"/>
    <xf numFmtId="0" fontId="21" fillId="0" borderId="7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177" fontId="0" fillId="0" borderId="0" xfId="0" applyNumberFormat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177" fontId="11" fillId="2" borderId="11" xfId="0" applyNumberFormat="1" applyFont="1" applyFill="1" applyBorder="1" applyAlignment="1">
      <alignment horizontal="center" vertical="center" wrapText="1" shrinkToFit="1"/>
    </xf>
    <xf numFmtId="177" fontId="17" fillId="0" borderId="7" xfId="0" applyNumberFormat="1" applyFont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25" fillId="0" borderId="0" xfId="0" applyFont="1"/>
    <xf numFmtId="176" fontId="25" fillId="0" borderId="0" xfId="0" applyNumberFormat="1" applyFont="1"/>
    <xf numFmtId="10" fontId="26" fillId="0" borderId="0" xfId="4" applyNumberFormat="1" applyFont="1" applyAlignment="1">
      <alignment horizontal="center" vertical="center"/>
    </xf>
    <xf numFmtId="10" fontId="28" fillId="4" borderId="0" xfId="4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shrinkToFit="1"/>
    </xf>
    <xf numFmtId="0" fontId="33" fillId="2" borderId="23" xfId="0" applyFont="1" applyFill="1" applyBorder="1" applyAlignment="1">
      <alignment horizontal="center" vertical="center" wrapText="1" shrinkToFit="1"/>
    </xf>
    <xf numFmtId="0" fontId="35" fillId="2" borderId="23" xfId="0" applyFont="1" applyFill="1" applyBorder="1" applyAlignment="1">
      <alignment horizontal="center" vertical="center" wrapText="1" shrinkToFit="1"/>
    </xf>
    <xf numFmtId="177" fontId="31" fillId="2" borderId="11" xfId="0" applyNumberFormat="1" applyFont="1" applyFill="1" applyBorder="1" applyAlignment="1">
      <alignment horizontal="center" vertical="center" wrapText="1" shrinkToFit="1"/>
    </xf>
    <xf numFmtId="0" fontId="31" fillId="2" borderId="22" xfId="0" applyFont="1" applyFill="1" applyBorder="1" applyAlignment="1">
      <alignment horizontal="center" vertical="center" wrapText="1" shrinkToFit="1"/>
    </xf>
    <xf numFmtId="0" fontId="31" fillId="2" borderId="10" xfId="0" applyFont="1" applyFill="1" applyBorder="1" applyAlignment="1">
      <alignment horizontal="center" vertical="center" wrapText="1" shrinkToFit="1"/>
    </xf>
    <xf numFmtId="0" fontId="31" fillId="2" borderId="26" xfId="0" applyFont="1" applyFill="1" applyBorder="1" applyAlignment="1">
      <alignment horizontal="center" vertical="center" shrinkToFit="1"/>
    </xf>
    <xf numFmtId="0" fontId="33" fillId="2" borderId="27" xfId="0" applyFont="1" applyFill="1" applyBorder="1" applyAlignment="1">
      <alignment horizontal="center" vertical="center" wrapText="1" shrinkToFit="1"/>
    </xf>
    <xf numFmtId="0" fontId="33" fillId="2" borderId="28" xfId="0" applyFont="1" applyFill="1" applyBorder="1" applyAlignment="1">
      <alignment horizontal="center" vertical="center" wrapText="1" shrinkToFit="1"/>
    </xf>
    <xf numFmtId="0" fontId="31" fillId="2" borderId="28" xfId="0" applyFont="1" applyFill="1" applyBorder="1" applyAlignment="1">
      <alignment horizontal="center" vertical="center" wrapText="1" shrinkToFit="1"/>
    </xf>
    <xf numFmtId="0" fontId="32" fillId="2" borderId="28" xfId="0" applyFont="1" applyFill="1" applyBorder="1" applyAlignment="1">
      <alignment horizontal="center" vertical="center" wrapText="1" shrinkToFit="1"/>
    </xf>
    <xf numFmtId="0" fontId="32" fillId="2" borderId="30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shrinkToFit="1"/>
    </xf>
    <xf numFmtId="10" fontId="36" fillId="4" borderId="0" xfId="4" applyNumberFormat="1" applyFont="1" applyFill="1" applyAlignment="1">
      <alignment horizontal="center" vertical="center" wrapText="1" shrinkToFit="1"/>
    </xf>
    <xf numFmtId="0" fontId="37" fillId="0" borderId="0" xfId="0" applyFont="1" applyAlignment="1">
      <alignment horizontal="center" vertical="center"/>
    </xf>
    <xf numFmtId="10" fontId="25" fillId="0" borderId="0" xfId="4" applyNumberFormat="1" applyFont="1" applyAlignment="1">
      <alignment horizontal="center" vertical="center"/>
    </xf>
    <xf numFmtId="10" fontId="27" fillId="0" borderId="0" xfId="4" applyNumberFormat="1" applyFont="1" applyAlignment="1">
      <alignment horizontal="center" vertical="center"/>
    </xf>
    <xf numFmtId="10" fontId="29" fillId="0" borderId="0" xfId="4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25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/>
    </xf>
    <xf numFmtId="0" fontId="33" fillId="3" borderId="41" xfId="0" applyFont="1" applyFill="1" applyBorder="1" applyAlignment="1">
      <alignment horizontal="center" vertical="center" wrapText="1" shrinkToFit="1"/>
    </xf>
    <xf numFmtId="0" fontId="34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1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0" borderId="35" xfId="0" applyBorder="1"/>
    <xf numFmtId="0" fontId="6" fillId="3" borderId="43" xfId="0" applyFont="1" applyFill="1" applyBorder="1" applyAlignment="1">
      <alignment horizontal="center" vertical="center"/>
    </xf>
    <xf numFmtId="0" fontId="0" fillId="0" borderId="42" xfId="0" applyBorder="1"/>
    <xf numFmtId="0" fontId="32" fillId="2" borderId="38" xfId="0" applyFont="1" applyFill="1" applyBorder="1" applyAlignment="1">
      <alignment horizontal="center" vertical="center" wrapText="1" shrinkToFit="1"/>
    </xf>
    <xf numFmtId="0" fontId="34" fillId="0" borderId="33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 wrapText="1" shrinkToFit="1"/>
    </xf>
    <xf numFmtId="0" fontId="34" fillId="0" borderId="34" xfId="0" applyFont="1" applyBorder="1" applyAlignment="1">
      <alignment horizontal="center" vertical="center"/>
    </xf>
    <xf numFmtId="0" fontId="0" fillId="0" borderId="37" xfId="0" applyBorder="1"/>
    <xf numFmtId="0" fontId="33" fillId="2" borderId="40" xfId="0" applyFont="1" applyFill="1" applyBorder="1" applyAlignment="1">
      <alignment horizontal="center" vertical="center" wrapText="1" shrinkToFit="1"/>
    </xf>
    <xf numFmtId="0" fontId="34" fillId="0" borderId="29" xfId="0" applyFont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0" fontId="0" fillId="0" borderId="44" xfId="0" applyBorder="1"/>
    <xf numFmtId="0" fontId="2" fillId="2" borderId="43" xfId="0" applyFont="1" applyFill="1" applyBorder="1" applyAlignment="1">
      <alignment horizontal="center"/>
    </xf>
    <xf numFmtId="0" fontId="0" fillId="0" borderId="12" xfId="0" applyBorder="1"/>
    <xf numFmtId="0" fontId="15" fillId="2" borderId="6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36" xfId="0" applyBorder="1"/>
    <xf numFmtId="0" fontId="14" fillId="0" borderId="0" xfId="0" applyFont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0" fillId="0" borderId="33" xfId="0" applyBorder="1"/>
    <xf numFmtId="0" fontId="14" fillId="0" borderId="3" xfId="0" applyFont="1" applyBorder="1" applyAlignment="1">
      <alignment horizontal="center" vertical="center"/>
    </xf>
    <xf numFmtId="0" fontId="2" fillId="2" borderId="42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38" fillId="0" borderId="0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13" fillId="0" borderId="0" xfId="0" applyFont="1"/>
    <xf numFmtId="0" fontId="39" fillId="0" borderId="0" xfId="0" applyFont="1" applyBorder="1" applyAlignment="1">
      <alignment horizontal="left" vertical="center"/>
    </xf>
  </cellXfs>
  <cellStyles count="5">
    <cellStyle name="パーセント" xfId="4" builtinId="5"/>
    <cellStyle name="桁区切り 2" xfId="2" xr:uid="{00000000-0005-0000-0000-000002000000}"/>
    <cellStyle name="通貨 [0] 2" xfId="1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52"/>
  <sheetViews>
    <sheetView showGridLines="0" tabSelected="1" view="pageBreakPreview" topLeftCell="A4" zoomScale="51" zoomScaleNormal="50" zoomScaleSheetLayoutView="51" workbookViewId="0">
      <selection activeCell="C8" sqref="C8:C9"/>
    </sheetView>
  </sheetViews>
  <sheetFormatPr defaultColWidth="11.53515625" defaultRowHeight="20"/>
  <cols>
    <col min="1" max="1" width="3.3828125" customWidth="1"/>
    <col min="2" max="2" width="9.765625" customWidth="1"/>
    <col min="3" max="4" width="45.53515625" customWidth="1"/>
    <col min="5" max="7" width="13.69140625" style="1" customWidth="1"/>
    <col min="8" max="10" width="11.53515625" style="1" customWidth="1"/>
    <col min="11" max="12" width="14.3046875" style="1" customWidth="1"/>
    <col min="13" max="14" width="13.69140625" style="1" customWidth="1"/>
    <col min="15" max="15" width="34.84375" style="47" customWidth="1"/>
    <col min="16" max="18" width="13.69140625" style="1" customWidth="1"/>
    <col min="19" max="19" width="44.84375" style="1" customWidth="1"/>
    <col min="20" max="22" width="11.53515625" style="1" customWidth="1"/>
    <col min="23" max="23" width="22.15234375" style="1" customWidth="1"/>
    <col min="24" max="24" width="30" style="1" customWidth="1"/>
    <col min="25" max="32" width="11.53515625" style="1" customWidth="1"/>
    <col min="33" max="33" width="5.69140625" customWidth="1"/>
    <col min="34" max="34" width="12" customWidth="1"/>
    <col min="37" max="37" width="11.53515625" style="1"/>
    <col min="38" max="38" width="10.4609375" style="75" customWidth="1"/>
    <col min="39" max="39" width="10.3828125" style="56" customWidth="1"/>
    <col min="40" max="40" width="10.3828125" style="52"/>
    <col min="41" max="41" width="11.53515625" style="52"/>
  </cols>
  <sheetData>
    <row r="1" spans="2:41" ht="62" hidden="1" customHeight="1" thickBot="1"/>
    <row r="2" spans="2:41" s="32" customFormat="1" ht="73" hidden="1" customHeight="1">
      <c r="C2" s="33" t="s">
        <v>0</v>
      </c>
      <c r="D2" s="34" t="s">
        <v>1</v>
      </c>
      <c r="E2" s="89" t="s">
        <v>2</v>
      </c>
      <c r="F2" s="90"/>
      <c r="G2" s="89" t="s">
        <v>3</v>
      </c>
      <c r="H2" s="98"/>
      <c r="I2" s="90"/>
      <c r="J2" s="89" t="s">
        <v>4</v>
      </c>
      <c r="K2" s="98"/>
      <c r="L2" s="98"/>
      <c r="M2" s="90"/>
      <c r="N2" s="108"/>
      <c r="O2" s="88"/>
      <c r="P2" s="88"/>
      <c r="Q2" s="88"/>
      <c r="R2" s="88"/>
      <c r="S2" s="88"/>
      <c r="AL2" s="54"/>
      <c r="AM2" s="56"/>
      <c r="AN2" s="52"/>
      <c r="AO2" s="52"/>
    </row>
    <row r="3" spans="2:41" s="35" customFormat="1" ht="73" hidden="1" customHeight="1" thickBot="1">
      <c r="C3" s="36"/>
      <c r="D3" s="37"/>
      <c r="E3" s="106"/>
      <c r="F3" s="107"/>
      <c r="G3" s="111"/>
      <c r="H3" s="110"/>
      <c r="I3" s="107"/>
      <c r="J3" s="109"/>
      <c r="K3" s="110"/>
      <c r="L3" s="110"/>
      <c r="M3" s="107"/>
      <c r="N3" s="38"/>
      <c r="O3" s="48"/>
      <c r="P3" s="39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K3" s="38"/>
      <c r="AL3" s="76"/>
      <c r="AM3" s="56"/>
      <c r="AN3" s="52"/>
      <c r="AO3" s="52"/>
    </row>
    <row r="4" spans="2:41" s="35" customFormat="1" ht="73" customHeight="1">
      <c r="C4" s="121" t="s">
        <v>74</v>
      </c>
      <c r="D4" s="113"/>
      <c r="E4" s="113"/>
      <c r="F4" s="114"/>
      <c r="G4" s="115"/>
      <c r="H4" s="114"/>
      <c r="I4" s="114"/>
      <c r="J4" s="115"/>
      <c r="K4" s="114"/>
      <c r="L4" s="114"/>
      <c r="M4" s="114"/>
      <c r="N4" s="38"/>
      <c r="O4" s="48"/>
      <c r="P4" s="39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K4" s="38"/>
      <c r="AL4" s="76"/>
      <c r="AM4" s="56"/>
      <c r="AN4" s="52"/>
      <c r="AO4" s="52"/>
    </row>
    <row r="5" spans="2:41" s="35" customFormat="1" ht="73" customHeight="1">
      <c r="C5" s="116" t="s">
        <v>75</v>
      </c>
      <c r="D5" s="116" t="s">
        <v>76</v>
      </c>
      <c r="E5" s="116" t="s">
        <v>77</v>
      </c>
      <c r="F5" s="117"/>
      <c r="G5" s="115"/>
      <c r="H5" s="116" t="s">
        <v>78</v>
      </c>
      <c r="I5" s="117"/>
      <c r="J5" s="115"/>
      <c r="K5" s="114"/>
      <c r="L5" s="114"/>
      <c r="M5" s="114"/>
      <c r="N5" s="38"/>
      <c r="O5" s="48"/>
      <c r="P5" s="39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K5" s="38"/>
      <c r="AL5" s="76"/>
      <c r="AM5" s="56"/>
      <c r="AN5" s="52"/>
      <c r="AO5" s="52"/>
    </row>
    <row r="6" spans="2:41" ht="26.5">
      <c r="B6" s="43"/>
      <c r="C6" s="120" t="s">
        <v>79</v>
      </c>
      <c r="D6" s="118"/>
      <c r="E6" s="119"/>
      <c r="F6" s="119"/>
      <c r="G6" s="119"/>
      <c r="H6" s="119"/>
      <c r="I6" s="119"/>
      <c r="AL6" s="75" t="s">
        <v>56</v>
      </c>
      <c r="AM6" s="56" t="e">
        <f>N52</f>
        <v>#VALUE!</v>
      </c>
    </row>
    <row r="7" spans="2:41" ht="20.5" customHeight="1" thickBot="1">
      <c r="AL7" s="75" t="s">
        <v>57</v>
      </c>
      <c r="AM7" s="56">
        <f>AH52*1000000/6000</f>
        <v>3.9857399999999998</v>
      </c>
    </row>
    <row r="8" spans="2:41">
      <c r="B8" s="86"/>
      <c r="C8" s="101" t="s">
        <v>5</v>
      </c>
      <c r="D8" s="105" t="s">
        <v>6</v>
      </c>
      <c r="E8" s="103" t="s">
        <v>7</v>
      </c>
      <c r="F8" s="104"/>
      <c r="G8" s="104"/>
      <c r="H8" s="104"/>
      <c r="I8" s="104"/>
      <c r="J8" s="104"/>
      <c r="K8" s="104"/>
      <c r="L8" s="104"/>
      <c r="M8" s="104"/>
      <c r="N8" s="92"/>
      <c r="O8" s="103" t="s">
        <v>8</v>
      </c>
      <c r="P8" s="104"/>
      <c r="Q8" s="104"/>
      <c r="R8" s="104"/>
      <c r="S8" s="92"/>
      <c r="T8" s="112" t="s">
        <v>9</v>
      </c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92"/>
      <c r="AH8" s="91" t="s">
        <v>10</v>
      </c>
      <c r="AI8" s="92"/>
      <c r="AL8" s="77" t="s">
        <v>58</v>
      </c>
      <c r="AM8" s="78" t="e">
        <f>IF(AM6&lt;AM7,AM7,AM6)</f>
        <v>#VALUE!</v>
      </c>
    </row>
    <row r="9" spans="2:41" s="2" customFormat="1" ht="113" customHeight="1" thickBot="1">
      <c r="B9" s="87"/>
      <c r="C9" s="102"/>
      <c r="D9" s="102"/>
      <c r="E9" s="41" t="s">
        <v>11</v>
      </c>
      <c r="F9" s="42" t="s">
        <v>12</v>
      </c>
      <c r="G9" s="16" t="s">
        <v>13</v>
      </c>
      <c r="H9" s="16" t="s">
        <v>14</v>
      </c>
      <c r="I9" s="16" t="s">
        <v>15</v>
      </c>
      <c r="J9" s="16" t="s">
        <v>16</v>
      </c>
      <c r="K9" s="22" t="s">
        <v>17</v>
      </c>
      <c r="L9" s="22" t="s">
        <v>18</v>
      </c>
      <c r="M9" s="24" t="s">
        <v>19</v>
      </c>
      <c r="N9" s="25" t="s">
        <v>20</v>
      </c>
      <c r="O9" s="49" t="s">
        <v>21</v>
      </c>
      <c r="P9" s="28" t="s">
        <v>63</v>
      </c>
      <c r="Q9" s="28" t="s">
        <v>22</v>
      </c>
      <c r="R9" s="29" t="s">
        <v>23</v>
      </c>
      <c r="S9" s="30" t="s">
        <v>24</v>
      </c>
      <c r="T9" s="82" t="s">
        <v>66</v>
      </c>
      <c r="U9" s="17" t="s">
        <v>25</v>
      </c>
      <c r="V9" s="18" t="s">
        <v>26</v>
      </c>
      <c r="W9" s="18" t="s">
        <v>27</v>
      </c>
      <c r="X9" s="18" t="s">
        <v>28</v>
      </c>
      <c r="Y9" s="19" t="s">
        <v>29</v>
      </c>
      <c r="Z9" s="15" t="s">
        <v>30</v>
      </c>
      <c r="AA9" s="15" t="s">
        <v>31</v>
      </c>
      <c r="AB9" s="15" t="s">
        <v>32</v>
      </c>
      <c r="AC9" s="15" t="s">
        <v>33</v>
      </c>
      <c r="AD9" s="15" t="s">
        <v>34</v>
      </c>
      <c r="AE9" s="15" t="s">
        <v>35</v>
      </c>
      <c r="AF9" s="23" t="s">
        <v>36</v>
      </c>
      <c r="AG9" s="20"/>
      <c r="AH9" s="21" t="s">
        <v>37</v>
      </c>
      <c r="AI9" s="26" t="s">
        <v>38</v>
      </c>
      <c r="AJ9" s="20"/>
      <c r="AK9" s="79"/>
      <c r="AL9" s="75" t="s">
        <v>55</v>
      </c>
      <c r="AM9" s="56" t="e">
        <f>#REF!</f>
        <v>#REF!</v>
      </c>
      <c r="AN9" s="52"/>
      <c r="AO9" s="52" t="s">
        <v>54</v>
      </c>
    </row>
    <row r="10" spans="2:41" s="72" customFormat="1" ht="387.5" customHeight="1" thickBot="1">
      <c r="B10" s="57"/>
      <c r="C10" s="58"/>
      <c r="D10" s="59" t="s">
        <v>39</v>
      </c>
      <c r="E10" s="60"/>
      <c r="F10" s="61" t="s">
        <v>71</v>
      </c>
      <c r="G10" s="61" t="s">
        <v>40</v>
      </c>
      <c r="H10" s="93" t="s">
        <v>41</v>
      </c>
      <c r="I10" s="94"/>
      <c r="J10" s="95"/>
      <c r="K10" s="61" t="s">
        <v>42</v>
      </c>
      <c r="L10" s="62" t="s">
        <v>43</v>
      </c>
      <c r="M10" s="96" t="s">
        <v>44</v>
      </c>
      <c r="N10" s="97"/>
      <c r="O10" s="63"/>
      <c r="P10" s="64"/>
      <c r="Q10" s="64"/>
      <c r="R10" s="64"/>
      <c r="S10" s="65"/>
      <c r="T10" s="66"/>
      <c r="U10" s="67" t="s">
        <v>45</v>
      </c>
      <c r="V10" s="68" t="s">
        <v>46</v>
      </c>
      <c r="W10" s="99" t="s">
        <v>47</v>
      </c>
      <c r="X10" s="100"/>
      <c r="Y10" s="68" t="s">
        <v>48</v>
      </c>
      <c r="Z10" s="69"/>
      <c r="AA10" s="69"/>
      <c r="AB10" s="69"/>
      <c r="AC10" s="69"/>
      <c r="AD10" s="69"/>
      <c r="AE10" s="70" t="s">
        <v>70</v>
      </c>
      <c r="AF10" s="71" t="s">
        <v>49</v>
      </c>
      <c r="AH10" s="84" t="s">
        <v>44</v>
      </c>
      <c r="AI10" s="85"/>
      <c r="AK10" s="73" t="s">
        <v>60</v>
      </c>
      <c r="AL10" s="73" t="s">
        <v>59</v>
      </c>
      <c r="AM10" s="81" t="s">
        <v>61</v>
      </c>
      <c r="AN10" s="74"/>
      <c r="AO10" s="74"/>
    </row>
    <row r="11" spans="2:41" s="3" customFormat="1" ht="90" customHeight="1">
      <c r="B11" s="83" t="s">
        <v>72</v>
      </c>
      <c r="C11" s="44" t="s">
        <v>73</v>
      </c>
      <c r="D11" s="31" t="s">
        <v>80</v>
      </c>
      <c r="E11" s="10" t="s">
        <v>62</v>
      </c>
      <c r="F11" s="10" t="s">
        <v>62</v>
      </c>
      <c r="G11" s="10">
        <v>30</v>
      </c>
      <c r="H11" s="10">
        <v>32.4</v>
      </c>
      <c r="I11" s="10">
        <v>24.2</v>
      </c>
      <c r="J11" s="10">
        <v>30.5</v>
      </c>
      <c r="K11" s="10">
        <v>10.4</v>
      </c>
      <c r="L11" s="10">
        <v>11.2</v>
      </c>
      <c r="M11" s="11" t="e">
        <f t="shared" ref="M11" si="0">K11*E11</f>
        <v>#VALUE!</v>
      </c>
      <c r="N11" s="27" t="e">
        <f t="shared" ref="N11" si="1">L11*E11</f>
        <v>#VALUE!</v>
      </c>
      <c r="O11" s="50">
        <v>44444444444</v>
      </c>
      <c r="P11" s="40">
        <v>444</v>
      </c>
      <c r="Q11" s="45" t="s">
        <v>50</v>
      </c>
      <c r="R11" s="13" t="s">
        <v>51</v>
      </c>
      <c r="S11" s="46" t="s">
        <v>64</v>
      </c>
      <c r="T11" s="12" t="s">
        <v>65</v>
      </c>
      <c r="U11" s="10" t="s">
        <v>52</v>
      </c>
      <c r="V11" s="10">
        <v>180</v>
      </c>
      <c r="W11" s="10" t="s">
        <v>67</v>
      </c>
      <c r="X11" s="10" t="s">
        <v>68</v>
      </c>
      <c r="Y11" s="9" t="s">
        <v>69</v>
      </c>
      <c r="Z11" s="10">
        <v>180</v>
      </c>
      <c r="AA11" s="10">
        <v>5</v>
      </c>
      <c r="AB11" s="10">
        <v>4</v>
      </c>
      <c r="AC11" s="10">
        <v>15</v>
      </c>
      <c r="AD11" s="10">
        <v>2</v>
      </c>
      <c r="AE11" s="10">
        <v>3</v>
      </c>
      <c r="AF11" s="14">
        <v>10</v>
      </c>
      <c r="AG11" s="4"/>
      <c r="AH11" s="8">
        <f t="shared" ref="AH11" si="2">H11*I11*J11/1000000</f>
        <v>2.3914439999999999E-2</v>
      </c>
      <c r="AI11" s="7" t="e">
        <f t="shared" ref="AI11" si="3">H11*I11*J11*E11/1000000</f>
        <v>#VALUE!</v>
      </c>
      <c r="AK11" s="55" t="e">
        <f>AI11/$AI$52</f>
        <v>#VALUE!</v>
      </c>
      <c r="AL11" s="55" t="e">
        <f>N11/$N$52</f>
        <v>#VALUE!</v>
      </c>
      <c r="AM11" s="80" t="e">
        <f>N11/AI11</f>
        <v>#VALUE!</v>
      </c>
      <c r="AN11" s="52"/>
      <c r="AO11" s="53" t="e">
        <f>E11*G11*P11</f>
        <v>#VALUE!</v>
      </c>
    </row>
    <row r="12" spans="2:41" s="3" customFormat="1" ht="90" customHeight="1">
      <c r="B12" s="3">
        <v>1</v>
      </c>
      <c r="C12" s="44"/>
      <c r="D12" s="31"/>
      <c r="E12" s="10"/>
      <c r="F12" s="10"/>
      <c r="G12" s="10"/>
      <c r="H12" s="10"/>
      <c r="I12" s="10"/>
      <c r="J12" s="10"/>
      <c r="K12" s="10"/>
      <c r="L12" s="10"/>
      <c r="M12" s="11">
        <f t="shared" ref="M12:M51" si="4">K12*E12</f>
        <v>0</v>
      </c>
      <c r="N12" s="27">
        <f t="shared" ref="N12:N51" si="5">L12*E12</f>
        <v>0</v>
      </c>
      <c r="O12" s="50"/>
      <c r="P12" s="40"/>
      <c r="Q12" s="45"/>
      <c r="R12" s="45"/>
      <c r="S12" s="46"/>
      <c r="T12" s="12"/>
      <c r="U12" s="10" t="s">
        <v>52</v>
      </c>
      <c r="V12" s="10"/>
      <c r="W12" s="10"/>
      <c r="X12" s="10"/>
      <c r="Y12" s="9"/>
      <c r="Z12" s="10"/>
      <c r="AA12" s="10"/>
      <c r="AB12" s="10"/>
      <c r="AC12" s="10"/>
      <c r="AD12" s="10"/>
      <c r="AE12" s="10"/>
      <c r="AF12" s="14"/>
      <c r="AG12" s="4"/>
      <c r="AH12" s="8">
        <f t="shared" ref="AH12:AH51" si="6">H12*I12*J12/1000000</f>
        <v>0</v>
      </c>
      <c r="AI12" s="7">
        <f t="shared" ref="AI12:AI51" si="7">H12*I12*J12*E12/1000000</f>
        <v>0</v>
      </c>
      <c r="AK12" s="55" t="e">
        <f t="shared" ref="AK12:AK51" si="8">AI12/$AI$52</f>
        <v>#VALUE!</v>
      </c>
      <c r="AL12" s="55" t="e">
        <f t="shared" ref="AL12:AL51" si="9">N12/$N$52</f>
        <v>#VALUE!</v>
      </c>
      <c r="AM12" s="80" t="e">
        <f t="shared" ref="AM12:AM51" si="10">N12/AI12</f>
        <v>#DIV/0!</v>
      </c>
      <c r="AN12" s="52"/>
      <c r="AO12" s="53">
        <f t="shared" ref="AO12:AO51" si="11">E12*G12*P12</f>
        <v>0</v>
      </c>
    </row>
    <row r="13" spans="2:41" s="3" customFormat="1" ht="90" customHeight="1">
      <c r="B13" s="3">
        <v>2</v>
      </c>
      <c r="C13" s="44"/>
      <c r="D13" s="31"/>
      <c r="E13" s="10"/>
      <c r="F13" s="10"/>
      <c r="G13" s="10"/>
      <c r="H13" s="10"/>
      <c r="I13" s="10"/>
      <c r="J13" s="10"/>
      <c r="K13" s="10"/>
      <c r="L13" s="10"/>
      <c r="M13" s="11">
        <f t="shared" si="4"/>
        <v>0</v>
      </c>
      <c r="N13" s="27">
        <f t="shared" si="5"/>
        <v>0</v>
      </c>
      <c r="O13" s="50"/>
      <c r="P13" s="40"/>
      <c r="Q13" s="45"/>
      <c r="R13" s="45"/>
      <c r="S13" s="46"/>
      <c r="T13" s="12"/>
      <c r="U13" s="10" t="s">
        <v>52</v>
      </c>
      <c r="V13" s="10"/>
      <c r="W13" s="10"/>
      <c r="X13" s="10"/>
      <c r="Y13" s="9"/>
      <c r="Z13" s="10"/>
      <c r="AA13" s="10"/>
      <c r="AB13" s="10"/>
      <c r="AC13" s="10"/>
      <c r="AD13" s="10"/>
      <c r="AE13" s="10"/>
      <c r="AF13" s="14"/>
      <c r="AG13" s="4"/>
      <c r="AH13" s="8">
        <f t="shared" si="6"/>
        <v>0</v>
      </c>
      <c r="AI13" s="7">
        <f t="shared" si="7"/>
        <v>0</v>
      </c>
      <c r="AK13" s="55" t="e">
        <f t="shared" si="8"/>
        <v>#VALUE!</v>
      </c>
      <c r="AL13" s="55" t="e">
        <f t="shared" si="9"/>
        <v>#VALUE!</v>
      </c>
      <c r="AM13" s="80" t="e">
        <f t="shared" si="10"/>
        <v>#DIV/0!</v>
      </c>
      <c r="AN13" s="52"/>
      <c r="AO13" s="53">
        <f t="shared" si="11"/>
        <v>0</v>
      </c>
    </row>
    <row r="14" spans="2:41" s="3" customFormat="1" ht="90" customHeight="1">
      <c r="B14" s="3">
        <v>3</v>
      </c>
      <c r="C14" s="44"/>
      <c r="D14" s="31"/>
      <c r="E14" s="10"/>
      <c r="F14" s="10"/>
      <c r="G14" s="10"/>
      <c r="H14" s="10"/>
      <c r="I14" s="10"/>
      <c r="J14" s="10"/>
      <c r="K14" s="10"/>
      <c r="L14" s="10"/>
      <c r="M14" s="11">
        <f t="shared" si="4"/>
        <v>0</v>
      </c>
      <c r="N14" s="27">
        <f t="shared" si="5"/>
        <v>0</v>
      </c>
      <c r="O14" s="50"/>
      <c r="P14" s="40"/>
      <c r="Q14" s="45"/>
      <c r="R14" s="45"/>
      <c r="S14" s="46"/>
      <c r="T14" s="12"/>
      <c r="U14" s="10" t="s">
        <v>52</v>
      </c>
      <c r="V14" s="10"/>
      <c r="W14" s="10"/>
      <c r="X14" s="10"/>
      <c r="Y14" s="9"/>
      <c r="Z14" s="10"/>
      <c r="AA14" s="10"/>
      <c r="AB14" s="10"/>
      <c r="AC14" s="10"/>
      <c r="AD14" s="10"/>
      <c r="AE14" s="10"/>
      <c r="AF14" s="14"/>
      <c r="AG14" s="4"/>
      <c r="AH14" s="8">
        <f t="shared" si="6"/>
        <v>0</v>
      </c>
      <c r="AI14" s="7">
        <f t="shared" si="7"/>
        <v>0</v>
      </c>
      <c r="AK14" s="55" t="e">
        <f t="shared" si="8"/>
        <v>#VALUE!</v>
      </c>
      <c r="AL14" s="55" t="e">
        <f t="shared" si="9"/>
        <v>#VALUE!</v>
      </c>
      <c r="AM14" s="80" t="e">
        <f t="shared" si="10"/>
        <v>#DIV/0!</v>
      </c>
      <c r="AN14" s="52"/>
      <c r="AO14" s="53">
        <f t="shared" si="11"/>
        <v>0</v>
      </c>
    </row>
    <row r="15" spans="2:41" s="3" customFormat="1" ht="90" customHeight="1">
      <c r="B15" s="3">
        <v>4</v>
      </c>
      <c r="C15" s="44"/>
      <c r="D15" s="31"/>
      <c r="E15" s="10"/>
      <c r="F15" s="10"/>
      <c r="G15" s="10"/>
      <c r="H15" s="10"/>
      <c r="I15" s="10"/>
      <c r="J15" s="10"/>
      <c r="K15" s="10"/>
      <c r="L15" s="10"/>
      <c r="M15" s="11">
        <f t="shared" si="4"/>
        <v>0</v>
      </c>
      <c r="N15" s="27">
        <f t="shared" si="5"/>
        <v>0</v>
      </c>
      <c r="O15" s="50"/>
      <c r="P15" s="40"/>
      <c r="Q15" s="45"/>
      <c r="R15" s="45"/>
      <c r="S15" s="46"/>
      <c r="T15" s="12"/>
      <c r="U15" s="10" t="s">
        <v>52</v>
      </c>
      <c r="V15" s="10"/>
      <c r="W15" s="10"/>
      <c r="X15" s="10"/>
      <c r="Y15" s="9"/>
      <c r="Z15" s="10"/>
      <c r="AA15" s="10"/>
      <c r="AB15" s="10"/>
      <c r="AC15" s="10"/>
      <c r="AD15" s="10"/>
      <c r="AE15" s="10"/>
      <c r="AF15" s="14"/>
      <c r="AG15" s="4"/>
      <c r="AH15" s="8">
        <f t="shared" si="6"/>
        <v>0</v>
      </c>
      <c r="AI15" s="7">
        <f t="shared" si="7"/>
        <v>0</v>
      </c>
      <c r="AK15" s="55" t="e">
        <f t="shared" si="8"/>
        <v>#VALUE!</v>
      </c>
      <c r="AL15" s="55" t="e">
        <f t="shared" si="9"/>
        <v>#VALUE!</v>
      </c>
      <c r="AM15" s="80" t="e">
        <f t="shared" si="10"/>
        <v>#DIV/0!</v>
      </c>
      <c r="AN15" s="52"/>
      <c r="AO15" s="53">
        <f t="shared" si="11"/>
        <v>0</v>
      </c>
    </row>
    <row r="16" spans="2:41" s="3" customFormat="1" ht="90" customHeight="1">
      <c r="B16" s="3">
        <v>5</v>
      </c>
      <c r="C16" s="44"/>
      <c r="D16" s="31"/>
      <c r="E16" s="10"/>
      <c r="F16" s="10"/>
      <c r="G16" s="10"/>
      <c r="H16" s="10"/>
      <c r="I16" s="10"/>
      <c r="J16" s="10"/>
      <c r="K16" s="10"/>
      <c r="L16" s="10"/>
      <c r="M16" s="11">
        <f t="shared" si="4"/>
        <v>0</v>
      </c>
      <c r="N16" s="27">
        <f t="shared" si="5"/>
        <v>0</v>
      </c>
      <c r="O16" s="50"/>
      <c r="P16" s="40"/>
      <c r="Q16" s="45"/>
      <c r="R16" s="45"/>
      <c r="S16" s="46"/>
      <c r="T16" s="12"/>
      <c r="U16" s="10" t="s">
        <v>52</v>
      </c>
      <c r="V16" s="10"/>
      <c r="W16" s="10"/>
      <c r="X16" s="10"/>
      <c r="Y16" s="9"/>
      <c r="Z16" s="10"/>
      <c r="AA16" s="10"/>
      <c r="AB16" s="10"/>
      <c r="AC16" s="10"/>
      <c r="AD16" s="10"/>
      <c r="AE16" s="10"/>
      <c r="AF16" s="14"/>
      <c r="AG16" s="4"/>
      <c r="AH16" s="8">
        <f t="shared" si="6"/>
        <v>0</v>
      </c>
      <c r="AI16" s="7">
        <f t="shared" si="7"/>
        <v>0</v>
      </c>
      <c r="AK16" s="55" t="e">
        <f t="shared" si="8"/>
        <v>#VALUE!</v>
      </c>
      <c r="AL16" s="55" t="e">
        <f t="shared" si="9"/>
        <v>#VALUE!</v>
      </c>
      <c r="AM16" s="80" t="e">
        <f t="shared" si="10"/>
        <v>#DIV/0!</v>
      </c>
      <c r="AN16" s="52"/>
      <c r="AO16" s="53">
        <f t="shared" si="11"/>
        <v>0</v>
      </c>
    </row>
    <row r="17" spans="2:41" s="3" customFormat="1" ht="90" customHeight="1">
      <c r="B17" s="3">
        <v>6</v>
      </c>
      <c r="C17" s="44"/>
      <c r="D17" s="31"/>
      <c r="E17" s="10"/>
      <c r="F17" s="10"/>
      <c r="G17" s="10"/>
      <c r="H17" s="10"/>
      <c r="I17" s="10"/>
      <c r="J17" s="10"/>
      <c r="K17" s="10"/>
      <c r="L17" s="10"/>
      <c r="M17" s="11">
        <f t="shared" si="4"/>
        <v>0</v>
      </c>
      <c r="N17" s="27">
        <f t="shared" si="5"/>
        <v>0</v>
      </c>
      <c r="O17" s="50"/>
      <c r="P17" s="40"/>
      <c r="Q17" s="45"/>
      <c r="R17" s="45"/>
      <c r="S17" s="46"/>
      <c r="T17" s="12"/>
      <c r="U17" s="10" t="s">
        <v>52</v>
      </c>
      <c r="V17" s="10"/>
      <c r="W17" s="10"/>
      <c r="X17" s="10"/>
      <c r="Y17" s="9"/>
      <c r="Z17" s="10"/>
      <c r="AA17" s="10"/>
      <c r="AB17" s="10"/>
      <c r="AC17" s="10"/>
      <c r="AD17" s="10"/>
      <c r="AE17" s="10"/>
      <c r="AF17" s="14"/>
      <c r="AG17" s="4"/>
      <c r="AH17" s="8">
        <f t="shared" si="6"/>
        <v>0</v>
      </c>
      <c r="AI17" s="7">
        <f t="shared" si="7"/>
        <v>0</v>
      </c>
      <c r="AK17" s="55" t="e">
        <f t="shared" si="8"/>
        <v>#VALUE!</v>
      </c>
      <c r="AL17" s="55" t="e">
        <f t="shared" si="9"/>
        <v>#VALUE!</v>
      </c>
      <c r="AM17" s="80" t="e">
        <f t="shared" si="10"/>
        <v>#DIV/0!</v>
      </c>
      <c r="AN17" s="52"/>
      <c r="AO17" s="53">
        <f t="shared" si="11"/>
        <v>0</v>
      </c>
    </row>
    <row r="18" spans="2:41" s="3" customFormat="1" ht="90" customHeight="1">
      <c r="B18" s="3">
        <v>7</v>
      </c>
      <c r="C18" s="44"/>
      <c r="D18" s="31"/>
      <c r="E18" s="10"/>
      <c r="F18" s="10"/>
      <c r="G18" s="10"/>
      <c r="H18" s="10"/>
      <c r="I18" s="10"/>
      <c r="J18" s="10"/>
      <c r="K18" s="10"/>
      <c r="L18" s="10"/>
      <c r="M18" s="11">
        <f t="shared" si="4"/>
        <v>0</v>
      </c>
      <c r="N18" s="27">
        <f t="shared" si="5"/>
        <v>0</v>
      </c>
      <c r="O18" s="50"/>
      <c r="P18" s="40"/>
      <c r="Q18" s="45"/>
      <c r="R18" s="45"/>
      <c r="S18" s="46"/>
      <c r="T18" s="12"/>
      <c r="U18" s="10" t="s">
        <v>52</v>
      </c>
      <c r="V18" s="10"/>
      <c r="W18" s="10"/>
      <c r="X18" s="10"/>
      <c r="Y18" s="9"/>
      <c r="Z18" s="10"/>
      <c r="AA18" s="10"/>
      <c r="AB18" s="10"/>
      <c r="AC18" s="10"/>
      <c r="AD18" s="10"/>
      <c r="AE18" s="10"/>
      <c r="AF18" s="14"/>
      <c r="AG18" s="4"/>
      <c r="AH18" s="8">
        <f t="shared" si="6"/>
        <v>0</v>
      </c>
      <c r="AI18" s="7">
        <f t="shared" si="7"/>
        <v>0</v>
      </c>
      <c r="AK18" s="55" t="e">
        <f t="shared" si="8"/>
        <v>#VALUE!</v>
      </c>
      <c r="AL18" s="55" t="e">
        <f t="shared" si="9"/>
        <v>#VALUE!</v>
      </c>
      <c r="AM18" s="80" t="e">
        <f t="shared" si="10"/>
        <v>#DIV/0!</v>
      </c>
      <c r="AN18" s="52"/>
      <c r="AO18" s="53">
        <f t="shared" si="11"/>
        <v>0</v>
      </c>
    </row>
    <row r="19" spans="2:41" ht="90" customHeight="1">
      <c r="B19" s="3">
        <v>8</v>
      </c>
      <c r="C19" s="44"/>
      <c r="D19" s="31"/>
      <c r="E19" s="10"/>
      <c r="F19" s="10"/>
      <c r="G19" s="10"/>
      <c r="H19" s="10"/>
      <c r="I19" s="10"/>
      <c r="J19" s="10"/>
      <c r="K19" s="10"/>
      <c r="L19" s="10"/>
      <c r="M19" s="11">
        <f t="shared" si="4"/>
        <v>0</v>
      </c>
      <c r="N19" s="27">
        <f t="shared" si="5"/>
        <v>0</v>
      </c>
      <c r="O19" s="50"/>
      <c r="P19" s="40"/>
      <c r="Q19" s="45"/>
      <c r="R19" s="45"/>
      <c r="S19" s="46"/>
      <c r="T19" s="12"/>
      <c r="U19" s="10" t="s">
        <v>52</v>
      </c>
      <c r="V19" s="10"/>
      <c r="W19" s="10"/>
      <c r="X19" s="10"/>
      <c r="Y19" s="9"/>
      <c r="Z19" s="10"/>
      <c r="AA19" s="10"/>
      <c r="AB19" s="10"/>
      <c r="AC19" s="10"/>
      <c r="AD19" s="10"/>
      <c r="AE19" s="10"/>
      <c r="AF19" s="14"/>
      <c r="AG19" s="4"/>
      <c r="AH19" s="8">
        <f t="shared" si="6"/>
        <v>0</v>
      </c>
      <c r="AI19" s="7">
        <f t="shared" si="7"/>
        <v>0</v>
      </c>
      <c r="AJ19" s="3"/>
      <c r="AK19" s="55" t="e">
        <f t="shared" si="8"/>
        <v>#VALUE!</v>
      </c>
      <c r="AL19" s="55" t="e">
        <f t="shared" si="9"/>
        <v>#VALUE!</v>
      </c>
      <c r="AM19" s="80" t="e">
        <f t="shared" si="10"/>
        <v>#DIV/0!</v>
      </c>
      <c r="AO19" s="53">
        <f t="shared" si="11"/>
        <v>0</v>
      </c>
    </row>
    <row r="20" spans="2:41" ht="90" customHeight="1">
      <c r="B20" s="3">
        <v>9</v>
      </c>
      <c r="C20" s="44"/>
      <c r="D20" s="31"/>
      <c r="E20" s="10"/>
      <c r="F20" s="10"/>
      <c r="G20" s="10"/>
      <c r="H20" s="10"/>
      <c r="I20" s="10"/>
      <c r="J20" s="10"/>
      <c r="K20" s="10"/>
      <c r="L20" s="10"/>
      <c r="M20" s="11">
        <f t="shared" si="4"/>
        <v>0</v>
      </c>
      <c r="N20" s="27">
        <f t="shared" si="5"/>
        <v>0</v>
      </c>
      <c r="O20" s="50"/>
      <c r="P20" s="40"/>
      <c r="Q20" s="45"/>
      <c r="R20" s="45"/>
      <c r="S20" s="46"/>
      <c r="T20" s="12"/>
      <c r="U20" s="10" t="s">
        <v>52</v>
      </c>
      <c r="V20" s="10"/>
      <c r="W20" s="10"/>
      <c r="X20" s="10"/>
      <c r="Y20" s="9"/>
      <c r="Z20" s="10"/>
      <c r="AA20" s="10"/>
      <c r="AB20" s="10"/>
      <c r="AC20" s="10"/>
      <c r="AD20" s="10"/>
      <c r="AE20" s="10"/>
      <c r="AF20" s="14"/>
      <c r="AG20" s="4"/>
      <c r="AH20" s="8">
        <f t="shared" si="6"/>
        <v>0</v>
      </c>
      <c r="AI20" s="7">
        <f t="shared" si="7"/>
        <v>0</v>
      </c>
      <c r="AJ20" s="3"/>
      <c r="AK20" s="55" t="e">
        <f t="shared" si="8"/>
        <v>#VALUE!</v>
      </c>
      <c r="AL20" s="55" t="e">
        <f t="shared" si="9"/>
        <v>#VALUE!</v>
      </c>
      <c r="AM20" s="80" t="e">
        <f t="shared" si="10"/>
        <v>#DIV/0!</v>
      </c>
      <c r="AO20" s="53">
        <f t="shared" si="11"/>
        <v>0</v>
      </c>
    </row>
    <row r="21" spans="2:41" ht="90" customHeight="1">
      <c r="B21" s="3">
        <v>10</v>
      </c>
      <c r="C21" s="44"/>
      <c r="D21" s="31"/>
      <c r="E21" s="10"/>
      <c r="F21" s="10"/>
      <c r="G21" s="10"/>
      <c r="H21" s="10"/>
      <c r="I21" s="10"/>
      <c r="J21" s="10"/>
      <c r="K21" s="10"/>
      <c r="L21" s="10"/>
      <c r="M21" s="11">
        <f t="shared" si="4"/>
        <v>0</v>
      </c>
      <c r="N21" s="27">
        <f t="shared" si="5"/>
        <v>0</v>
      </c>
      <c r="O21" s="50"/>
      <c r="P21" s="40"/>
      <c r="Q21" s="45"/>
      <c r="R21" s="45"/>
      <c r="S21" s="46"/>
      <c r="T21" s="12"/>
      <c r="U21" s="10" t="s">
        <v>52</v>
      </c>
      <c r="V21" s="10"/>
      <c r="W21" s="10"/>
      <c r="X21" s="10"/>
      <c r="Y21" s="9"/>
      <c r="Z21" s="10"/>
      <c r="AA21" s="10"/>
      <c r="AB21" s="10"/>
      <c r="AC21" s="10"/>
      <c r="AD21" s="10"/>
      <c r="AE21" s="10"/>
      <c r="AF21" s="14"/>
      <c r="AG21" s="4"/>
      <c r="AH21" s="8">
        <f t="shared" si="6"/>
        <v>0</v>
      </c>
      <c r="AI21" s="7">
        <f t="shared" si="7"/>
        <v>0</v>
      </c>
      <c r="AJ21" s="3"/>
      <c r="AK21" s="55" t="e">
        <f t="shared" si="8"/>
        <v>#VALUE!</v>
      </c>
      <c r="AL21" s="55" t="e">
        <f t="shared" si="9"/>
        <v>#VALUE!</v>
      </c>
      <c r="AM21" s="80" t="e">
        <f t="shared" si="10"/>
        <v>#DIV/0!</v>
      </c>
      <c r="AO21" s="53">
        <f t="shared" si="11"/>
        <v>0</v>
      </c>
    </row>
    <row r="22" spans="2:41" ht="90" customHeight="1">
      <c r="B22" s="3">
        <v>11</v>
      </c>
      <c r="C22" s="44"/>
      <c r="D22" s="31"/>
      <c r="E22" s="10"/>
      <c r="F22" s="10"/>
      <c r="G22" s="10"/>
      <c r="H22" s="10"/>
      <c r="I22" s="10"/>
      <c r="J22" s="10"/>
      <c r="K22" s="10"/>
      <c r="L22" s="10"/>
      <c r="M22" s="11">
        <f t="shared" si="4"/>
        <v>0</v>
      </c>
      <c r="N22" s="27">
        <f t="shared" si="5"/>
        <v>0</v>
      </c>
      <c r="O22" s="50"/>
      <c r="P22" s="40"/>
      <c r="Q22" s="45"/>
      <c r="R22" s="45"/>
      <c r="S22" s="46"/>
      <c r="T22" s="12"/>
      <c r="U22" s="10" t="s">
        <v>52</v>
      </c>
      <c r="V22" s="10"/>
      <c r="W22" s="10"/>
      <c r="X22" s="10"/>
      <c r="Y22" s="9"/>
      <c r="Z22" s="10"/>
      <c r="AA22" s="10"/>
      <c r="AB22" s="10"/>
      <c r="AC22" s="10"/>
      <c r="AD22" s="10"/>
      <c r="AE22" s="10"/>
      <c r="AF22" s="14"/>
      <c r="AG22" s="4"/>
      <c r="AH22" s="8">
        <f t="shared" si="6"/>
        <v>0</v>
      </c>
      <c r="AI22" s="7">
        <f t="shared" si="7"/>
        <v>0</v>
      </c>
      <c r="AJ22" s="3"/>
      <c r="AK22" s="55" t="e">
        <f t="shared" si="8"/>
        <v>#VALUE!</v>
      </c>
      <c r="AL22" s="55" t="e">
        <f t="shared" si="9"/>
        <v>#VALUE!</v>
      </c>
      <c r="AM22" s="80" t="e">
        <f t="shared" si="10"/>
        <v>#DIV/0!</v>
      </c>
      <c r="AO22" s="53">
        <f t="shared" si="11"/>
        <v>0</v>
      </c>
    </row>
    <row r="23" spans="2:41" ht="90" customHeight="1">
      <c r="B23" s="3">
        <v>12</v>
      </c>
      <c r="C23" s="44"/>
      <c r="D23" s="31"/>
      <c r="E23" s="10"/>
      <c r="F23" s="10"/>
      <c r="G23" s="10"/>
      <c r="H23" s="10"/>
      <c r="I23" s="10"/>
      <c r="J23" s="10"/>
      <c r="K23" s="10"/>
      <c r="L23" s="10"/>
      <c r="M23" s="11">
        <f t="shared" si="4"/>
        <v>0</v>
      </c>
      <c r="N23" s="27">
        <f t="shared" si="5"/>
        <v>0</v>
      </c>
      <c r="O23" s="50"/>
      <c r="P23" s="40"/>
      <c r="Q23" s="45"/>
      <c r="R23" s="45"/>
      <c r="S23" s="46"/>
      <c r="T23" s="12"/>
      <c r="U23" s="10" t="s">
        <v>52</v>
      </c>
      <c r="V23" s="10"/>
      <c r="W23" s="10"/>
      <c r="X23" s="10"/>
      <c r="Y23" s="9"/>
      <c r="Z23" s="10"/>
      <c r="AA23" s="10"/>
      <c r="AB23" s="10"/>
      <c r="AC23" s="10"/>
      <c r="AD23" s="10"/>
      <c r="AE23" s="10"/>
      <c r="AF23" s="14"/>
      <c r="AG23" s="4"/>
      <c r="AH23" s="8">
        <f t="shared" si="6"/>
        <v>0</v>
      </c>
      <c r="AI23" s="7">
        <f t="shared" si="7"/>
        <v>0</v>
      </c>
      <c r="AJ23" s="3"/>
      <c r="AK23" s="55" t="e">
        <f t="shared" si="8"/>
        <v>#VALUE!</v>
      </c>
      <c r="AL23" s="55" t="e">
        <f t="shared" si="9"/>
        <v>#VALUE!</v>
      </c>
      <c r="AM23" s="80" t="e">
        <f t="shared" si="10"/>
        <v>#DIV/0!</v>
      </c>
      <c r="AO23" s="53">
        <f t="shared" si="11"/>
        <v>0</v>
      </c>
    </row>
    <row r="24" spans="2:41" ht="90" customHeight="1">
      <c r="B24" s="3">
        <v>13</v>
      </c>
      <c r="C24" s="44"/>
      <c r="D24" s="31"/>
      <c r="E24" s="10"/>
      <c r="F24" s="10"/>
      <c r="G24" s="10"/>
      <c r="H24" s="10"/>
      <c r="I24" s="10"/>
      <c r="J24" s="10"/>
      <c r="K24" s="10"/>
      <c r="L24" s="10"/>
      <c r="M24" s="11">
        <f t="shared" si="4"/>
        <v>0</v>
      </c>
      <c r="N24" s="27">
        <f t="shared" si="5"/>
        <v>0</v>
      </c>
      <c r="O24" s="50"/>
      <c r="P24" s="40"/>
      <c r="Q24" s="45"/>
      <c r="R24" s="45"/>
      <c r="S24" s="46"/>
      <c r="T24" s="12"/>
      <c r="U24" s="10" t="s">
        <v>52</v>
      </c>
      <c r="V24" s="10"/>
      <c r="W24" s="10"/>
      <c r="X24" s="10"/>
      <c r="Y24" s="9"/>
      <c r="Z24" s="10"/>
      <c r="AA24" s="10"/>
      <c r="AB24" s="10"/>
      <c r="AC24" s="10"/>
      <c r="AD24" s="10"/>
      <c r="AE24" s="10"/>
      <c r="AF24" s="14"/>
      <c r="AG24" s="4"/>
      <c r="AH24" s="8">
        <f t="shared" si="6"/>
        <v>0</v>
      </c>
      <c r="AI24" s="7">
        <f t="shared" si="7"/>
        <v>0</v>
      </c>
      <c r="AJ24" s="3"/>
      <c r="AK24" s="55" t="e">
        <f t="shared" si="8"/>
        <v>#VALUE!</v>
      </c>
      <c r="AL24" s="55" t="e">
        <f t="shared" si="9"/>
        <v>#VALUE!</v>
      </c>
      <c r="AM24" s="80" t="e">
        <f t="shared" si="10"/>
        <v>#DIV/0!</v>
      </c>
      <c r="AO24" s="53">
        <f t="shared" si="11"/>
        <v>0</v>
      </c>
    </row>
    <row r="25" spans="2:41" ht="90" customHeight="1">
      <c r="B25" s="3">
        <v>14</v>
      </c>
      <c r="C25" s="44"/>
      <c r="D25" s="31"/>
      <c r="E25" s="10"/>
      <c r="F25" s="10"/>
      <c r="G25" s="10"/>
      <c r="H25" s="10"/>
      <c r="I25" s="10"/>
      <c r="J25" s="10"/>
      <c r="K25" s="10"/>
      <c r="L25" s="10"/>
      <c r="M25" s="11">
        <f t="shared" si="4"/>
        <v>0</v>
      </c>
      <c r="N25" s="27">
        <f t="shared" si="5"/>
        <v>0</v>
      </c>
      <c r="O25" s="50"/>
      <c r="P25" s="40"/>
      <c r="Q25" s="45"/>
      <c r="R25" s="45"/>
      <c r="S25" s="46"/>
      <c r="T25" s="12"/>
      <c r="U25" s="10" t="s">
        <v>52</v>
      </c>
      <c r="V25" s="10"/>
      <c r="W25" s="10"/>
      <c r="X25" s="10"/>
      <c r="Y25" s="9"/>
      <c r="Z25" s="10"/>
      <c r="AA25" s="10"/>
      <c r="AB25" s="10"/>
      <c r="AC25" s="10"/>
      <c r="AD25" s="10"/>
      <c r="AE25" s="10"/>
      <c r="AF25" s="14"/>
      <c r="AG25" s="4"/>
      <c r="AH25" s="8">
        <f t="shared" si="6"/>
        <v>0</v>
      </c>
      <c r="AI25" s="7">
        <f t="shared" si="7"/>
        <v>0</v>
      </c>
      <c r="AJ25" s="3"/>
      <c r="AK25" s="55" t="e">
        <f t="shared" si="8"/>
        <v>#VALUE!</v>
      </c>
      <c r="AL25" s="55" t="e">
        <f t="shared" si="9"/>
        <v>#VALUE!</v>
      </c>
      <c r="AM25" s="80" t="e">
        <f t="shared" si="10"/>
        <v>#DIV/0!</v>
      </c>
      <c r="AO25" s="53">
        <f t="shared" si="11"/>
        <v>0</v>
      </c>
    </row>
    <row r="26" spans="2:41" ht="90" customHeight="1">
      <c r="B26" s="3">
        <v>15</v>
      </c>
      <c r="C26" s="44"/>
      <c r="D26" s="31"/>
      <c r="E26" s="10"/>
      <c r="F26" s="10"/>
      <c r="G26" s="10"/>
      <c r="H26" s="10"/>
      <c r="I26" s="10"/>
      <c r="J26" s="10"/>
      <c r="K26" s="10"/>
      <c r="L26" s="10"/>
      <c r="M26" s="11">
        <f t="shared" si="4"/>
        <v>0</v>
      </c>
      <c r="N26" s="27">
        <f t="shared" si="5"/>
        <v>0</v>
      </c>
      <c r="O26" s="50"/>
      <c r="P26" s="40"/>
      <c r="Q26" s="45"/>
      <c r="R26" s="45"/>
      <c r="S26" s="46"/>
      <c r="T26" s="12"/>
      <c r="U26" s="10" t="s">
        <v>52</v>
      </c>
      <c r="V26" s="10"/>
      <c r="W26" s="10"/>
      <c r="X26" s="10"/>
      <c r="Y26" s="9"/>
      <c r="Z26" s="10"/>
      <c r="AA26" s="10"/>
      <c r="AB26" s="10"/>
      <c r="AC26" s="10"/>
      <c r="AD26" s="10"/>
      <c r="AE26" s="10"/>
      <c r="AF26" s="14"/>
      <c r="AG26" s="4"/>
      <c r="AH26" s="8">
        <f t="shared" si="6"/>
        <v>0</v>
      </c>
      <c r="AI26" s="7">
        <f t="shared" si="7"/>
        <v>0</v>
      </c>
      <c r="AJ26" s="3"/>
      <c r="AK26" s="55" t="e">
        <f t="shared" si="8"/>
        <v>#VALUE!</v>
      </c>
      <c r="AL26" s="55" t="e">
        <f t="shared" si="9"/>
        <v>#VALUE!</v>
      </c>
      <c r="AM26" s="80" t="e">
        <f t="shared" si="10"/>
        <v>#DIV/0!</v>
      </c>
      <c r="AO26" s="53">
        <f t="shared" si="11"/>
        <v>0</v>
      </c>
    </row>
    <row r="27" spans="2:41" ht="90" customHeight="1">
      <c r="B27" s="3">
        <v>16</v>
      </c>
      <c r="C27" s="44"/>
      <c r="D27" s="31"/>
      <c r="E27" s="10"/>
      <c r="F27" s="10"/>
      <c r="G27" s="10"/>
      <c r="H27" s="10"/>
      <c r="I27" s="10"/>
      <c r="J27" s="10"/>
      <c r="K27" s="10"/>
      <c r="L27" s="10"/>
      <c r="M27" s="11">
        <f t="shared" si="4"/>
        <v>0</v>
      </c>
      <c r="N27" s="27">
        <f t="shared" si="5"/>
        <v>0</v>
      </c>
      <c r="O27" s="50"/>
      <c r="P27" s="40"/>
      <c r="Q27" s="45"/>
      <c r="R27" s="45"/>
      <c r="S27" s="46"/>
      <c r="T27" s="12"/>
      <c r="U27" s="10" t="s">
        <v>52</v>
      </c>
      <c r="V27" s="10"/>
      <c r="W27" s="10"/>
      <c r="X27" s="10"/>
      <c r="Y27" s="9"/>
      <c r="Z27" s="10"/>
      <c r="AA27" s="10"/>
      <c r="AB27" s="10"/>
      <c r="AC27" s="10"/>
      <c r="AD27" s="10"/>
      <c r="AE27" s="10"/>
      <c r="AF27" s="14"/>
      <c r="AG27" s="4"/>
      <c r="AH27" s="8">
        <f t="shared" si="6"/>
        <v>0</v>
      </c>
      <c r="AI27" s="7">
        <f t="shared" si="7"/>
        <v>0</v>
      </c>
      <c r="AJ27" s="3"/>
      <c r="AK27" s="55" t="e">
        <f t="shared" si="8"/>
        <v>#VALUE!</v>
      </c>
      <c r="AL27" s="55" t="e">
        <f t="shared" si="9"/>
        <v>#VALUE!</v>
      </c>
      <c r="AM27" s="80" t="e">
        <f t="shared" si="10"/>
        <v>#DIV/0!</v>
      </c>
      <c r="AO27" s="53">
        <f t="shared" si="11"/>
        <v>0</v>
      </c>
    </row>
    <row r="28" spans="2:41" ht="90" customHeight="1">
      <c r="B28" s="3">
        <v>17</v>
      </c>
      <c r="C28" s="44"/>
      <c r="D28" s="31"/>
      <c r="E28" s="10"/>
      <c r="F28" s="10"/>
      <c r="G28" s="10"/>
      <c r="H28" s="10"/>
      <c r="I28" s="10"/>
      <c r="J28" s="10"/>
      <c r="K28" s="10"/>
      <c r="L28" s="10"/>
      <c r="M28" s="11">
        <f t="shared" si="4"/>
        <v>0</v>
      </c>
      <c r="N28" s="27">
        <f t="shared" si="5"/>
        <v>0</v>
      </c>
      <c r="O28" s="50"/>
      <c r="P28" s="40"/>
      <c r="Q28" s="45"/>
      <c r="R28" s="45"/>
      <c r="S28" s="46"/>
      <c r="T28" s="12"/>
      <c r="U28" s="10" t="s">
        <v>52</v>
      </c>
      <c r="V28" s="10"/>
      <c r="W28" s="10"/>
      <c r="X28" s="10"/>
      <c r="Y28" s="9"/>
      <c r="Z28" s="10"/>
      <c r="AA28" s="10"/>
      <c r="AB28" s="10"/>
      <c r="AC28" s="10"/>
      <c r="AD28" s="10"/>
      <c r="AE28" s="10"/>
      <c r="AF28" s="14"/>
      <c r="AG28" s="4"/>
      <c r="AH28" s="8">
        <f t="shared" si="6"/>
        <v>0</v>
      </c>
      <c r="AI28" s="7">
        <f t="shared" si="7"/>
        <v>0</v>
      </c>
      <c r="AJ28" s="3"/>
      <c r="AK28" s="55" t="e">
        <f t="shared" si="8"/>
        <v>#VALUE!</v>
      </c>
      <c r="AL28" s="55" t="e">
        <f t="shared" si="9"/>
        <v>#VALUE!</v>
      </c>
      <c r="AM28" s="80" t="e">
        <f t="shared" si="10"/>
        <v>#DIV/0!</v>
      </c>
      <c r="AO28" s="53">
        <f t="shared" si="11"/>
        <v>0</v>
      </c>
    </row>
    <row r="29" spans="2:41" ht="90" customHeight="1">
      <c r="B29" s="3">
        <v>18</v>
      </c>
      <c r="C29" s="44"/>
      <c r="D29" s="31"/>
      <c r="E29" s="10"/>
      <c r="F29" s="10"/>
      <c r="G29" s="10"/>
      <c r="H29" s="10"/>
      <c r="I29" s="10"/>
      <c r="J29" s="10"/>
      <c r="K29" s="10"/>
      <c r="L29" s="10"/>
      <c r="M29" s="11">
        <f t="shared" si="4"/>
        <v>0</v>
      </c>
      <c r="N29" s="27">
        <f t="shared" si="5"/>
        <v>0</v>
      </c>
      <c r="O29" s="50"/>
      <c r="P29" s="40"/>
      <c r="Q29" s="45"/>
      <c r="R29" s="45"/>
      <c r="S29" s="46"/>
      <c r="T29" s="12"/>
      <c r="U29" s="10" t="s">
        <v>52</v>
      </c>
      <c r="V29" s="10"/>
      <c r="W29" s="10"/>
      <c r="X29" s="10"/>
      <c r="Y29" s="9"/>
      <c r="Z29" s="10"/>
      <c r="AA29" s="10"/>
      <c r="AB29" s="10"/>
      <c r="AC29" s="10"/>
      <c r="AD29" s="10"/>
      <c r="AE29" s="10"/>
      <c r="AF29" s="14"/>
      <c r="AG29" s="4"/>
      <c r="AH29" s="8">
        <f t="shared" si="6"/>
        <v>0</v>
      </c>
      <c r="AI29" s="7">
        <f t="shared" si="7"/>
        <v>0</v>
      </c>
      <c r="AJ29" s="3"/>
      <c r="AK29" s="55" t="e">
        <f t="shared" si="8"/>
        <v>#VALUE!</v>
      </c>
      <c r="AL29" s="55" t="e">
        <f t="shared" si="9"/>
        <v>#VALUE!</v>
      </c>
      <c r="AM29" s="80" t="e">
        <f t="shared" si="10"/>
        <v>#DIV/0!</v>
      </c>
      <c r="AO29" s="53">
        <f t="shared" si="11"/>
        <v>0</v>
      </c>
    </row>
    <row r="30" spans="2:41" ht="90" customHeight="1">
      <c r="B30" s="3">
        <v>19</v>
      </c>
      <c r="C30" s="44"/>
      <c r="D30" s="31"/>
      <c r="E30" s="10"/>
      <c r="F30" s="10"/>
      <c r="G30" s="10"/>
      <c r="H30" s="10"/>
      <c r="I30" s="10"/>
      <c r="J30" s="10"/>
      <c r="K30" s="10"/>
      <c r="L30" s="10"/>
      <c r="M30" s="11">
        <f t="shared" si="4"/>
        <v>0</v>
      </c>
      <c r="N30" s="27">
        <f t="shared" si="5"/>
        <v>0</v>
      </c>
      <c r="O30" s="50"/>
      <c r="P30" s="40"/>
      <c r="Q30" s="45"/>
      <c r="R30" s="45"/>
      <c r="S30" s="46"/>
      <c r="T30" s="12"/>
      <c r="U30" s="10" t="s">
        <v>52</v>
      </c>
      <c r="V30" s="10"/>
      <c r="W30" s="10"/>
      <c r="X30" s="10"/>
      <c r="Y30" s="9"/>
      <c r="Z30" s="10"/>
      <c r="AA30" s="10"/>
      <c r="AB30" s="10"/>
      <c r="AC30" s="10"/>
      <c r="AD30" s="10"/>
      <c r="AE30" s="10"/>
      <c r="AF30" s="14"/>
      <c r="AG30" s="4"/>
      <c r="AH30" s="8">
        <f t="shared" si="6"/>
        <v>0</v>
      </c>
      <c r="AI30" s="7">
        <f t="shared" si="7"/>
        <v>0</v>
      </c>
      <c r="AJ30" s="3"/>
      <c r="AK30" s="55" t="e">
        <f t="shared" si="8"/>
        <v>#VALUE!</v>
      </c>
      <c r="AL30" s="55" t="e">
        <f t="shared" si="9"/>
        <v>#VALUE!</v>
      </c>
      <c r="AM30" s="80" t="e">
        <f t="shared" si="10"/>
        <v>#DIV/0!</v>
      </c>
      <c r="AO30" s="53">
        <f t="shared" si="11"/>
        <v>0</v>
      </c>
    </row>
    <row r="31" spans="2:41" ht="90" customHeight="1">
      <c r="B31" s="3">
        <v>20</v>
      </c>
      <c r="C31" s="44"/>
      <c r="D31" s="31"/>
      <c r="E31" s="10"/>
      <c r="F31" s="10"/>
      <c r="G31" s="10"/>
      <c r="H31" s="10"/>
      <c r="I31" s="10"/>
      <c r="J31" s="10"/>
      <c r="K31" s="10"/>
      <c r="L31" s="10"/>
      <c r="M31" s="11">
        <f t="shared" si="4"/>
        <v>0</v>
      </c>
      <c r="N31" s="27">
        <f t="shared" si="5"/>
        <v>0</v>
      </c>
      <c r="O31" s="50"/>
      <c r="P31" s="40"/>
      <c r="Q31" s="45"/>
      <c r="R31" s="45"/>
      <c r="S31" s="46"/>
      <c r="T31" s="12"/>
      <c r="U31" s="10" t="s">
        <v>52</v>
      </c>
      <c r="V31" s="10"/>
      <c r="W31" s="10"/>
      <c r="X31" s="10"/>
      <c r="Y31" s="9"/>
      <c r="Z31" s="10"/>
      <c r="AA31" s="10"/>
      <c r="AB31" s="10"/>
      <c r="AC31" s="10"/>
      <c r="AD31" s="10"/>
      <c r="AE31" s="10"/>
      <c r="AF31" s="14"/>
      <c r="AG31" s="4"/>
      <c r="AH31" s="8">
        <f t="shared" si="6"/>
        <v>0</v>
      </c>
      <c r="AI31" s="7">
        <f t="shared" si="7"/>
        <v>0</v>
      </c>
      <c r="AJ31" s="3"/>
      <c r="AK31" s="55" t="e">
        <f t="shared" si="8"/>
        <v>#VALUE!</v>
      </c>
      <c r="AL31" s="55" t="e">
        <f t="shared" si="9"/>
        <v>#VALUE!</v>
      </c>
      <c r="AM31" s="80" t="e">
        <f t="shared" si="10"/>
        <v>#DIV/0!</v>
      </c>
      <c r="AO31" s="53">
        <f t="shared" si="11"/>
        <v>0</v>
      </c>
    </row>
    <row r="32" spans="2:41" ht="90" customHeight="1">
      <c r="B32" s="3">
        <v>21</v>
      </c>
      <c r="C32" s="44"/>
      <c r="D32" s="31"/>
      <c r="E32" s="10"/>
      <c r="F32" s="10"/>
      <c r="G32" s="10"/>
      <c r="H32" s="10"/>
      <c r="I32" s="10"/>
      <c r="J32" s="10"/>
      <c r="K32" s="10"/>
      <c r="L32" s="10"/>
      <c r="M32" s="11">
        <f t="shared" si="4"/>
        <v>0</v>
      </c>
      <c r="N32" s="27">
        <f t="shared" si="5"/>
        <v>0</v>
      </c>
      <c r="O32" s="50"/>
      <c r="P32" s="40"/>
      <c r="Q32" s="45"/>
      <c r="R32" s="45"/>
      <c r="S32" s="46"/>
      <c r="T32" s="12"/>
      <c r="U32" s="10" t="s">
        <v>52</v>
      </c>
      <c r="V32" s="10"/>
      <c r="W32" s="10"/>
      <c r="X32" s="10"/>
      <c r="Y32" s="9"/>
      <c r="Z32" s="10"/>
      <c r="AA32" s="10"/>
      <c r="AB32" s="10"/>
      <c r="AC32" s="10"/>
      <c r="AD32" s="10"/>
      <c r="AE32" s="10"/>
      <c r="AF32" s="14"/>
      <c r="AG32" s="4"/>
      <c r="AH32" s="8">
        <f t="shared" si="6"/>
        <v>0</v>
      </c>
      <c r="AI32" s="7">
        <f t="shared" si="7"/>
        <v>0</v>
      </c>
      <c r="AJ32" s="3"/>
      <c r="AK32" s="55" t="e">
        <f t="shared" si="8"/>
        <v>#VALUE!</v>
      </c>
      <c r="AL32" s="55" t="e">
        <f t="shared" si="9"/>
        <v>#VALUE!</v>
      </c>
      <c r="AM32" s="80" t="e">
        <f t="shared" si="10"/>
        <v>#DIV/0!</v>
      </c>
      <c r="AO32" s="53">
        <f t="shared" si="11"/>
        <v>0</v>
      </c>
    </row>
    <row r="33" spans="2:41" ht="90" customHeight="1">
      <c r="B33" s="3">
        <v>22</v>
      </c>
      <c r="C33" s="44"/>
      <c r="D33" s="31"/>
      <c r="E33" s="10"/>
      <c r="F33" s="10"/>
      <c r="G33" s="10"/>
      <c r="H33" s="10"/>
      <c r="I33" s="10"/>
      <c r="J33" s="10"/>
      <c r="K33" s="10"/>
      <c r="L33" s="10"/>
      <c r="M33" s="11">
        <f t="shared" si="4"/>
        <v>0</v>
      </c>
      <c r="N33" s="27">
        <f t="shared" si="5"/>
        <v>0</v>
      </c>
      <c r="O33" s="50"/>
      <c r="P33" s="40"/>
      <c r="Q33" s="45"/>
      <c r="R33" s="45"/>
      <c r="S33" s="46"/>
      <c r="T33" s="12"/>
      <c r="U33" s="10" t="s">
        <v>52</v>
      </c>
      <c r="V33" s="10"/>
      <c r="W33" s="10"/>
      <c r="X33" s="10"/>
      <c r="Y33" s="9"/>
      <c r="Z33" s="10"/>
      <c r="AA33" s="10"/>
      <c r="AB33" s="10"/>
      <c r="AC33" s="10"/>
      <c r="AD33" s="10"/>
      <c r="AE33" s="10"/>
      <c r="AF33" s="14"/>
      <c r="AG33" s="4"/>
      <c r="AH33" s="8">
        <f t="shared" si="6"/>
        <v>0</v>
      </c>
      <c r="AI33" s="7">
        <f t="shared" si="7"/>
        <v>0</v>
      </c>
      <c r="AJ33" s="3"/>
      <c r="AK33" s="55" t="e">
        <f t="shared" si="8"/>
        <v>#VALUE!</v>
      </c>
      <c r="AL33" s="55" t="e">
        <f t="shared" si="9"/>
        <v>#VALUE!</v>
      </c>
      <c r="AM33" s="80" t="e">
        <f t="shared" si="10"/>
        <v>#DIV/0!</v>
      </c>
      <c r="AO33" s="53">
        <f t="shared" si="11"/>
        <v>0</v>
      </c>
    </row>
    <row r="34" spans="2:41" ht="90" customHeight="1">
      <c r="B34" s="3">
        <v>23</v>
      </c>
      <c r="C34" s="44"/>
      <c r="D34" s="31"/>
      <c r="E34" s="10"/>
      <c r="F34" s="10"/>
      <c r="G34" s="10"/>
      <c r="H34" s="10"/>
      <c r="I34" s="10"/>
      <c r="J34" s="10"/>
      <c r="K34" s="10"/>
      <c r="L34" s="10"/>
      <c r="M34" s="11">
        <f t="shared" si="4"/>
        <v>0</v>
      </c>
      <c r="N34" s="27">
        <f t="shared" si="5"/>
        <v>0</v>
      </c>
      <c r="O34" s="50"/>
      <c r="P34" s="40"/>
      <c r="Q34" s="45"/>
      <c r="R34" s="45"/>
      <c r="S34" s="46"/>
      <c r="T34" s="12"/>
      <c r="U34" s="10" t="s">
        <v>52</v>
      </c>
      <c r="V34" s="10"/>
      <c r="W34" s="10"/>
      <c r="X34" s="10"/>
      <c r="Y34" s="9"/>
      <c r="Z34" s="10"/>
      <c r="AA34" s="10"/>
      <c r="AB34" s="10"/>
      <c r="AC34" s="10"/>
      <c r="AD34" s="10"/>
      <c r="AE34" s="10"/>
      <c r="AF34" s="14"/>
      <c r="AG34" s="4"/>
      <c r="AH34" s="8">
        <f t="shared" si="6"/>
        <v>0</v>
      </c>
      <c r="AI34" s="7">
        <f t="shared" si="7"/>
        <v>0</v>
      </c>
      <c r="AJ34" s="3"/>
      <c r="AK34" s="55" t="e">
        <f t="shared" si="8"/>
        <v>#VALUE!</v>
      </c>
      <c r="AL34" s="55" t="e">
        <f t="shared" si="9"/>
        <v>#VALUE!</v>
      </c>
      <c r="AM34" s="80" t="e">
        <f t="shared" si="10"/>
        <v>#DIV/0!</v>
      </c>
      <c r="AO34" s="53">
        <f t="shared" si="11"/>
        <v>0</v>
      </c>
    </row>
    <row r="35" spans="2:41" ht="90" customHeight="1">
      <c r="B35" s="3">
        <v>24</v>
      </c>
      <c r="C35" s="44"/>
      <c r="D35" s="31"/>
      <c r="E35" s="10"/>
      <c r="F35" s="10"/>
      <c r="G35" s="10"/>
      <c r="H35" s="10"/>
      <c r="I35" s="10"/>
      <c r="J35" s="10"/>
      <c r="K35" s="10"/>
      <c r="L35" s="10"/>
      <c r="M35" s="11">
        <f t="shared" si="4"/>
        <v>0</v>
      </c>
      <c r="N35" s="27">
        <f t="shared" si="5"/>
        <v>0</v>
      </c>
      <c r="O35" s="50"/>
      <c r="P35" s="40"/>
      <c r="Q35" s="45"/>
      <c r="R35" s="45"/>
      <c r="S35" s="46"/>
      <c r="T35" s="12"/>
      <c r="U35" s="10" t="s">
        <v>52</v>
      </c>
      <c r="V35" s="10"/>
      <c r="W35" s="10"/>
      <c r="X35" s="10"/>
      <c r="Y35" s="9"/>
      <c r="Z35" s="10"/>
      <c r="AA35" s="10"/>
      <c r="AB35" s="10"/>
      <c r="AC35" s="10"/>
      <c r="AD35" s="10"/>
      <c r="AE35" s="10"/>
      <c r="AF35" s="14"/>
      <c r="AG35" s="4"/>
      <c r="AH35" s="8">
        <f t="shared" si="6"/>
        <v>0</v>
      </c>
      <c r="AI35" s="7">
        <f t="shared" si="7"/>
        <v>0</v>
      </c>
      <c r="AJ35" s="3"/>
      <c r="AK35" s="55" t="e">
        <f t="shared" si="8"/>
        <v>#VALUE!</v>
      </c>
      <c r="AL35" s="55" t="e">
        <f t="shared" si="9"/>
        <v>#VALUE!</v>
      </c>
      <c r="AM35" s="80" t="e">
        <f t="shared" si="10"/>
        <v>#DIV/0!</v>
      </c>
      <c r="AO35" s="53">
        <f t="shared" si="11"/>
        <v>0</v>
      </c>
    </row>
    <row r="36" spans="2:41" ht="90" customHeight="1">
      <c r="B36" s="3">
        <v>25</v>
      </c>
      <c r="C36" s="44"/>
      <c r="D36" s="31"/>
      <c r="E36" s="10"/>
      <c r="F36" s="10"/>
      <c r="G36" s="10"/>
      <c r="H36" s="10"/>
      <c r="I36" s="10"/>
      <c r="J36" s="10"/>
      <c r="K36" s="10"/>
      <c r="L36" s="10"/>
      <c r="M36" s="11">
        <f t="shared" si="4"/>
        <v>0</v>
      </c>
      <c r="N36" s="27">
        <f t="shared" si="5"/>
        <v>0</v>
      </c>
      <c r="O36" s="50"/>
      <c r="P36" s="40"/>
      <c r="Q36" s="45"/>
      <c r="R36" s="45"/>
      <c r="S36" s="46"/>
      <c r="T36" s="12"/>
      <c r="U36" s="10" t="s">
        <v>52</v>
      </c>
      <c r="V36" s="10"/>
      <c r="W36" s="10"/>
      <c r="X36" s="10"/>
      <c r="Y36" s="9"/>
      <c r="Z36" s="10"/>
      <c r="AA36" s="10"/>
      <c r="AB36" s="10"/>
      <c r="AC36" s="10"/>
      <c r="AD36" s="10"/>
      <c r="AE36" s="10"/>
      <c r="AF36" s="14"/>
      <c r="AG36" s="4"/>
      <c r="AH36" s="8">
        <f t="shared" si="6"/>
        <v>0</v>
      </c>
      <c r="AI36" s="7">
        <f t="shared" si="7"/>
        <v>0</v>
      </c>
      <c r="AJ36" s="3"/>
      <c r="AK36" s="55" t="e">
        <f t="shared" si="8"/>
        <v>#VALUE!</v>
      </c>
      <c r="AL36" s="55" t="e">
        <f t="shared" si="9"/>
        <v>#VALUE!</v>
      </c>
      <c r="AM36" s="80" t="e">
        <f t="shared" si="10"/>
        <v>#DIV/0!</v>
      </c>
      <c r="AO36" s="53">
        <f t="shared" si="11"/>
        <v>0</v>
      </c>
    </row>
    <row r="37" spans="2:41" ht="90" customHeight="1">
      <c r="B37" s="3">
        <v>26</v>
      </c>
      <c r="C37" s="44"/>
      <c r="D37" s="31"/>
      <c r="E37" s="10"/>
      <c r="F37" s="10"/>
      <c r="G37" s="10"/>
      <c r="H37" s="10"/>
      <c r="I37" s="10"/>
      <c r="J37" s="10"/>
      <c r="K37" s="10"/>
      <c r="L37" s="10"/>
      <c r="M37" s="11">
        <f t="shared" si="4"/>
        <v>0</v>
      </c>
      <c r="N37" s="27">
        <f t="shared" si="5"/>
        <v>0</v>
      </c>
      <c r="O37" s="50"/>
      <c r="P37" s="40"/>
      <c r="Q37" s="45"/>
      <c r="R37" s="45"/>
      <c r="S37" s="46"/>
      <c r="T37" s="12"/>
      <c r="U37" s="10" t="s">
        <v>52</v>
      </c>
      <c r="V37" s="10"/>
      <c r="W37" s="10"/>
      <c r="X37" s="10"/>
      <c r="Y37" s="9"/>
      <c r="Z37" s="10"/>
      <c r="AA37" s="10"/>
      <c r="AB37" s="10"/>
      <c r="AC37" s="10"/>
      <c r="AD37" s="10"/>
      <c r="AE37" s="10"/>
      <c r="AF37" s="14"/>
      <c r="AG37" s="4"/>
      <c r="AH37" s="8">
        <f t="shared" si="6"/>
        <v>0</v>
      </c>
      <c r="AI37" s="7">
        <f t="shared" si="7"/>
        <v>0</v>
      </c>
      <c r="AJ37" s="3"/>
      <c r="AK37" s="55" t="e">
        <f t="shared" si="8"/>
        <v>#VALUE!</v>
      </c>
      <c r="AL37" s="55" t="e">
        <f t="shared" si="9"/>
        <v>#VALUE!</v>
      </c>
      <c r="AM37" s="80" t="e">
        <f t="shared" si="10"/>
        <v>#DIV/0!</v>
      </c>
      <c r="AO37" s="53">
        <f t="shared" si="11"/>
        <v>0</v>
      </c>
    </row>
    <row r="38" spans="2:41" ht="90" customHeight="1">
      <c r="B38" s="3">
        <v>27</v>
      </c>
      <c r="C38" s="44"/>
      <c r="D38" s="31"/>
      <c r="E38" s="10"/>
      <c r="F38" s="10"/>
      <c r="G38" s="10"/>
      <c r="H38" s="10"/>
      <c r="I38" s="10"/>
      <c r="J38" s="10"/>
      <c r="K38" s="10"/>
      <c r="L38" s="10"/>
      <c r="M38" s="11">
        <f t="shared" si="4"/>
        <v>0</v>
      </c>
      <c r="N38" s="27">
        <f t="shared" si="5"/>
        <v>0</v>
      </c>
      <c r="O38" s="50"/>
      <c r="P38" s="40"/>
      <c r="Q38" s="45"/>
      <c r="R38" s="45"/>
      <c r="S38" s="46"/>
      <c r="T38" s="12"/>
      <c r="U38" s="10" t="s">
        <v>52</v>
      </c>
      <c r="V38" s="10"/>
      <c r="W38" s="10"/>
      <c r="X38" s="10"/>
      <c r="Y38" s="9"/>
      <c r="Z38" s="10"/>
      <c r="AA38" s="10"/>
      <c r="AB38" s="10"/>
      <c r="AC38" s="10"/>
      <c r="AD38" s="10"/>
      <c r="AE38" s="10"/>
      <c r="AF38" s="14"/>
      <c r="AG38" s="4"/>
      <c r="AH38" s="8">
        <f t="shared" si="6"/>
        <v>0</v>
      </c>
      <c r="AI38" s="7">
        <f t="shared" si="7"/>
        <v>0</v>
      </c>
      <c r="AJ38" s="3"/>
      <c r="AK38" s="55" t="e">
        <f t="shared" si="8"/>
        <v>#VALUE!</v>
      </c>
      <c r="AL38" s="55" t="e">
        <f t="shared" si="9"/>
        <v>#VALUE!</v>
      </c>
      <c r="AM38" s="80" t="e">
        <f t="shared" si="10"/>
        <v>#DIV/0!</v>
      </c>
      <c r="AO38" s="53">
        <f t="shared" si="11"/>
        <v>0</v>
      </c>
    </row>
    <row r="39" spans="2:41" ht="90" customHeight="1">
      <c r="B39" s="3">
        <v>28</v>
      </c>
      <c r="C39" s="44"/>
      <c r="D39" s="31"/>
      <c r="E39" s="10"/>
      <c r="F39" s="10"/>
      <c r="G39" s="10"/>
      <c r="H39" s="10"/>
      <c r="I39" s="10"/>
      <c r="J39" s="10"/>
      <c r="K39" s="10"/>
      <c r="L39" s="10"/>
      <c r="M39" s="11">
        <f t="shared" si="4"/>
        <v>0</v>
      </c>
      <c r="N39" s="27">
        <f t="shared" si="5"/>
        <v>0</v>
      </c>
      <c r="O39" s="50"/>
      <c r="P39" s="40"/>
      <c r="Q39" s="45"/>
      <c r="R39" s="45"/>
      <c r="S39" s="46"/>
      <c r="T39" s="12"/>
      <c r="U39" s="10" t="s">
        <v>52</v>
      </c>
      <c r="V39" s="10"/>
      <c r="W39" s="10"/>
      <c r="X39" s="10"/>
      <c r="Y39" s="9"/>
      <c r="Z39" s="10"/>
      <c r="AA39" s="10"/>
      <c r="AB39" s="10"/>
      <c r="AC39" s="10"/>
      <c r="AD39" s="10"/>
      <c r="AE39" s="10"/>
      <c r="AF39" s="14"/>
      <c r="AG39" s="4"/>
      <c r="AH39" s="8">
        <f t="shared" si="6"/>
        <v>0</v>
      </c>
      <c r="AI39" s="7">
        <f t="shared" si="7"/>
        <v>0</v>
      </c>
      <c r="AJ39" s="3"/>
      <c r="AK39" s="55" t="e">
        <f t="shared" si="8"/>
        <v>#VALUE!</v>
      </c>
      <c r="AL39" s="55" t="e">
        <f t="shared" si="9"/>
        <v>#VALUE!</v>
      </c>
      <c r="AM39" s="80" t="e">
        <f t="shared" si="10"/>
        <v>#DIV/0!</v>
      </c>
      <c r="AO39" s="53">
        <f t="shared" si="11"/>
        <v>0</v>
      </c>
    </row>
    <row r="40" spans="2:41" ht="90" customHeight="1">
      <c r="B40" s="3">
        <v>29</v>
      </c>
      <c r="C40" s="44"/>
      <c r="D40" s="31"/>
      <c r="E40" s="10"/>
      <c r="F40" s="10"/>
      <c r="G40" s="10"/>
      <c r="H40" s="10"/>
      <c r="I40" s="10"/>
      <c r="J40" s="10"/>
      <c r="K40" s="10"/>
      <c r="L40" s="10"/>
      <c r="M40" s="11">
        <f t="shared" si="4"/>
        <v>0</v>
      </c>
      <c r="N40" s="27">
        <f t="shared" si="5"/>
        <v>0</v>
      </c>
      <c r="O40" s="50"/>
      <c r="P40" s="40"/>
      <c r="Q40" s="45"/>
      <c r="R40" s="45"/>
      <c r="S40" s="46"/>
      <c r="T40" s="12"/>
      <c r="U40" s="10" t="s">
        <v>52</v>
      </c>
      <c r="V40" s="10"/>
      <c r="W40" s="10"/>
      <c r="X40" s="10"/>
      <c r="Y40" s="9"/>
      <c r="Z40" s="10"/>
      <c r="AA40" s="10"/>
      <c r="AB40" s="10"/>
      <c r="AC40" s="10"/>
      <c r="AD40" s="10"/>
      <c r="AE40" s="10"/>
      <c r="AF40" s="14"/>
      <c r="AG40" s="4"/>
      <c r="AH40" s="8">
        <f t="shared" si="6"/>
        <v>0</v>
      </c>
      <c r="AI40" s="7">
        <f t="shared" si="7"/>
        <v>0</v>
      </c>
      <c r="AJ40" s="3"/>
      <c r="AK40" s="55" t="e">
        <f t="shared" si="8"/>
        <v>#VALUE!</v>
      </c>
      <c r="AL40" s="55" t="e">
        <f t="shared" si="9"/>
        <v>#VALUE!</v>
      </c>
      <c r="AM40" s="80" t="e">
        <f t="shared" si="10"/>
        <v>#DIV/0!</v>
      </c>
      <c r="AO40" s="53">
        <f t="shared" si="11"/>
        <v>0</v>
      </c>
    </row>
    <row r="41" spans="2:41" ht="90" customHeight="1">
      <c r="B41" s="3">
        <v>30</v>
      </c>
      <c r="C41" s="44"/>
      <c r="D41" s="31"/>
      <c r="E41" s="10"/>
      <c r="F41" s="10"/>
      <c r="G41" s="10"/>
      <c r="H41" s="10"/>
      <c r="I41" s="10"/>
      <c r="J41" s="10"/>
      <c r="K41" s="10"/>
      <c r="L41" s="10"/>
      <c r="M41" s="11">
        <f t="shared" si="4"/>
        <v>0</v>
      </c>
      <c r="N41" s="27">
        <f t="shared" si="5"/>
        <v>0</v>
      </c>
      <c r="O41" s="50"/>
      <c r="P41" s="40"/>
      <c r="Q41" s="45"/>
      <c r="R41" s="45"/>
      <c r="S41" s="46"/>
      <c r="T41" s="12"/>
      <c r="U41" s="10" t="s">
        <v>52</v>
      </c>
      <c r="V41" s="10"/>
      <c r="W41" s="10"/>
      <c r="X41" s="10"/>
      <c r="Y41" s="9"/>
      <c r="Z41" s="10"/>
      <c r="AA41" s="10"/>
      <c r="AB41" s="10"/>
      <c r="AC41" s="10"/>
      <c r="AD41" s="10"/>
      <c r="AE41" s="10"/>
      <c r="AF41" s="14"/>
      <c r="AG41" s="4"/>
      <c r="AH41" s="8">
        <f t="shared" si="6"/>
        <v>0</v>
      </c>
      <c r="AI41" s="7">
        <f t="shared" si="7"/>
        <v>0</v>
      </c>
      <c r="AJ41" s="3"/>
      <c r="AK41" s="55" t="e">
        <f t="shared" si="8"/>
        <v>#VALUE!</v>
      </c>
      <c r="AL41" s="55" t="e">
        <f t="shared" si="9"/>
        <v>#VALUE!</v>
      </c>
      <c r="AM41" s="80" t="e">
        <f t="shared" si="10"/>
        <v>#DIV/0!</v>
      </c>
      <c r="AO41" s="53">
        <f t="shared" si="11"/>
        <v>0</v>
      </c>
    </row>
    <row r="42" spans="2:41" ht="90" customHeight="1">
      <c r="B42" s="3">
        <v>31</v>
      </c>
      <c r="C42" s="44"/>
      <c r="D42" s="31"/>
      <c r="E42" s="10"/>
      <c r="F42" s="10"/>
      <c r="G42" s="10"/>
      <c r="H42" s="10"/>
      <c r="I42" s="10"/>
      <c r="J42" s="10"/>
      <c r="K42" s="10"/>
      <c r="L42" s="10"/>
      <c r="M42" s="11">
        <f t="shared" si="4"/>
        <v>0</v>
      </c>
      <c r="N42" s="27">
        <f t="shared" si="5"/>
        <v>0</v>
      </c>
      <c r="O42" s="50"/>
      <c r="P42" s="40"/>
      <c r="Q42" s="45"/>
      <c r="R42" s="45"/>
      <c r="S42" s="46"/>
      <c r="T42" s="12"/>
      <c r="U42" s="10" t="s">
        <v>52</v>
      </c>
      <c r="V42" s="10"/>
      <c r="W42" s="10"/>
      <c r="X42" s="10"/>
      <c r="Y42" s="9"/>
      <c r="Z42" s="10"/>
      <c r="AA42" s="10"/>
      <c r="AB42" s="10"/>
      <c r="AC42" s="10"/>
      <c r="AD42" s="10"/>
      <c r="AE42" s="10"/>
      <c r="AF42" s="14"/>
      <c r="AG42" s="4"/>
      <c r="AH42" s="8">
        <f t="shared" si="6"/>
        <v>0</v>
      </c>
      <c r="AI42" s="7">
        <f t="shared" si="7"/>
        <v>0</v>
      </c>
      <c r="AJ42" s="3"/>
      <c r="AK42" s="55" t="e">
        <f t="shared" si="8"/>
        <v>#VALUE!</v>
      </c>
      <c r="AL42" s="55" t="e">
        <f t="shared" si="9"/>
        <v>#VALUE!</v>
      </c>
      <c r="AM42" s="80" t="e">
        <f t="shared" si="10"/>
        <v>#DIV/0!</v>
      </c>
      <c r="AO42" s="53">
        <f t="shared" si="11"/>
        <v>0</v>
      </c>
    </row>
    <row r="43" spans="2:41" ht="90" customHeight="1">
      <c r="B43" s="3">
        <v>32</v>
      </c>
      <c r="C43" s="44"/>
      <c r="D43" s="31"/>
      <c r="E43" s="10"/>
      <c r="F43" s="10"/>
      <c r="G43" s="10"/>
      <c r="H43" s="10"/>
      <c r="I43" s="10"/>
      <c r="J43" s="10"/>
      <c r="K43" s="10"/>
      <c r="L43" s="10"/>
      <c r="M43" s="11">
        <f t="shared" si="4"/>
        <v>0</v>
      </c>
      <c r="N43" s="27">
        <f t="shared" si="5"/>
        <v>0</v>
      </c>
      <c r="O43" s="50"/>
      <c r="P43" s="40"/>
      <c r="Q43" s="45"/>
      <c r="R43" s="45"/>
      <c r="S43" s="46"/>
      <c r="T43" s="12"/>
      <c r="U43" s="10" t="s">
        <v>52</v>
      </c>
      <c r="V43" s="10"/>
      <c r="W43" s="10"/>
      <c r="X43" s="10"/>
      <c r="Y43" s="9"/>
      <c r="Z43" s="10"/>
      <c r="AA43" s="10"/>
      <c r="AB43" s="10"/>
      <c r="AC43" s="10"/>
      <c r="AD43" s="10"/>
      <c r="AE43" s="10"/>
      <c r="AF43" s="14"/>
      <c r="AG43" s="4"/>
      <c r="AH43" s="8">
        <f t="shared" si="6"/>
        <v>0</v>
      </c>
      <c r="AI43" s="7">
        <f t="shared" si="7"/>
        <v>0</v>
      </c>
      <c r="AJ43" s="3"/>
      <c r="AK43" s="55" t="e">
        <f t="shared" si="8"/>
        <v>#VALUE!</v>
      </c>
      <c r="AL43" s="55" t="e">
        <f t="shared" si="9"/>
        <v>#VALUE!</v>
      </c>
      <c r="AM43" s="80" t="e">
        <f t="shared" si="10"/>
        <v>#DIV/0!</v>
      </c>
      <c r="AO43" s="53">
        <f t="shared" si="11"/>
        <v>0</v>
      </c>
    </row>
    <row r="44" spans="2:41" ht="90" customHeight="1">
      <c r="B44" s="3">
        <v>33</v>
      </c>
      <c r="C44" s="44"/>
      <c r="D44" s="31"/>
      <c r="E44" s="10"/>
      <c r="F44" s="10"/>
      <c r="G44" s="10"/>
      <c r="H44" s="10"/>
      <c r="I44" s="10"/>
      <c r="J44" s="10"/>
      <c r="K44" s="10"/>
      <c r="L44" s="10"/>
      <c r="M44" s="11">
        <f t="shared" si="4"/>
        <v>0</v>
      </c>
      <c r="N44" s="27">
        <f t="shared" si="5"/>
        <v>0</v>
      </c>
      <c r="O44" s="50"/>
      <c r="P44" s="40"/>
      <c r="Q44" s="45"/>
      <c r="R44" s="45"/>
      <c r="S44" s="46"/>
      <c r="T44" s="12"/>
      <c r="U44" s="10" t="s">
        <v>52</v>
      </c>
      <c r="V44" s="10"/>
      <c r="W44" s="10"/>
      <c r="X44" s="10"/>
      <c r="Y44" s="9"/>
      <c r="Z44" s="10"/>
      <c r="AA44" s="10"/>
      <c r="AB44" s="10"/>
      <c r="AC44" s="10"/>
      <c r="AD44" s="10"/>
      <c r="AE44" s="10"/>
      <c r="AF44" s="14"/>
      <c r="AG44" s="4"/>
      <c r="AH44" s="8">
        <f t="shared" si="6"/>
        <v>0</v>
      </c>
      <c r="AI44" s="7">
        <f t="shared" si="7"/>
        <v>0</v>
      </c>
      <c r="AJ44" s="3"/>
      <c r="AK44" s="55" t="e">
        <f t="shared" si="8"/>
        <v>#VALUE!</v>
      </c>
      <c r="AL44" s="55" t="e">
        <f t="shared" si="9"/>
        <v>#VALUE!</v>
      </c>
      <c r="AM44" s="80" t="e">
        <f t="shared" si="10"/>
        <v>#DIV/0!</v>
      </c>
      <c r="AO44" s="53">
        <f t="shared" si="11"/>
        <v>0</v>
      </c>
    </row>
    <row r="45" spans="2:41" ht="90" customHeight="1">
      <c r="B45" s="3">
        <v>34</v>
      </c>
      <c r="C45" s="44"/>
      <c r="D45" s="31"/>
      <c r="E45" s="10"/>
      <c r="F45" s="10"/>
      <c r="G45" s="10"/>
      <c r="H45" s="10"/>
      <c r="I45" s="10"/>
      <c r="J45" s="10"/>
      <c r="K45" s="10"/>
      <c r="L45" s="10"/>
      <c r="M45" s="11">
        <f t="shared" si="4"/>
        <v>0</v>
      </c>
      <c r="N45" s="27">
        <f t="shared" si="5"/>
        <v>0</v>
      </c>
      <c r="O45" s="50"/>
      <c r="P45" s="40"/>
      <c r="Q45" s="45"/>
      <c r="R45" s="45"/>
      <c r="S45" s="46"/>
      <c r="T45" s="12"/>
      <c r="U45" s="10" t="s">
        <v>52</v>
      </c>
      <c r="V45" s="10"/>
      <c r="W45" s="10"/>
      <c r="X45" s="10"/>
      <c r="Y45" s="9"/>
      <c r="Z45" s="10"/>
      <c r="AA45" s="10"/>
      <c r="AB45" s="10"/>
      <c r="AC45" s="10"/>
      <c r="AD45" s="10"/>
      <c r="AE45" s="10"/>
      <c r="AF45" s="14"/>
      <c r="AG45" s="4"/>
      <c r="AH45" s="8">
        <f t="shared" si="6"/>
        <v>0</v>
      </c>
      <c r="AI45" s="7">
        <f t="shared" si="7"/>
        <v>0</v>
      </c>
      <c r="AJ45" s="3"/>
      <c r="AK45" s="55" t="e">
        <f t="shared" si="8"/>
        <v>#VALUE!</v>
      </c>
      <c r="AL45" s="55" t="e">
        <f t="shared" si="9"/>
        <v>#VALUE!</v>
      </c>
      <c r="AM45" s="80" t="e">
        <f t="shared" si="10"/>
        <v>#DIV/0!</v>
      </c>
      <c r="AO45" s="53">
        <f t="shared" si="11"/>
        <v>0</v>
      </c>
    </row>
    <row r="46" spans="2:41" ht="90" customHeight="1">
      <c r="B46" s="3">
        <v>35</v>
      </c>
      <c r="C46" s="44"/>
      <c r="D46" s="31"/>
      <c r="E46" s="10"/>
      <c r="F46" s="10"/>
      <c r="G46" s="10"/>
      <c r="H46" s="10"/>
      <c r="I46" s="10"/>
      <c r="J46" s="10"/>
      <c r="K46" s="10"/>
      <c r="L46" s="10"/>
      <c r="M46" s="11">
        <f t="shared" si="4"/>
        <v>0</v>
      </c>
      <c r="N46" s="27">
        <f t="shared" si="5"/>
        <v>0</v>
      </c>
      <c r="O46" s="50"/>
      <c r="P46" s="40"/>
      <c r="Q46" s="45"/>
      <c r="R46" s="45"/>
      <c r="S46" s="46"/>
      <c r="T46" s="12"/>
      <c r="U46" s="10" t="s">
        <v>52</v>
      </c>
      <c r="V46" s="10"/>
      <c r="W46" s="10"/>
      <c r="X46" s="10"/>
      <c r="Y46" s="9"/>
      <c r="Z46" s="10"/>
      <c r="AA46" s="10"/>
      <c r="AB46" s="10"/>
      <c r="AC46" s="10"/>
      <c r="AD46" s="10"/>
      <c r="AE46" s="10"/>
      <c r="AF46" s="14"/>
      <c r="AG46" s="4"/>
      <c r="AH46" s="8">
        <f t="shared" si="6"/>
        <v>0</v>
      </c>
      <c r="AI46" s="7">
        <f t="shared" si="7"/>
        <v>0</v>
      </c>
      <c r="AJ46" s="3"/>
      <c r="AK46" s="55" t="e">
        <f t="shared" si="8"/>
        <v>#VALUE!</v>
      </c>
      <c r="AL46" s="55" t="e">
        <f t="shared" si="9"/>
        <v>#VALUE!</v>
      </c>
      <c r="AM46" s="80" t="e">
        <f t="shared" si="10"/>
        <v>#DIV/0!</v>
      </c>
      <c r="AO46" s="53">
        <f t="shared" si="11"/>
        <v>0</v>
      </c>
    </row>
    <row r="47" spans="2:41" ht="90" customHeight="1">
      <c r="B47" s="3">
        <v>36</v>
      </c>
      <c r="C47" s="44"/>
      <c r="D47" s="31"/>
      <c r="E47" s="10"/>
      <c r="F47" s="10"/>
      <c r="G47" s="10"/>
      <c r="H47" s="10"/>
      <c r="I47" s="10"/>
      <c r="J47" s="10"/>
      <c r="K47" s="10"/>
      <c r="L47" s="10"/>
      <c r="M47" s="11">
        <f t="shared" si="4"/>
        <v>0</v>
      </c>
      <c r="N47" s="27">
        <f t="shared" si="5"/>
        <v>0</v>
      </c>
      <c r="O47" s="50"/>
      <c r="P47" s="40"/>
      <c r="Q47" s="45"/>
      <c r="R47" s="45"/>
      <c r="S47" s="46"/>
      <c r="T47" s="12"/>
      <c r="U47" s="10" t="s">
        <v>52</v>
      </c>
      <c r="V47" s="10"/>
      <c r="W47" s="10"/>
      <c r="X47" s="10"/>
      <c r="Y47" s="9"/>
      <c r="Z47" s="10"/>
      <c r="AA47" s="10"/>
      <c r="AB47" s="10"/>
      <c r="AC47" s="10"/>
      <c r="AD47" s="10"/>
      <c r="AE47" s="10"/>
      <c r="AF47" s="14"/>
      <c r="AG47" s="4"/>
      <c r="AH47" s="8">
        <f t="shared" si="6"/>
        <v>0</v>
      </c>
      <c r="AI47" s="7">
        <f t="shared" si="7"/>
        <v>0</v>
      </c>
      <c r="AJ47" s="3"/>
      <c r="AK47" s="55" t="e">
        <f t="shared" si="8"/>
        <v>#VALUE!</v>
      </c>
      <c r="AL47" s="55" t="e">
        <f t="shared" si="9"/>
        <v>#VALUE!</v>
      </c>
      <c r="AM47" s="80" t="e">
        <f t="shared" si="10"/>
        <v>#DIV/0!</v>
      </c>
      <c r="AO47" s="53">
        <f t="shared" si="11"/>
        <v>0</v>
      </c>
    </row>
    <row r="48" spans="2:41" ht="90" customHeight="1">
      <c r="B48" s="3">
        <v>37</v>
      </c>
      <c r="C48" s="44"/>
      <c r="D48" s="31"/>
      <c r="E48" s="10"/>
      <c r="F48" s="10"/>
      <c r="G48" s="10"/>
      <c r="H48" s="10"/>
      <c r="I48" s="10"/>
      <c r="J48" s="10"/>
      <c r="K48" s="10"/>
      <c r="L48" s="10"/>
      <c r="M48" s="11">
        <f t="shared" si="4"/>
        <v>0</v>
      </c>
      <c r="N48" s="27">
        <f t="shared" si="5"/>
        <v>0</v>
      </c>
      <c r="O48" s="50"/>
      <c r="P48" s="40"/>
      <c r="Q48" s="45"/>
      <c r="R48" s="45"/>
      <c r="S48" s="46"/>
      <c r="T48" s="12"/>
      <c r="U48" s="10" t="s">
        <v>52</v>
      </c>
      <c r="V48" s="10"/>
      <c r="W48" s="10"/>
      <c r="X48" s="10"/>
      <c r="Y48" s="9"/>
      <c r="Z48" s="10"/>
      <c r="AA48" s="10"/>
      <c r="AB48" s="10"/>
      <c r="AC48" s="10"/>
      <c r="AD48" s="10"/>
      <c r="AE48" s="10"/>
      <c r="AF48" s="14"/>
      <c r="AG48" s="4"/>
      <c r="AH48" s="8">
        <f t="shared" si="6"/>
        <v>0</v>
      </c>
      <c r="AI48" s="7">
        <f t="shared" si="7"/>
        <v>0</v>
      </c>
      <c r="AJ48" s="3"/>
      <c r="AK48" s="55" t="e">
        <f t="shared" si="8"/>
        <v>#VALUE!</v>
      </c>
      <c r="AL48" s="55" t="e">
        <f t="shared" si="9"/>
        <v>#VALUE!</v>
      </c>
      <c r="AM48" s="80" t="e">
        <f t="shared" si="10"/>
        <v>#DIV/0!</v>
      </c>
      <c r="AO48" s="53">
        <f t="shared" si="11"/>
        <v>0</v>
      </c>
    </row>
    <row r="49" spans="2:41" ht="90" customHeight="1">
      <c r="B49" s="3">
        <v>38</v>
      </c>
      <c r="C49" s="44"/>
      <c r="D49" s="31"/>
      <c r="E49" s="10"/>
      <c r="F49" s="10"/>
      <c r="G49" s="10"/>
      <c r="H49" s="10"/>
      <c r="I49" s="10"/>
      <c r="J49" s="10"/>
      <c r="K49" s="10"/>
      <c r="L49" s="10"/>
      <c r="M49" s="11">
        <f t="shared" si="4"/>
        <v>0</v>
      </c>
      <c r="N49" s="27">
        <f t="shared" si="5"/>
        <v>0</v>
      </c>
      <c r="O49" s="50"/>
      <c r="P49" s="40"/>
      <c r="Q49" s="45"/>
      <c r="R49" s="45"/>
      <c r="S49" s="46"/>
      <c r="T49" s="12"/>
      <c r="U49" s="10" t="s">
        <v>52</v>
      </c>
      <c r="V49" s="10"/>
      <c r="W49" s="10"/>
      <c r="X49" s="10"/>
      <c r="Y49" s="9"/>
      <c r="Z49" s="10"/>
      <c r="AA49" s="10"/>
      <c r="AB49" s="10"/>
      <c r="AC49" s="10"/>
      <c r="AD49" s="10"/>
      <c r="AE49" s="10"/>
      <c r="AF49" s="14"/>
      <c r="AG49" s="4"/>
      <c r="AH49" s="8">
        <f t="shared" si="6"/>
        <v>0</v>
      </c>
      <c r="AI49" s="7">
        <f t="shared" si="7"/>
        <v>0</v>
      </c>
      <c r="AJ49" s="3"/>
      <c r="AK49" s="55" t="e">
        <f t="shared" si="8"/>
        <v>#VALUE!</v>
      </c>
      <c r="AL49" s="55" t="e">
        <f t="shared" si="9"/>
        <v>#VALUE!</v>
      </c>
      <c r="AM49" s="80" t="e">
        <f t="shared" si="10"/>
        <v>#DIV/0!</v>
      </c>
      <c r="AO49" s="53">
        <f t="shared" si="11"/>
        <v>0</v>
      </c>
    </row>
    <row r="50" spans="2:41" ht="90" customHeight="1">
      <c r="B50" s="3">
        <v>39</v>
      </c>
      <c r="C50" s="44"/>
      <c r="D50" s="31"/>
      <c r="E50" s="10"/>
      <c r="F50" s="10"/>
      <c r="G50" s="10"/>
      <c r="H50" s="10"/>
      <c r="I50" s="10"/>
      <c r="J50" s="10"/>
      <c r="K50" s="10"/>
      <c r="L50" s="10"/>
      <c r="M50" s="11">
        <f t="shared" si="4"/>
        <v>0</v>
      </c>
      <c r="N50" s="27">
        <f t="shared" si="5"/>
        <v>0</v>
      </c>
      <c r="O50" s="50"/>
      <c r="P50" s="40"/>
      <c r="Q50" s="45"/>
      <c r="R50" s="45"/>
      <c r="S50" s="46"/>
      <c r="T50" s="12"/>
      <c r="U50" s="10" t="s">
        <v>52</v>
      </c>
      <c r="V50" s="10"/>
      <c r="W50" s="10"/>
      <c r="X50" s="10"/>
      <c r="Y50" s="9"/>
      <c r="Z50" s="10"/>
      <c r="AA50" s="10"/>
      <c r="AB50" s="10"/>
      <c r="AC50" s="10"/>
      <c r="AD50" s="10"/>
      <c r="AE50" s="10"/>
      <c r="AF50" s="14"/>
      <c r="AG50" s="4"/>
      <c r="AH50" s="8">
        <f t="shared" si="6"/>
        <v>0</v>
      </c>
      <c r="AI50" s="7">
        <f t="shared" si="7"/>
        <v>0</v>
      </c>
      <c r="AJ50" s="3"/>
      <c r="AK50" s="55" t="e">
        <f t="shared" si="8"/>
        <v>#VALUE!</v>
      </c>
      <c r="AL50" s="55" t="e">
        <f t="shared" si="9"/>
        <v>#VALUE!</v>
      </c>
      <c r="AM50" s="80" t="e">
        <f t="shared" si="10"/>
        <v>#DIV/0!</v>
      </c>
      <c r="AO50" s="53">
        <f t="shared" si="11"/>
        <v>0</v>
      </c>
    </row>
    <row r="51" spans="2:41" ht="90" customHeight="1">
      <c r="B51" s="3">
        <v>40</v>
      </c>
      <c r="C51" s="44"/>
      <c r="D51" s="31"/>
      <c r="E51" s="10"/>
      <c r="F51" s="10"/>
      <c r="G51" s="10"/>
      <c r="H51" s="10"/>
      <c r="I51" s="10"/>
      <c r="J51" s="10"/>
      <c r="K51" s="10"/>
      <c r="L51" s="10"/>
      <c r="M51" s="11">
        <f t="shared" si="4"/>
        <v>0</v>
      </c>
      <c r="N51" s="27">
        <f t="shared" si="5"/>
        <v>0</v>
      </c>
      <c r="O51" s="50"/>
      <c r="P51" s="40"/>
      <c r="Q51" s="45"/>
      <c r="R51" s="45"/>
      <c r="S51" s="46"/>
      <c r="T51" s="12"/>
      <c r="U51" s="10" t="s">
        <v>52</v>
      </c>
      <c r="V51" s="10"/>
      <c r="W51" s="10"/>
      <c r="X51" s="10"/>
      <c r="Y51" s="9"/>
      <c r="Z51" s="10"/>
      <c r="AA51" s="10"/>
      <c r="AB51" s="10"/>
      <c r="AC51" s="10"/>
      <c r="AD51" s="10"/>
      <c r="AE51" s="10"/>
      <c r="AF51" s="14"/>
      <c r="AG51" s="4"/>
      <c r="AH51" s="8">
        <f t="shared" si="6"/>
        <v>0</v>
      </c>
      <c r="AI51" s="7">
        <f t="shared" si="7"/>
        <v>0</v>
      </c>
      <c r="AJ51" s="3"/>
      <c r="AK51" s="55" t="e">
        <f t="shared" si="8"/>
        <v>#VALUE!</v>
      </c>
      <c r="AL51" s="55" t="e">
        <f t="shared" si="9"/>
        <v>#VALUE!</v>
      </c>
      <c r="AM51" s="80" t="e">
        <f t="shared" si="10"/>
        <v>#DIV/0!</v>
      </c>
      <c r="AO51" s="53">
        <f t="shared" si="11"/>
        <v>0</v>
      </c>
    </row>
    <row r="52" spans="2:41" ht="30" customHeight="1">
      <c r="C52" s="6" t="s">
        <v>53</v>
      </c>
      <c r="D52" s="6" t="s">
        <v>53</v>
      </c>
      <c r="E52" s="5">
        <f>SUM(E11:E51)</f>
        <v>0</v>
      </c>
      <c r="F52" s="5">
        <f>SUM(F11:F51)</f>
        <v>0</v>
      </c>
      <c r="G52" s="5">
        <f>SUM(G11:G51)</f>
        <v>30</v>
      </c>
      <c r="H52" s="5"/>
      <c r="I52" s="5"/>
      <c r="J52" s="5"/>
      <c r="K52" s="5"/>
      <c r="L52" s="5"/>
      <c r="M52" s="5" t="e">
        <f>SUM(M11:M51)</f>
        <v>#VALUE!</v>
      </c>
      <c r="N52" s="5" t="e">
        <f>SUM(N11:N51)</f>
        <v>#VALUE!</v>
      </c>
      <c r="O52" s="51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>
        <f>SUM(AH11:AH51)</f>
        <v>2.3914439999999999E-2</v>
      </c>
      <c r="AI52" s="5" t="e">
        <f>SUM(AI11:AI51)</f>
        <v>#VALUE!</v>
      </c>
      <c r="AK52" s="55" t="e">
        <f t="shared" ref="AK52" si="12">AI52/$AI$52</f>
        <v>#VALUE!</v>
      </c>
      <c r="AL52" s="55" t="e">
        <f t="shared" ref="AL52" si="13">N52/$N$52</f>
        <v>#VALUE!</v>
      </c>
      <c r="AM52" s="80" t="e">
        <f>N52/AH52</f>
        <v>#VALUE!</v>
      </c>
    </row>
  </sheetData>
  <mergeCells count="19">
    <mergeCell ref="G3:I3"/>
    <mergeCell ref="J2:M2"/>
    <mergeCell ref="T8:AF8"/>
    <mergeCell ref="AH10:AI10"/>
    <mergeCell ref="B8:B9"/>
    <mergeCell ref="Q2:S2"/>
    <mergeCell ref="E2:F2"/>
    <mergeCell ref="AH8:AI8"/>
    <mergeCell ref="H10:J10"/>
    <mergeCell ref="M10:N10"/>
    <mergeCell ref="G2:I2"/>
    <mergeCell ref="W10:X10"/>
    <mergeCell ref="C8:C9"/>
    <mergeCell ref="E8:N8"/>
    <mergeCell ref="D8:D9"/>
    <mergeCell ref="E3:F3"/>
    <mergeCell ref="N2:P2"/>
    <mergeCell ref="J3:M3"/>
    <mergeCell ref="O8:S8"/>
  </mergeCells>
  <phoneticPr fontId="3"/>
  <pageMargins left="0.7" right="0.7" top="0.75" bottom="0.75" header="0.3" footer="0.3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ご提案商品一覧</vt:lpstr>
      <vt:lpstr>ご提案商品一覧!Print_Area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西川　公貴</cp:lastModifiedBy>
  <cp:lastPrinted>2026-07-08T13:14:44Z</cp:lastPrinted>
  <dcterms:created xsi:type="dcterms:W3CDTF">2019-05-30T04:58:07Z</dcterms:created>
  <dcterms:modified xsi:type="dcterms:W3CDTF">2026-08-13T06:24:42Z</dcterms:modified>
</cp:coreProperties>
</file>