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84B0348-EB9D-4992-A860-CEFD004BEF1F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様式（データ入力用）" sheetId="13" r:id="rId1"/>
    <sheet name="記載例" sheetId="11" r:id="rId2"/>
  </sheets>
  <definedNames>
    <definedName name="_xlnm.Print_Area" localSheetId="1">記載例!$A$1:$CQ$27</definedName>
    <definedName name="_xlnm.Print_Area" localSheetId="0">'様式（データ入力用）'!$A$1:$S$27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C23" i="13" l="1"/>
  <c r="CB23" i="13"/>
  <c r="CA23" i="13"/>
  <c r="BJ23" i="13"/>
  <c r="BI23" i="13"/>
  <c r="BH23" i="13"/>
  <c r="AQ23" i="13"/>
  <c r="AP23" i="13"/>
  <c r="AO23" i="13"/>
  <c r="X23" i="13"/>
  <c r="W23" i="13"/>
  <c r="V23" i="13"/>
  <c r="E23" i="13"/>
  <c r="D23" i="13"/>
  <c r="C23" i="13"/>
  <c r="CN22" i="13"/>
  <c r="CI22" i="13"/>
  <c r="CM22" i="13" s="1"/>
  <c r="CD22" i="13"/>
  <c r="BU22" i="13"/>
  <c r="BP22" i="13"/>
  <c r="BT22" i="13" s="1"/>
  <c r="BK22" i="13"/>
  <c r="BB22" i="13"/>
  <c r="AW22" i="13"/>
  <c r="BA22" i="13" s="1"/>
  <c r="AR22" i="13"/>
  <c r="AI22" i="13"/>
  <c r="AD22" i="13"/>
  <c r="AH22" i="13" s="1"/>
  <c r="Y22" i="13"/>
  <c r="P22" i="13"/>
  <c r="K22" i="13"/>
  <c r="O22" i="13" s="1"/>
  <c r="F22" i="13"/>
  <c r="CN21" i="13"/>
  <c r="CI21" i="13"/>
  <c r="CM21" i="13" s="1"/>
  <c r="CD21" i="13"/>
  <c r="BU21" i="13"/>
  <c r="BP21" i="13"/>
  <c r="BT21" i="13" s="1"/>
  <c r="BK21" i="13"/>
  <c r="BB21" i="13"/>
  <c r="AW21" i="13"/>
  <c r="BA21" i="13" s="1"/>
  <c r="AR21" i="13"/>
  <c r="AI21" i="13"/>
  <c r="AD21" i="13"/>
  <c r="AH21" i="13" s="1"/>
  <c r="Y21" i="13"/>
  <c r="P21" i="13"/>
  <c r="K21" i="13"/>
  <c r="O21" i="13" s="1"/>
  <c r="F21" i="13"/>
  <c r="CN20" i="13"/>
  <c r="CI20" i="13"/>
  <c r="CM20" i="13" s="1"/>
  <c r="CD20" i="13"/>
  <c r="BU20" i="13"/>
  <c r="BP20" i="13"/>
  <c r="BT20" i="13" s="1"/>
  <c r="BK20" i="13"/>
  <c r="BB20" i="13"/>
  <c r="AW20" i="13"/>
  <c r="BA20" i="13" s="1"/>
  <c r="AR20" i="13"/>
  <c r="AI20" i="13"/>
  <c r="AD20" i="13"/>
  <c r="AH20" i="13" s="1"/>
  <c r="Y20" i="13"/>
  <c r="P20" i="13"/>
  <c r="K20" i="13"/>
  <c r="O20" i="13" s="1"/>
  <c r="F20" i="13"/>
  <c r="CN19" i="13"/>
  <c r="CI19" i="13"/>
  <c r="CM19" i="13" s="1"/>
  <c r="CD19" i="13"/>
  <c r="BU19" i="13"/>
  <c r="BP19" i="13"/>
  <c r="BT19" i="13" s="1"/>
  <c r="BK19" i="13"/>
  <c r="BB19" i="13"/>
  <c r="AW19" i="13"/>
  <c r="BA19" i="13" s="1"/>
  <c r="AR19" i="13"/>
  <c r="AI19" i="13"/>
  <c r="AD19" i="13"/>
  <c r="AH19" i="13" s="1"/>
  <c r="Y19" i="13"/>
  <c r="P19" i="13"/>
  <c r="K19" i="13"/>
  <c r="O19" i="13" s="1"/>
  <c r="F19" i="13"/>
  <c r="CN18" i="13"/>
  <c r="CI18" i="13"/>
  <c r="CM18" i="13" s="1"/>
  <c r="CD18" i="13"/>
  <c r="BU18" i="13"/>
  <c r="BP18" i="13"/>
  <c r="BT18" i="13" s="1"/>
  <c r="BK18" i="13"/>
  <c r="BB18" i="13"/>
  <c r="AW18" i="13"/>
  <c r="BA18" i="13" s="1"/>
  <c r="AR18" i="13"/>
  <c r="AI18" i="13"/>
  <c r="AD18" i="13"/>
  <c r="AH18" i="13" s="1"/>
  <c r="Y18" i="13"/>
  <c r="P18" i="13"/>
  <c r="K18" i="13"/>
  <c r="O18" i="13" s="1"/>
  <c r="F18" i="13"/>
  <c r="CN17" i="13"/>
  <c r="CI17" i="13"/>
  <c r="CM17" i="13" s="1"/>
  <c r="CD17" i="13"/>
  <c r="BU17" i="13"/>
  <c r="BP17" i="13"/>
  <c r="BT17" i="13" s="1"/>
  <c r="BK17" i="13"/>
  <c r="BB17" i="13"/>
  <c r="AW17" i="13"/>
  <c r="BA17" i="13" s="1"/>
  <c r="AR17" i="13"/>
  <c r="AI17" i="13"/>
  <c r="AD17" i="13"/>
  <c r="AH17" i="13" s="1"/>
  <c r="Y17" i="13"/>
  <c r="P17" i="13"/>
  <c r="K17" i="13"/>
  <c r="O17" i="13" s="1"/>
  <c r="F17" i="13"/>
  <c r="CN16" i="13"/>
  <c r="CI16" i="13"/>
  <c r="CM16" i="13" s="1"/>
  <c r="CD16" i="13"/>
  <c r="BU16" i="13"/>
  <c r="BP16" i="13"/>
  <c r="BT16" i="13" s="1"/>
  <c r="BK16" i="13"/>
  <c r="BB16" i="13"/>
  <c r="AW16" i="13"/>
  <c r="BA16" i="13" s="1"/>
  <c r="AR16" i="13"/>
  <c r="AI16" i="13"/>
  <c r="AD16" i="13"/>
  <c r="AH16" i="13" s="1"/>
  <c r="Y16" i="13"/>
  <c r="P16" i="13"/>
  <c r="K16" i="13"/>
  <c r="O16" i="13" s="1"/>
  <c r="F16" i="13"/>
  <c r="CN15" i="13"/>
  <c r="CI15" i="13"/>
  <c r="CM15" i="13" s="1"/>
  <c r="CD15" i="13"/>
  <c r="BU15" i="13"/>
  <c r="BP15" i="13"/>
  <c r="BT15" i="13" s="1"/>
  <c r="BK15" i="13"/>
  <c r="BB15" i="13"/>
  <c r="AW15" i="13"/>
  <c r="BA15" i="13" s="1"/>
  <c r="AR15" i="13"/>
  <c r="AI15" i="13"/>
  <c r="AD15" i="13"/>
  <c r="AH15" i="13" s="1"/>
  <c r="Y15" i="13"/>
  <c r="P15" i="13"/>
  <c r="K15" i="13"/>
  <c r="O15" i="13" s="1"/>
  <c r="F15" i="13"/>
  <c r="CN14" i="13"/>
  <c r="CI14" i="13"/>
  <c r="CM14" i="13" s="1"/>
  <c r="CD14" i="13"/>
  <c r="BU14" i="13"/>
  <c r="BP14" i="13"/>
  <c r="BT14" i="13" s="1"/>
  <c r="BK14" i="13"/>
  <c r="BB14" i="13"/>
  <c r="AW14" i="13"/>
  <c r="BA14" i="13" s="1"/>
  <c r="AR14" i="13"/>
  <c r="AI14" i="13"/>
  <c r="AD14" i="13"/>
  <c r="AH14" i="13" s="1"/>
  <c r="Y14" i="13"/>
  <c r="P14" i="13"/>
  <c r="K14" i="13"/>
  <c r="O14" i="13" s="1"/>
  <c r="F14" i="13"/>
  <c r="CN13" i="13"/>
  <c r="CI13" i="13"/>
  <c r="CD13" i="13"/>
  <c r="BU13" i="13"/>
  <c r="BP13" i="13"/>
  <c r="BT13" i="13" s="1"/>
  <c r="BK13" i="13"/>
  <c r="BB13" i="13"/>
  <c r="AW13" i="13"/>
  <c r="AR13" i="13"/>
  <c r="AI13" i="13"/>
  <c r="AD13" i="13"/>
  <c r="AH13" i="13" s="1"/>
  <c r="Y13" i="13"/>
  <c r="P13" i="13"/>
  <c r="K13" i="13"/>
  <c r="F13" i="13"/>
  <c r="K23" i="13" l="1"/>
  <c r="AR23" i="13"/>
  <c r="F23" i="13"/>
  <c r="CD23" i="13"/>
  <c r="BK23" i="13"/>
  <c r="CI23" i="13"/>
  <c r="Y23" i="13"/>
  <c r="Y26" i="13" s="1"/>
  <c r="AR26" i="13" s="1"/>
  <c r="AW23" i="13"/>
  <c r="V26" i="13"/>
  <c r="AO26" i="13" s="1"/>
  <c r="BH26" i="13" s="1"/>
  <c r="CA26" i="13" s="1"/>
  <c r="X26" i="13"/>
  <c r="AQ26" i="13" s="1"/>
  <c r="BJ26" i="13" s="1"/>
  <c r="CC26" i="13" s="1"/>
  <c r="W26" i="13"/>
  <c r="AP26" i="13" s="1"/>
  <c r="BI26" i="13" s="1"/>
  <c r="CB26" i="13" s="1"/>
  <c r="AD23" i="13"/>
  <c r="AD26" i="13" s="1"/>
  <c r="BP23" i="13"/>
  <c r="O13" i="13"/>
  <c r="BA13" i="13"/>
  <c r="CM13" i="13"/>
  <c r="CC23" i="11"/>
  <c r="CB23" i="11"/>
  <c r="CA23" i="11"/>
  <c r="CN22" i="11"/>
  <c r="CI22" i="11"/>
  <c r="CM22" i="11" s="1"/>
  <c r="CD22" i="11"/>
  <c r="CN21" i="11"/>
  <c r="CI21" i="11"/>
  <c r="CM21" i="11" s="1"/>
  <c r="CD21" i="11"/>
  <c r="CN20" i="11"/>
  <c r="CI20" i="11"/>
  <c r="CM20" i="11" s="1"/>
  <c r="CD20" i="11"/>
  <c r="CN19" i="11"/>
  <c r="CI19" i="11"/>
  <c r="CM19" i="11" s="1"/>
  <c r="CD19" i="11"/>
  <c r="CN18" i="11"/>
  <c r="CI18" i="11"/>
  <c r="CM18" i="11" s="1"/>
  <c r="CD18" i="11"/>
  <c r="CN17" i="11"/>
  <c r="CI17" i="11"/>
  <c r="CM17" i="11" s="1"/>
  <c r="CD17" i="11"/>
  <c r="CN16" i="11"/>
  <c r="CI16" i="11"/>
  <c r="CM16" i="11" s="1"/>
  <c r="CD16" i="11"/>
  <c r="CN15" i="11"/>
  <c r="CI15" i="11"/>
  <c r="CM15" i="11" s="1"/>
  <c r="CD15" i="11"/>
  <c r="CN14" i="11"/>
  <c r="CI14" i="11"/>
  <c r="CM14" i="11" s="1"/>
  <c r="CD14" i="11"/>
  <c r="CN13" i="11"/>
  <c r="CI13" i="11"/>
  <c r="CM13" i="11" s="1"/>
  <c r="CD13" i="11"/>
  <c r="BJ23" i="11"/>
  <c r="BI23" i="11"/>
  <c r="BH23" i="11"/>
  <c r="BU22" i="11"/>
  <c r="BP22" i="11"/>
  <c r="BT22" i="11" s="1"/>
  <c r="BK22" i="11"/>
  <c r="BU21" i="11"/>
  <c r="BP21" i="11"/>
  <c r="BT21" i="11" s="1"/>
  <c r="BK21" i="11"/>
  <c r="BU20" i="11"/>
  <c r="BP20" i="11"/>
  <c r="BT20" i="11" s="1"/>
  <c r="BK20" i="11"/>
  <c r="BU19" i="11"/>
  <c r="BP19" i="11"/>
  <c r="BT19" i="11" s="1"/>
  <c r="BK19" i="11"/>
  <c r="BU18" i="11"/>
  <c r="BP18" i="11"/>
  <c r="BT18" i="11" s="1"/>
  <c r="BK18" i="11"/>
  <c r="BU17" i="11"/>
  <c r="BP17" i="11"/>
  <c r="BT17" i="11" s="1"/>
  <c r="BK17" i="11"/>
  <c r="BU16" i="11"/>
  <c r="BP16" i="11"/>
  <c r="BT16" i="11" s="1"/>
  <c r="BK16" i="11"/>
  <c r="BU15" i="11"/>
  <c r="BP15" i="11"/>
  <c r="BT15" i="11" s="1"/>
  <c r="BK15" i="11"/>
  <c r="BU14" i="11"/>
  <c r="BP14" i="11"/>
  <c r="BT14" i="11" s="1"/>
  <c r="BK14" i="11"/>
  <c r="BU13" i="11"/>
  <c r="BP13" i="11"/>
  <c r="BT13" i="11" s="1"/>
  <c r="BK13" i="11"/>
  <c r="AQ23" i="11"/>
  <c r="AP23" i="11"/>
  <c r="AO23" i="11"/>
  <c r="BB22" i="11"/>
  <c r="AW22" i="11"/>
  <c r="BA22" i="11" s="1"/>
  <c r="AR22" i="11"/>
  <c r="BB21" i="11"/>
  <c r="AW21" i="11"/>
  <c r="BA21" i="11" s="1"/>
  <c r="AR21" i="11"/>
  <c r="BB20" i="11"/>
  <c r="AW20" i="11"/>
  <c r="BA20" i="11" s="1"/>
  <c r="AR20" i="11"/>
  <c r="BB19" i="11"/>
  <c r="AW19" i="11"/>
  <c r="BA19" i="11" s="1"/>
  <c r="AR19" i="11"/>
  <c r="BB18" i="11"/>
  <c r="AW18" i="11"/>
  <c r="BA18" i="11" s="1"/>
  <c r="AR18" i="11"/>
  <c r="BB17" i="11"/>
  <c r="AW17" i="11"/>
  <c r="BA17" i="11" s="1"/>
  <c r="AR17" i="11"/>
  <c r="BB16" i="11"/>
  <c r="AW16" i="11"/>
  <c r="BA16" i="11" s="1"/>
  <c r="AR16" i="11"/>
  <c r="BB15" i="11"/>
  <c r="AW15" i="11"/>
  <c r="BA15" i="11" s="1"/>
  <c r="AR15" i="11"/>
  <c r="BB14" i="11"/>
  <c r="AW14" i="11"/>
  <c r="BA14" i="11" s="1"/>
  <c r="AR14" i="11"/>
  <c r="BB13" i="11"/>
  <c r="AW13" i="11"/>
  <c r="BA13" i="11" s="1"/>
  <c r="AR13" i="11"/>
  <c r="X23" i="11"/>
  <c r="W23" i="11"/>
  <c r="V23" i="11"/>
  <c r="AI22" i="11"/>
  <c r="AD22" i="11"/>
  <c r="AH22" i="11" s="1"/>
  <c r="Y22" i="11"/>
  <c r="AI21" i="11"/>
  <c r="AD21" i="11"/>
  <c r="AH21" i="11" s="1"/>
  <c r="Y21" i="11"/>
  <c r="AI20" i="11"/>
  <c r="AD20" i="11"/>
  <c r="AH20" i="11" s="1"/>
  <c r="Y20" i="11"/>
  <c r="AI19" i="11"/>
  <c r="AD19" i="11"/>
  <c r="AH19" i="11" s="1"/>
  <c r="Y19" i="11"/>
  <c r="AI18" i="11"/>
  <c r="AD18" i="11"/>
  <c r="AH18" i="11" s="1"/>
  <c r="Y18" i="11"/>
  <c r="AI17" i="11"/>
  <c r="AD17" i="11"/>
  <c r="AH17" i="11" s="1"/>
  <c r="Y17" i="11"/>
  <c r="AI16" i="11"/>
  <c r="AD16" i="11"/>
  <c r="AH16" i="11" s="1"/>
  <c r="Y16" i="11"/>
  <c r="AI15" i="11"/>
  <c r="AD15" i="11"/>
  <c r="AH15" i="11" s="1"/>
  <c r="Y15" i="11"/>
  <c r="AI14" i="11"/>
  <c r="AD14" i="11"/>
  <c r="AH14" i="11" s="1"/>
  <c r="Y14" i="11"/>
  <c r="AI13" i="11"/>
  <c r="AD13" i="11"/>
  <c r="AH13" i="11" s="1"/>
  <c r="Y13" i="11"/>
  <c r="P14" i="11"/>
  <c r="P15" i="11"/>
  <c r="P16" i="11"/>
  <c r="P17" i="11"/>
  <c r="P18" i="11"/>
  <c r="P19" i="11"/>
  <c r="P20" i="11"/>
  <c r="P21" i="11"/>
  <c r="P22" i="11"/>
  <c r="K14" i="11"/>
  <c r="O14" i="11" s="1"/>
  <c r="K15" i="11"/>
  <c r="O15" i="11" s="1"/>
  <c r="K16" i="11"/>
  <c r="O16" i="11" s="1"/>
  <c r="K17" i="11"/>
  <c r="O17" i="11" s="1"/>
  <c r="K18" i="11"/>
  <c r="O18" i="11" s="1"/>
  <c r="K19" i="11"/>
  <c r="O19" i="11" s="1"/>
  <c r="K20" i="11"/>
  <c r="O20" i="11" s="1"/>
  <c r="K21" i="11"/>
  <c r="O21" i="11" s="1"/>
  <c r="K22" i="11"/>
  <c r="O22" i="11" s="1"/>
  <c r="P13" i="11"/>
  <c r="K13" i="11"/>
  <c r="O13" i="11" s="1"/>
  <c r="D23" i="11"/>
  <c r="E23" i="11"/>
  <c r="C23" i="11"/>
  <c r="F14" i="11"/>
  <c r="F15" i="11"/>
  <c r="F16" i="11"/>
  <c r="F17" i="11"/>
  <c r="F18" i="11"/>
  <c r="F19" i="11"/>
  <c r="F20" i="11"/>
  <c r="F21" i="11"/>
  <c r="F22" i="11"/>
  <c r="F13" i="11"/>
  <c r="AR23" i="11" l="1"/>
  <c r="V26" i="11"/>
  <c r="BK26" i="13"/>
  <c r="CD26" i="13" s="1"/>
  <c r="BK23" i="11"/>
  <c r="Y23" i="11"/>
  <c r="AD23" i="11"/>
  <c r="AW26" i="13"/>
  <c r="BP26" i="13" s="1"/>
  <c r="CI26" i="13" s="1"/>
  <c r="W26" i="11"/>
  <c r="AP26" i="11" s="1"/>
  <c r="BI26" i="11" s="1"/>
  <c r="CB26" i="11" s="1"/>
  <c r="X26" i="11"/>
  <c r="AQ26" i="11" s="1"/>
  <c r="BJ26" i="11" s="1"/>
  <c r="CC26" i="11" s="1"/>
  <c r="K23" i="11"/>
  <c r="AO26" i="11"/>
  <c r="BH26" i="11" s="1"/>
  <c r="CA26" i="11" s="1"/>
  <c r="AW23" i="11"/>
  <c r="BP23" i="11"/>
  <c r="CD23" i="11"/>
  <c r="CI23" i="11"/>
  <c r="F23" i="11"/>
  <c r="Y26" i="11" l="1"/>
  <c r="AR26" i="11" s="1"/>
  <c r="BK26" i="11" s="1"/>
  <c r="CD26" i="11" s="1"/>
  <c r="AD26" i="11"/>
  <c r="AW26" i="11"/>
  <c r="BP26" i="11" s="1"/>
  <c r="CI26" i="11" s="1"/>
</calcChain>
</file>

<file path=xl/sharedStrings.xml><?xml version="1.0" encoding="utf-8"?>
<sst xmlns="http://schemas.openxmlformats.org/spreadsheetml/2006/main" count="636" uniqueCount="106">
  <si>
    <t>№</t>
    <phoneticPr fontId="1"/>
  </si>
  <si>
    <t>施設名</t>
    <rPh sb="0" eb="2">
      <t>シセツ</t>
    </rPh>
    <rPh sb="2" eb="3">
      <t>メイ</t>
    </rPh>
    <phoneticPr fontId="1"/>
  </si>
  <si>
    <t>月</t>
    <rPh sb="0" eb="1">
      <t>ツキ</t>
    </rPh>
    <phoneticPr fontId="1"/>
  </si>
  <si>
    <t>年間</t>
    <rPh sb="0" eb="2">
      <t>ネンカン</t>
    </rPh>
    <phoneticPr fontId="1"/>
  </si>
  <si>
    <t>職名</t>
    <rPh sb="0" eb="2">
      <t>ショクメイ</t>
    </rPh>
    <phoneticPr fontId="1"/>
  </si>
  <si>
    <t>（１）</t>
    <phoneticPr fontId="1"/>
  </si>
  <si>
    <t>（２）</t>
  </si>
  <si>
    <t>法定福利費
福利厚生費</t>
    <rPh sb="0" eb="2">
      <t>ホウテイ</t>
    </rPh>
    <rPh sb="2" eb="4">
      <t>フクリ</t>
    </rPh>
    <rPh sb="4" eb="5">
      <t>ヒ</t>
    </rPh>
    <rPh sb="6" eb="8">
      <t>フクリ</t>
    </rPh>
    <rPh sb="8" eb="11">
      <t>コウセイヒ</t>
    </rPh>
    <phoneticPr fontId="1"/>
  </si>
  <si>
    <t>収支計画書補足資料　：　人件費の積算内訳（詳細）について</t>
    <rPh sb="0" eb="2">
      <t>シュウシ</t>
    </rPh>
    <rPh sb="2" eb="4">
      <t>ケイカク</t>
    </rPh>
    <rPh sb="4" eb="5">
      <t>ショ</t>
    </rPh>
    <rPh sb="5" eb="7">
      <t>ホソク</t>
    </rPh>
    <rPh sb="7" eb="9">
      <t>シリョウ</t>
    </rPh>
    <rPh sb="12" eb="15">
      <t>ジンケンヒ</t>
    </rPh>
    <rPh sb="16" eb="18">
      <t>セキサン</t>
    </rPh>
    <rPh sb="18" eb="20">
      <t>ウチワケ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</si>
  <si>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</si>
  <si>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</si>
  <si>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（３）</t>
    <phoneticPr fontId="1"/>
  </si>
  <si>
    <t>（４）</t>
    <phoneticPr fontId="1"/>
  </si>
  <si>
    <t>（５）</t>
    <phoneticPr fontId="1"/>
  </si>
  <si>
    <t>（６）</t>
    <phoneticPr fontId="1"/>
  </si>
  <si>
    <t>（７）</t>
    <phoneticPr fontId="1"/>
  </si>
  <si>
    <t>（８）</t>
    <phoneticPr fontId="1"/>
  </si>
  <si>
    <t>（９）</t>
    <phoneticPr fontId="1"/>
  </si>
  <si>
    <t>人　件　費　積　算　額　の　内　訳
※収支計画書に記載した額（年額）</t>
    <rPh sb="0" eb="1">
      <t>ヒト</t>
    </rPh>
    <rPh sb="2" eb="3">
      <t>ケン</t>
    </rPh>
    <rPh sb="4" eb="5">
      <t>ヒ</t>
    </rPh>
    <rPh sb="6" eb="7">
      <t>ツミ</t>
    </rPh>
    <rPh sb="8" eb="9">
      <t>サン</t>
    </rPh>
    <rPh sb="10" eb="11">
      <t>ガク</t>
    </rPh>
    <rPh sb="14" eb="15">
      <t>ウチ</t>
    </rPh>
    <rPh sb="16" eb="17">
      <t>ヤク</t>
    </rPh>
    <rPh sb="19" eb="21">
      <t>シュウシ</t>
    </rPh>
    <rPh sb="21" eb="23">
      <t>ケイカク</t>
    </rPh>
    <rPh sb="23" eb="24">
      <t>ショ</t>
    </rPh>
    <rPh sb="25" eb="27">
      <t>キサイ</t>
    </rPh>
    <rPh sb="29" eb="30">
      <t>ガク</t>
    </rPh>
    <rPh sb="31" eb="33">
      <t>ネンガク</t>
    </rPh>
    <phoneticPr fontId="1"/>
  </si>
  <si>
    <t>基準外手当</t>
    <rPh sb="0" eb="2">
      <t>キジュン</t>
    </rPh>
    <rPh sb="2" eb="3">
      <t>ガイ</t>
    </rPh>
    <rPh sb="3" eb="5">
      <t>テアテ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</si>
  <si>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</si>
  <si>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</si>
  <si>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</si>
  <si>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</si>
  <si>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</si>
  <si>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</si>
  <si>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</si>
  <si>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</si>
  <si>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</si>
  <si>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</si>
  <si>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</si>
  <si>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</si>
  <si>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</si>
  <si>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指定管理
業務以外
の業務へ
従事させ
る予定</t>
    <rPh sb="0" eb="2">
      <t>シテイ</t>
    </rPh>
    <rPh sb="2" eb="3">
      <t>カン</t>
    </rPh>
    <rPh sb="3" eb="4">
      <t>コトワリ</t>
    </rPh>
    <rPh sb="5" eb="7">
      <t>ギョウム</t>
    </rPh>
    <rPh sb="7" eb="9">
      <t>イガイ</t>
    </rPh>
    <rPh sb="11" eb="13">
      <t>ギョウム</t>
    </rPh>
    <rPh sb="15" eb="16">
      <t>シタガエル</t>
    </rPh>
    <rPh sb="16" eb="17">
      <t>コト</t>
    </rPh>
    <rPh sb="21" eb="22">
      <t>ヨ</t>
    </rPh>
    <rPh sb="22" eb="23">
      <t>サダム</t>
    </rPh>
    <phoneticPr fontId="1"/>
  </si>
  <si>
    <t>責任者</t>
    <rPh sb="0" eb="3">
      <t>セキニンシャ</t>
    </rPh>
    <phoneticPr fontId="1"/>
  </si>
  <si>
    <t>副責任者</t>
    <rPh sb="0" eb="4">
      <t>フクセキニンシャ</t>
    </rPh>
    <phoneticPr fontId="1"/>
  </si>
  <si>
    <t>管理員Ａ</t>
    <rPh sb="0" eb="3">
      <t>カンリイン</t>
    </rPh>
    <phoneticPr fontId="1"/>
  </si>
  <si>
    <t>管理員Ｂ</t>
    <rPh sb="0" eb="3">
      <t>カンリイン</t>
    </rPh>
    <phoneticPr fontId="1"/>
  </si>
  <si>
    <t>管理員Ｃ</t>
    <rPh sb="0" eb="3">
      <t>カンリイン</t>
    </rPh>
    <phoneticPr fontId="1"/>
  </si>
  <si>
    <t>雇用形態</t>
    <rPh sb="0" eb="2">
      <t>コヨウ</t>
    </rPh>
    <rPh sb="2" eb="4">
      <t>ケイタイ</t>
    </rPh>
    <phoneticPr fontId="1"/>
  </si>
  <si>
    <t>【計】</t>
    <rPh sb="1" eb="2">
      <t>ケイ</t>
    </rPh>
    <phoneticPr fontId="1"/>
  </si>
  <si>
    <t>パート</t>
    <phoneticPr fontId="1"/>
  </si>
  <si>
    <t>契約社員</t>
    <rPh sb="0" eb="2">
      <t>ケイヤク</t>
    </rPh>
    <rPh sb="2" eb="4">
      <t>シャイン</t>
    </rPh>
    <phoneticPr fontId="1"/>
  </si>
  <si>
    <t>所定労働時間</t>
    <rPh sb="0" eb="2">
      <t>ショテイ</t>
    </rPh>
    <rPh sb="2" eb="4">
      <t>ロウドウ</t>
    </rPh>
    <rPh sb="4" eb="6">
      <t>ジカン</t>
    </rPh>
    <phoneticPr fontId="1"/>
  </si>
  <si>
    <t>１日あたり</t>
    <rPh sb="1" eb="2">
      <t>ニチ</t>
    </rPh>
    <phoneticPr fontId="1"/>
  </si>
  <si>
    <t>⑭</t>
    <phoneticPr fontId="1"/>
  </si>
  <si>
    <t>⑮</t>
    <phoneticPr fontId="1"/>
  </si>
  <si>
    <t>雇用期間
による別</t>
    <rPh sb="0" eb="2">
      <t>コヨウ</t>
    </rPh>
    <rPh sb="2" eb="4">
      <t>キカン</t>
    </rPh>
    <rPh sb="8" eb="9">
      <t>ベツ</t>
    </rPh>
    <phoneticPr fontId="1"/>
  </si>
  <si>
    <t>勤務先
における呼称</t>
    <rPh sb="0" eb="2">
      <t>キンム</t>
    </rPh>
    <rPh sb="2" eb="3">
      <t>サキ</t>
    </rPh>
    <rPh sb="8" eb="10">
      <t>コショウ</t>
    </rPh>
    <phoneticPr fontId="1"/>
  </si>
  <si>
    <t>正規職員</t>
    <rPh sb="0" eb="2">
      <t>セイキ</t>
    </rPh>
    <rPh sb="2" eb="4">
      <t>ショクイン</t>
    </rPh>
    <phoneticPr fontId="1"/>
  </si>
  <si>
    <t>積算
数量</t>
    <rPh sb="0" eb="2">
      <t>セキサン</t>
    </rPh>
    <rPh sb="3" eb="5">
      <t>スウリョウ</t>
    </rPh>
    <phoneticPr fontId="1"/>
  </si>
  <si>
    <t>日</t>
    <rPh sb="0" eb="1">
      <t>ニチ</t>
    </rPh>
    <phoneticPr fontId="1"/>
  </si>
  <si>
    <t>時間</t>
    <rPh sb="0" eb="2">
      <t>ジカン</t>
    </rPh>
    <phoneticPr fontId="1"/>
  </si>
  <si>
    <t>基本給
＋基準内手当</t>
    <rPh sb="0" eb="3">
      <t>キホンキュウ</t>
    </rPh>
    <rPh sb="5" eb="7">
      <t>キジュン</t>
    </rPh>
    <rPh sb="7" eb="8">
      <t>ナイ</t>
    </rPh>
    <rPh sb="8" eb="10">
      <t>テアテ</t>
    </rPh>
    <phoneticPr fontId="1"/>
  </si>
  <si>
    <t>合計
①+②+③</t>
    <rPh sb="0" eb="2">
      <t>ゴウケイ</t>
    </rPh>
    <phoneticPr fontId="1"/>
  </si>
  <si>
    <t>左記内訳のうち，①の積算根拠</t>
    <rPh sb="0" eb="2">
      <t>サキ</t>
    </rPh>
    <rPh sb="2" eb="4">
      <t>ウチワケ</t>
    </rPh>
    <rPh sb="10" eb="12">
      <t>セキサン</t>
    </rPh>
    <rPh sb="12" eb="14">
      <t>コンキョ</t>
    </rPh>
    <phoneticPr fontId="1"/>
  </si>
  <si>
    <t>積算
単価</t>
    <rPh sb="0" eb="2">
      <t>セキサン</t>
    </rPh>
    <rPh sb="3" eb="5">
      <t>タンカ</t>
    </rPh>
    <phoneticPr fontId="1"/>
  </si>
  <si>
    <t>給与
形態</t>
    <rPh sb="0" eb="2">
      <t>キュウヨ</t>
    </rPh>
    <rPh sb="3" eb="5">
      <t>ケイタイ</t>
    </rPh>
    <phoneticPr fontId="1"/>
  </si>
  <si>
    <t>所定
労働日数</t>
    <rPh sb="0" eb="2">
      <t>ショテイ</t>
    </rPh>
    <rPh sb="3" eb="5">
      <t>ロウドウ</t>
    </rPh>
    <rPh sb="5" eb="7">
      <t>ニッスウ</t>
    </rPh>
    <phoneticPr fontId="1"/>
  </si>
  <si>
    <t>⑦の
単位</t>
    <rPh sb="3" eb="5">
      <t>タンイ</t>
    </rPh>
    <phoneticPr fontId="1"/>
  </si>
  <si>
    <t>管理員Ｄ</t>
    <rPh sb="0" eb="3">
      <t>カンリイン</t>
    </rPh>
    <phoneticPr fontId="1"/>
  </si>
  <si>
    <t>①に含まれる
基準内手当の名称</t>
    <rPh sb="2" eb="3">
      <t>フク</t>
    </rPh>
    <rPh sb="7" eb="10">
      <t>キジュンナイ</t>
    </rPh>
    <rPh sb="10" eb="12">
      <t>テアテ</t>
    </rPh>
    <rPh sb="13" eb="15">
      <t>メイショウ</t>
    </rPh>
    <phoneticPr fontId="1"/>
  </si>
  <si>
    <t>　職務手当，住宅手当</t>
    <rPh sb="1" eb="3">
      <t>ショクム</t>
    </rPh>
    <rPh sb="3" eb="5">
      <t>テアテ</t>
    </rPh>
    <rPh sb="6" eb="8">
      <t>ジュウタク</t>
    </rPh>
    <rPh sb="8" eb="10">
      <t>テアテ</t>
    </rPh>
    <phoneticPr fontId="1"/>
  </si>
  <si>
    <t>〇〇センター株式会社</t>
    <rPh sb="6" eb="8">
      <t>カブシキ</t>
    </rPh>
    <rPh sb="8" eb="10">
      <t>カイシャ</t>
    </rPh>
    <phoneticPr fontId="1"/>
  </si>
  <si>
    <t>電話番号</t>
    <rPh sb="0" eb="2">
      <t>デンワ</t>
    </rPh>
    <rPh sb="2" eb="4">
      <t>バンゴウ</t>
    </rPh>
    <phoneticPr fontId="1"/>
  </si>
  <si>
    <t>１枚目</t>
    <rPh sb="1" eb="3">
      <t>マイメ</t>
    </rPh>
    <phoneticPr fontId="1"/>
  </si>
  <si>
    <t>２枚目</t>
    <rPh sb="1" eb="3">
      <t>マイメ</t>
    </rPh>
    <phoneticPr fontId="1"/>
  </si>
  <si>
    <t>３枚目</t>
    <rPh sb="1" eb="3">
      <t>マイメ</t>
    </rPh>
    <phoneticPr fontId="1"/>
  </si>
  <si>
    <t>↓</t>
    <phoneticPr fontId="1"/>
  </si>
  <si>
    <t>【合計】
※１枚目～２枚目の合計</t>
    <rPh sb="0" eb="1">
      <t>ゴウケイ</t>
    </rPh>
    <rPh sb="7" eb="9">
      <t>マイメ</t>
    </rPh>
    <rPh sb="10" eb="12">
      <t>ゴウケイ</t>
    </rPh>
    <phoneticPr fontId="1"/>
  </si>
  <si>
    <t>【合計】
※１枚目～３枚目の合計</t>
    <rPh sb="6" eb="8">
      <t>マイメ</t>
    </rPh>
    <rPh sb="10" eb="12">
      <t>マイメ</t>
    </rPh>
    <phoneticPr fontId="1"/>
  </si>
  <si>
    <t>時間単価①</t>
    <rPh sb="0" eb="2">
      <t>ジカン</t>
    </rPh>
    <rPh sb="2" eb="4">
      <t>タンカ</t>
    </rPh>
    <phoneticPr fontId="1"/>
  </si>
  <si>
    <t>時間単価②</t>
    <rPh sb="0" eb="2">
      <t>ジカン</t>
    </rPh>
    <rPh sb="2" eb="4">
      <t>タンカ</t>
    </rPh>
    <phoneticPr fontId="1"/>
  </si>
  <si>
    <t>⑯</t>
    <phoneticPr fontId="1"/>
  </si>
  <si>
    <t>時間換算額
⑨/⑫</t>
    <phoneticPr fontId="1"/>
  </si>
  <si>
    <t>時間換算額
（①+②）/⑫</t>
    <phoneticPr fontId="1"/>
  </si>
  <si>
    <t>４枚目</t>
    <rPh sb="1" eb="3">
      <t>マイメ</t>
    </rPh>
    <phoneticPr fontId="1"/>
  </si>
  <si>
    <t>５枚目</t>
    <rPh sb="1" eb="3">
      <t>マイメ</t>
    </rPh>
    <phoneticPr fontId="1"/>
  </si>
  <si>
    <t>【合計】
※１枚目～４枚目の合計</t>
    <rPh sb="6" eb="8">
      <t>マイメ</t>
    </rPh>
    <rPh sb="11" eb="13">
      <t>マイメ</t>
    </rPh>
    <phoneticPr fontId="1"/>
  </si>
  <si>
    <t>【合計】
※１枚目～５枚目の合計</t>
    <rPh sb="6" eb="8">
      <t>マイメ</t>
    </rPh>
    <rPh sb="11" eb="13">
      <t>マイメ</t>
    </rPh>
    <phoneticPr fontId="1"/>
  </si>
  <si>
    <t>月給</t>
    <rPh sb="0" eb="2">
      <t>ゲッキュウ</t>
    </rPh>
    <phoneticPr fontId="1"/>
  </si>
  <si>
    <t>日給</t>
    <rPh sb="0" eb="2">
      <t>ニッキュウ</t>
    </rPh>
    <phoneticPr fontId="1"/>
  </si>
  <si>
    <t>時給</t>
    <rPh sb="0" eb="2">
      <t>ジキュウ</t>
    </rPh>
    <phoneticPr fontId="1"/>
  </si>
  <si>
    <t>常雇</t>
  </si>
  <si>
    <t>常雇</t>
    <phoneticPr fontId="1"/>
  </si>
  <si>
    <t>常雇（有期）</t>
  </si>
  <si>
    <t>常雇（有期）</t>
    <phoneticPr fontId="1"/>
  </si>
  <si>
    <t>臨時雇</t>
  </si>
  <si>
    <t>臨時雇</t>
    <phoneticPr fontId="1"/>
  </si>
  <si>
    <t>日雇</t>
    <phoneticPr fontId="1"/>
  </si>
  <si>
    <t>アルバイト</t>
    <phoneticPr fontId="1"/>
  </si>
  <si>
    <t>パート</t>
  </si>
  <si>
    <t>派遣社員</t>
    <rPh sb="0" eb="2">
      <t>ハケン</t>
    </rPh>
    <rPh sb="2" eb="4">
      <t>シャイン</t>
    </rPh>
    <phoneticPr fontId="1"/>
  </si>
  <si>
    <t>嘱託</t>
    <rPh sb="0" eb="2">
      <t>ショクタク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</si>
  <si>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</si>
  <si>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</si>
  <si>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（10）</t>
    <phoneticPr fontId="1"/>
  </si>
  <si>
    <t>〇〇センター</t>
  </si>
  <si>
    <t>〇〇　〇〇</t>
  </si>
  <si>
    <t>〇〇-〇〇〇〇</t>
  </si>
  <si>
    <t>その他（臨時）</t>
    <rPh sb="2" eb="3">
      <t>タ</t>
    </rPh>
    <rPh sb="4" eb="6">
      <t>リンジ</t>
    </rPh>
    <phoneticPr fontId="1"/>
  </si>
  <si>
    <t>その他（　　）</t>
    <rPh sb="2" eb="3">
      <t>タ</t>
    </rPh>
    <phoneticPr fontId="1"/>
  </si>
  <si>
    <t>年額
⑥×⑦＝①</t>
    <rPh sb="0" eb="2">
      <t>ネンガク</t>
    </rPh>
    <phoneticPr fontId="1"/>
  </si>
  <si>
    <t>（別記様式９）</t>
    <rPh sb="1" eb="3">
      <t>ベッキ</t>
    </rPh>
    <rPh sb="3" eb="5">
      <t>ヨウシキ</t>
    </rPh>
    <phoneticPr fontId="1"/>
  </si>
  <si>
    <t>提出日：　令和　　年　　月　　日</t>
    <rPh sb="0" eb="3">
      <t>テイシュツビ</t>
    </rPh>
    <rPh sb="5" eb="6">
      <t>レイ</t>
    </rPh>
    <rPh sb="6" eb="7">
      <t>ワ</t>
    </rPh>
    <rPh sb="9" eb="10">
      <t>ネン</t>
    </rPh>
    <rPh sb="12" eb="13">
      <t>ツキ</t>
    </rPh>
    <rPh sb="15" eb="16">
      <t>ヒ</t>
    </rPh>
    <phoneticPr fontId="1"/>
  </si>
  <si>
    <t>提出日：　令和　６　年　　７　月　　　〇　日</t>
    <rPh sb="0" eb="3">
      <t>テイシュツビ</t>
    </rPh>
    <rPh sb="5" eb="7">
      <t>レイワ</t>
    </rPh>
    <rPh sb="10" eb="11">
      <t>ネン</t>
    </rPh>
    <rPh sb="15" eb="16">
      <t>ツキ</t>
    </rPh>
    <rPh sb="21" eb="2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</si>
</sst>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0.00_);[Red]\(0.00\)"/>
    <numFmt numFmtId="179" formatCode="#,##0.00_);[Red]\(#,##0.00\)"/>
  </numFmts>
  <fonts count="2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2"/>
      <name val="ＭＳ Ｐ明朝"/>
      <family val="1"/>
      <charset val="128"/>
    </font>
    <font>
      <b/>
      <sz val="20"/>
      <name val="ＭＳ Ｐゴシック"/>
      <family val="3"/>
      <charset val="128"/>
      <scheme val="maj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2"/>
      <scheme val="minor"/>
    </font>
    <font>
      <sz val="11"/>
      <name val="HG教科書体"/>
      <family val="1"/>
      <charset val="128"/>
    </font>
    <font>
      <sz val="18"/>
      <name val="ＭＳ Ｐゴシック"/>
      <family val="2"/>
      <scheme val="minor"/>
    </font>
    <font>
      <sz val="14"/>
      <name val="HG教科書体"/>
      <family val="1"/>
      <charset val="128"/>
    </font>
    <font>
      <sz val="18"/>
      <name val="ＭＳ Ｐ明朝"/>
      <family val="1"/>
      <charset val="128"/>
    </font>
    <font>
      <b/>
      <sz val="18"/>
      <name val="ＭＳ Ｐゴシック"/>
      <family val="3"/>
      <charset val="128"/>
      <scheme val="minor"/>
    </font>
    <font>
      <sz val="16"/>
      <name val="ＭＳ Ｐゴシック"/>
      <family val="2"/>
      <scheme val="minor"/>
    </font>
    <font>
      <sz val="16"/>
      <name val="ＭＳ Ｐゴシック"/>
      <family val="3"/>
      <charset val="128"/>
      <scheme val="minor"/>
    </font>
    <font>
      <b/>
      <sz val="20"/>
      <name val="ＭＳ Ｐ明朝"/>
      <family val="1"/>
      <charset val="128"/>
    </font>
    <font>
      <sz val="18"/>
      <name val="ＭＳ Ｐゴシック"/>
      <family val="3"/>
      <charset val="128"/>
      <scheme val="minor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indexed="64"/>
      </left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auto="1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auto="1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14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76" fontId="2" fillId="0" borderId="0" xfId="0" applyNumberFormat="1" applyFont="1"/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Border="1" applyAlignment="1">
      <alignment vertical="center" wrapText="1"/>
    </xf>
    <xf numFmtId="176" fontId="2" fillId="0" borderId="0" xfId="0" applyNumberFormat="1" applyFont="1" applyAlignment="1"/>
    <xf numFmtId="177" fontId="2" fillId="0" borderId="0" xfId="0" applyNumberFormat="1" applyFont="1"/>
    <xf numFmtId="177" fontId="5" fillId="0" borderId="0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8" fontId="2" fillId="0" borderId="0" xfId="0" applyNumberFormat="1" applyFont="1"/>
    <xf numFmtId="178" fontId="5" fillId="0" borderId="0" xfId="0" applyNumberFormat="1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79" fontId="2" fillId="0" borderId="0" xfId="0" applyNumberFormat="1" applyFont="1"/>
    <xf numFmtId="179" fontId="5" fillId="0" borderId="0" xfId="0" applyNumberFormat="1" applyFont="1" applyBorder="1" applyAlignment="1">
      <alignment vertical="center"/>
    </xf>
    <xf numFmtId="179" fontId="3" fillId="0" borderId="0" xfId="0" applyNumberFormat="1" applyFont="1" applyBorder="1" applyAlignment="1">
      <alignment vertical="center"/>
    </xf>
    <xf numFmtId="179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9" fillId="0" borderId="0" xfId="0" applyFont="1"/>
    <xf numFmtId="0" fontId="6" fillId="2" borderId="18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 wrapText="1"/>
    </xf>
    <xf numFmtId="177" fontId="6" fillId="2" borderId="1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6" fillId="2" borderId="18" xfId="0" quotePrefix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76" fontId="17" fillId="3" borderId="2" xfId="0" applyNumberFormat="1" applyFont="1" applyFill="1" applyBorder="1" applyAlignment="1">
      <alignment vertical="center"/>
    </xf>
    <xf numFmtId="176" fontId="17" fillId="0" borderId="2" xfId="0" applyNumberFormat="1" applyFont="1" applyFill="1" applyBorder="1" applyAlignment="1">
      <alignment vertical="center"/>
    </xf>
    <xf numFmtId="176" fontId="17" fillId="0" borderId="1" xfId="0" applyNumberFormat="1" applyFont="1" applyFill="1" applyBorder="1" applyAlignment="1">
      <alignment vertical="center"/>
    </xf>
    <xf numFmtId="0" fontId="11" fillId="0" borderId="0" xfId="0" applyFont="1" applyFill="1" applyAlignment="1" applyProtection="1">
      <alignment vertical="center"/>
      <protection locked="0"/>
    </xf>
    <xf numFmtId="176" fontId="17" fillId="0" borderId="6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vertical="center"/>
    </xf>
    <xf numFmtId="0" fontId="2" fillId="0" borderId="0" xfId="0" applyFont="1" applyFill="1"/>
    <xf numFmtId="176" fontId="2" fillId="0" borderId="0" xfId="0" applyNumberFormat="1" applyFont="1" applyFill="1" applyAlignment="1"/>
    <xf numFmtId="0" fontId="2" fillId="0" borderId="0" xfId="0" applyFont="1" applyFill="1" applyAlignment="1">
      <alignment horizontal="center"/>
    </xf>
    <xf numFmtId="176" fontId="2" fillId="0" borderId="0" xfId="0" applyNumberFormat="1" applyFont="1" applyFill="1"/>
    <xf numFmtId="176" fontId="2" fillId="0" borderId="0" xfId="0" applyNumberFormat="1" applyFont="1" applyFill="1" applyAlignment="1">
      <alignment horizontal="center"/>
    </xf>
    <xf numFmtId="178" fontId="2" fillId="0" borderId="0" xfId="0" applyNumberFormat="1" applyFont="1" applyFill="1"/>
    <xf numFmtId="179" fontId="2" fillId="0" borderId="0" xfId="0" applyNumberFormat="1" applyFont="1" applyFill="1"/>
    <xf numFmtId="177" fontId="2" fillId="0" borderId="0" xfId="0" applyNumberFormat="1" applyFont="1" applyFill="1"/>
    <xf numFmtId="176" fontId="17" fillId="0" borderId="23" xfId="0" applyNumberFormat="1" applyFont="1" applyFill="1" applyBorder="1" applyAlignment="1">
      <alignment vertical="center"/>
    </xf>
    <xf numFmtId="176" fontId="17" fillId="0" borderId="24" xfId="0" applyNumberFormat="1" applyFont="1" applyFill="1" applyBorder="1" applyAlignment="1">
      <alignment vertical="center"/>
    </xf>
    <xf numFmtId="176" fontId="17" fillId="0" borderId="25" xfId="0" applyNumberFormat="1" applyFont="1" applyFill="1" applyBorder="1" applyAlignment="1">
      <alignment vertical="center"/>
    </xf>
    <xf numFmtId="176" fontId="17" fillId="0" borderId="22" xfId="0" applyNumberFormat="1" applyFont="1" applyFill="1" applyBorder="1" applyAlignment="1">
      <alignment vertical="center"/>
    </xf>
    <xf numFmtId="176" fontId="17" fillId="0" borderId="2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3" borderId="2" xfId="0" applyFont="1" applyFill="1" applyBorder="1" applyAlignment="1">
      <alignment vertical="center"/>
    </xf>
    <xf numFmtId="0" fontId="17" fillId="3" borderId="2" xfId="0" applyFont="1" applyFill="1" applyBorder="1" applyAlignment="1">
      <alignment horizontal="center" vertical="center" wrapText="1"/>
    </xf>
    <xf numFmtId="178" fontId="17" fillId="3" borderId="2" xfId="0" applyNumberFormat="1" applyFont="1" applyFill="1" applyBorder="1" applyAlignment="1">
      <alignment vertical="center"/>
    </xf>
    <xf numFmtId="179" fontId="17" fillId="3" borderId="2" xfId="0" applyNumberFormat="1" applyFont="1" applyFill="1" applyBorder="1" applyAlignment="1">
      <alignment vertical="center"/>
    </xf>
    <xf numFmtId="176" fontId="17" fillId="3" borderId="2" xfId="0" applyNumberFormat="1" applyFont="1" applyFill="1" applyBorder="1" applyAlignment="1">
      <alignment horizontal="center" vertical="center" shrinkToFit="1"/>
    </xf>
    <xf numFmtId="176" fontId="17" fillId="3" borderId="6" xfId="0" applyNumberFormat="1" applyFont="1" applyFill="1" applyBorder="1" applyAlignment="1">
      <alignment horizontal="center" vertical="center" shrinkToFit="1"/>
    </xf>
    <xf numFmtId="176" fontId="17" fillId="3" borderId="2" xfId="0" applyNumberFormat="1" applyFont="1" applyFill="1" applyBorder="1" applyAlignment="1">
      <alignment horizontal="center" vertical="center"/>
    </xf>
    <xf numFmtId="0" fontId="9" fillId="0" borderId="0" xfId="0" applyFont="1" applyFill="1"/>
    <xf numFmtId="0" fontId="17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5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179" fontId="3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Alignment="1">
      <alignment horizontal="center" vertical="center"/>
    </xf>
    <xf numFmtId="178" fontId="5" fillId="0" borderId="0" xfId="0" applyNumberFormat="1" applyFont="1" applyFill="1" applyAlignment="1">
      <alignment vertical="center"/>
    </xf>
    <xf numFmtId="179" fontId="5" fillId="0" borderId="0" xfId="0" applyNumberFormat="1" applyFont="1" applyFill="1" applyAlignment="1">
      <alignment vertical="center"/>
    </xf>
    <xf numFmtId="177" fontId="5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177" fontId="6" fillId="0" borderId="18" xfId="0" quotePrefix="1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177" fontId="6" fillId="0" borderId="1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vertical="center"/>
    </xf>
    <xf numFmtId="0" fontId="17" fillId="0" borderId="2" xfId="0" applyFont="1" applyFill="1" applyBorder="1" applyAlignment="1">
      <alignment horizontal="center" vertical="center" wrapText="1"/>
    </xf>
    <xf numFmtId="178" fontId="17" fillId="0" borderId="2" xfId="0" applyNumberFormat="1" applyFont="1" applyFill="1" applyBorder="1" applyAlignment="1">
      <alignment vertical="center"/>
    </xf>
    <xf numFmtId="179" fontId="17" fillId="0" borderId="2" xfId="0" applyNumberFormat="1" applyFont="1" applyFill="1" applyBorder="1" applyAlignment="1">
      <alignment vertical="center"/>
    </xf>
    <xf numFmtId="176" fontId="17" fillId="0" borderId="2" xfId="0" applyNumberFormat="1" applyFont="1" applyFill="1" applyBorder="1" applyAlignment="1">
      <alignment horizontal="center" vertical="center" shrinkToFit="1"/>
    </xf>
    <xf numFmtId="176" fontId="17" fillId="0" borderId="6" xfId="0" applyNumberFormat="1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8" xfId="0" quotePrefix="1" applyNumberFormat="1" applyFont="1" applyFill="1" applyBorder="1" applyAlignment="1">
      <alignment horizontal="center" vertical="center"/>
    </xf>
    <xf numFmtId="176" fontId="6" fillId="0" borderId="9" xfId="0" quotePrefix="1" applyNumberFormat="1" applyFont="1" applyFill="1" applyBorder="1" applyAlignment="1">
      <alignment horizontal="center" vertical="center"/>
    </xf>
    <xf numFmtId="176" fontId="6" fillId="0" borderId="7" xfId="0" quotePrefix="1" applyNumberFormat="1" applyFont="1" applyFill="1" applyBorder="1" applyAlignment="1">
      <alignment horizontal="center" vertical="center"/>
    </xf>
    <xf numFmtId="0" fontId="6" fillId="0" borderId="18" xfId="0" quotePrefix="1" applyFont="1" applyFill="1" applyBorder="1" applyAlignment="1">
      <alignment horizontal="center" vertical="center"/>
    </xf>
    <xf numFmtId="0" fontId="6" fillId="0" borderId="9" xfId="0" quotePrefix="1" applyFont="1" applyFill="1" applyBorder="1" applyAlignment="1">
      <alignment horizontal="center" vertical="center"/>
    </xf>
    <xf numFmtId="0" fontId="6" fillId="0" borderId="7" xfId="0" quotePrefix="1" applyFont="1" applyFill="1" applyBorder="1" applyAlignment="1">
      <alignment horizontal="center" vertical="center"/>
    </xf>
    <xf numFmtId="177" fontId="6" fillId="0" borderId="18" xfId="0" quotePrefix="1" applyNumberFormat="1" applyFont="1" applyFill="1" applyBorder="1" applyAlignment="1">
      <alignment horizontal="center" vertical="center"/>
    </xf>
    <xf numFmtId="177" fontId="6" fillId="0" borderId="7" xfId="0" quotePrefix="1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1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176" fontId="19" fillId="0" borderId="18" xfId="0" applyNumberFormat="1" applyFont="1" applyFill="1" applyBorder="1" applyAlignment="1">
      <alignment horizontal="center" vertical="center"/>
    </xf>
    <xf numFmtId="176" fontId="19" fillId="0" borderId="7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3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11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6" fillId="0" borderId="1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13" fillId="0" borderId="18" xfId="0" quotePrefix="1" applyFont="1" applyFill="1" applyBorder="1" applyAlignment="1">
      <alignment horizontal="center" vertical="center" wrapText="1"/>
    </xf>
    <xf numFmtId="0" fontId="14" fillId="0" borderId="9" xfId="0" quotePrefix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176" fontId="17" fillId="0" borderId="18" xfId="0" applyNumberFormat="1" applyFont="1" applyFill="1" applyBorder="1" applyAlignment="1">
      <alignment vertical="center"/>
    </xf>
    <xf numFmtId="176" fontId="17" fillId="0" borderId="9" xfId="0" applyNumberFormat="1" applyFont="1" applyFill="1" applyBorder="1" applyAlignment="1">
      <alignment vertical="center"/>
    </xf>
    <xf numFmtId="176" fontId="17" fillId="0" borderId="7" xfId="0" applyNumberFormat="1" applyFont="1" applyFill="1" applyBorder="1" applyAlignment="1">
      <alignment vertical="center"/>
    </xf>
    <xf numFmtId="0" fontId="17" fillId="3" borderId="0" xfId="0" applyFont="1" applyFill="1" applyAlignment="1">
      <alignment horizontal="center" vertical="center"/>
    </xf>
    <xf numFmtId="176" fontId="17" fillId="3" borderId="18" xfId="0" applyNumberFormat="1" applyFont="1" applyFill="1" applyBorder="1" applyAlignment="1">
      <alignment vertical="center"/>
    </xf>
    <xf numFmtId="176" fontId="17" fillId="3" borderId="9" xfId="0" applyNumberFormat="1" applyFont="1" applyFill="1" applyBorder="1" applyAlignment="1">
      <alignment vertical="center"/>
    </xf>
    <xf numFmtId="176" fontId="17" fillId="3" borderId="7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2" borderId="13" xfId="0" applyNumberFormat="1" applyFont="1" applyFill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176" fontId="6" fillId="2" borderId="12" xfId="0" applyNumberFormat="1" applyFont="1" applyFill="1" applyBorder="1" applyAlignment="1">
      <alignment horizontal="center" vertical="center" wrapText="1"/>
    </xf>
    <xf numFmtId="0" fontId="6" fillId="2" borderId="18" xfId="0" quotePrefix="1" applyFont="1" applyFill="1" applyBorder="1" applyAlignment="1">
      <alignment horizontal="center" vertical="center"/>
    </xf>
    <xf numFmtId="0" fontId="6" fillId="2" borderId="7" xfId="0" quotePrefix="1" applyFont="1" applyFill="1" applyBorder="1" applyAlignment="1">
      <alignment horizontal="center" vertical="center"/>
    </xf>
    <xf numFmtId="177" fontId="6" fillId="2" borderId="18" xfId="0" quotePrefix="1" applyNumberFormat="1" applyFont="1" applyFill="1" applyBorder="1" applyAlignment="1">
      <alignment horizontal="center" vertical="center"/>
    </xf>
    <xf numFmtId="177" fontId="6" fillId="2" borderId="7" xfId="0" quotePrefix="1" applyNumberFormat="1" applyFont="1" applyFill="1" applyBorder="1" applyAlignment="1">
      <alignment horizontal="center" vertical="center"/>
    </xf>
    <xf numFmtId="176" fontId="6" fillId="2" borderId="18" xfId="0" quotePrefix="1" applyNumberFormat="1" applyFont="1" applyFill="1" applyBorder="1" applyAlignment="1">
      <alignment horizontal="center" vertical="center"/>
    </xf>
    <xf numFmtId="176" fontId="6" fillId="2" borderId="9" xfId="0" quotePrefix="1" applyNumberFormat="1" applyFont="1" applyFill="1" applyBorder="1" applyAlignment="1">
      <alignment horizontal="center" vertical="center"/>
    </xf>
    <xf numFmtId="176" fontId="6" fillId="2" borderId="7" xfId="0" quotePrefix="1" applyNumberFormat="1" applyFont="1" applyFill="1" applyBorder="1" applyAlignment="1">
      <alignment horizontal="center" vertical="center"/>
    </xf>
    <xf numFmtId="0" fontId="6" fillId="2" borderId="9" xfId="0" quotePrefix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176" fontId="19" fillId="3" borderId="18" xfId="0" applyNumberFormat="1" applyFont="1" applyFill="1" applyBorder="1" applyAlignment="1">
      <alignment horizontal="center" vertical="center"/>
    </xf>
    <xf numFmtId="176" fontId="19" fillId="3" borderId="7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98652</xdr:colOff>
      <xdr:row>0</xdr:row>
      <xdr:rowOff>214313</xdr:rowOff>
    </xdr:from>
    <xdr:to>
      <xdr:col>4</xdr:col>
      <xdr:colOff>952500</xdr:colOff>
      <xdr:row>3</xdr:row>
      <xdr:rowOff>179955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98715" y="214313"/>
          <a:ext cx="6044973" cy="98958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4000"/>
            <a:t>記載例（データ入力用）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CR37"/>
  <sheetViews>
    <sheetView tabSelected="1" zoomScale="55" zoomScaleNormal="55" zoomScaleSheetLayoutView="50" zoomScalePageLayoutView="55" workbookViewId="0">
      <selection activeCell="K13" sqref="K13"/>
    </sheetView>
  </sheetViews>
  <sheetFormatPr defaultColWidth="9" defaultRowHeight="12.75" x14ac:dyDescent="0.25"/>
  <cols>
    <col min="1" max="1" width="6.59765625" style="61" customWidth="1"/>
    <col min="2" max="2" width="26.3984375" style="61" customWidth="1"/>
    <col min="3" max="6" width="21" style="62" customWidth="1"/>
    <col min="7" max="7" width="11.265625" style="63" customWidth="1"/>
    <col min="8" max="8" width="15.265625" style="64" bestFit="1" customWidth="1"/>
    <col min="9" max="9" width="11.73046875" style="64" bestFit="1" customWidth="1"/>
    <col min="10" max="10" width="8.3984375" style="65" customWidth="1"/>
    <col min="11" max="11" width="20.73046875" style="62" bestFit="1" customWidth="1"/>
    <col min="12" max="12" width="11.3984375" style="61" bestFit="1" customWidth="1"/>
    <col min="13" max="13" width="11.3984375" style="66" bestFit="1" customWidth="1"/>
    <col min="14" max="14" width="17.1328125" style="67" bestFit="1" customWidth="1"/>
    <col min="15" max="16" width="16.73046875" style="68" customWidth="1"/>
    <col min="17" max="17" width="23.73046875" style="61" bestFit="1" customWidth="1"/>
    <col min="18" max="18" width="20" style="61" bestFit="1" customWidth="1"/>
    <col min="19" max="19" width="11.86328125" style="63" customWidth="1"/>
    <col min="20" max="20" width="6.59765625" style="61" customWidth="1"/>
    <col min="21" max="21" width="26.3984375" style="61" customWidth="1"/>
    <col min="22" max="25" width="21" style="61" customWidth="1"/>
    <col min="26" max="26" width="11.265625" style="61" customWidth="1"/>
    <col min="27" max="27" width="15.265625" style="61" bestFit="1" customWidth="1"/>
    <col min="28" max="28" width="11.73046875" style="61" bestFit="1" customWidth="1"/>
    <col min="29" max="29" width="8.3984375" style="61" customWidth="1"/>
    <col min="30" max="30" width="20.73046875" style="61" bestFit="1" customWidth="1"/>
    <col min="31" max="32" width="11.3984375" style="61" bestFit="1" customWidth="1"/>
    <col min="33" max="33" width="17.1328125" style="61" bestFit="1" customWidth="1"/>
    <col min="34" max="35" width="16.73046875" style="68" customWidth="1"/>
    <col min="36" max="36" width="23.73046875" style="61" bestFit="1" customWidth="1"/>
    <col min="37" max="37" width="20" style="61" bestFit="1" customWidth="1"/>
    <col min="38" max="38" width="11.86328125" style="63" customWidth="1"/>
    <col min="39" max="39" width="6.59765625" style="61" customWidth="1"/>
    <col min="40" max="40" width="26.3984375" style="61" customWidth="1"/>
    <col min="41" max="44" width="21" style="61" customWidth="1"/>
    <col min="45" max="45" width="11.265625" style="61" customWidth="1"/>
    <col min="46" max="46" width="15.265625" style="61" bestFit="1" customWidth="1"/>
    <col min="47" max="47" width="11.73046875" style="61" bestFit="1" customWidth="1"/>
    <col min="48" max="48" width="8.3984375" style="61" customWidth="1"/>
    <col min="49" max="49" width="20.73046875" style="61" bestFit="1" customWidth="1"/>
    <col min="50" max="51" width="11.3984375" style="61" bestFit="1" customWidth="1"/>
    <col min="52" max="52" width="17.1328125" style="61" bestFit="1" customWidth="1"/>
    <col min="53" max="54" width="16.73046875" style="68" customWidth="1"/>
    <col min="55" max="55" width="23.73046875" style="61" bestFit="1" customWidth="1"/>
    <col min="56" max="56" width="20" style="61" bestFit="1" customWidth="1"/>
    <col min="57" max="57" width="11.86328125" style="63" customWidth="1"/>
    <col min="58" max="58" width="6.59765625" style="61" customWidth="1"/>
    <col min="59" max="59" width="26.3984375" style="61" customWidth="1"/>
    <col min="60" max="63" width="21" style="61" customWidth="1"/>
    <col min="64" max="64" width="11.265625" style="61" customWidth="1"/>
    <col min="65" max="65" width="15.265625" style="61" bestFit="1" customWidth="1"/>
    <col min="66" max="66" width="11.73046875" style="61" bestFit="1" customWidth="1"/>
    <col min="67" max="67" width="8.3984375" style="61" customWidth="1"/>
    <col min="68" max="68" width="20.73046875" style="61" bestFit="1" customWidth="1"/>
    <col min="69" max="70" width="11.3984375" style="61" bestFit="1" customWidth="1"/>
    <col min="71" max="71" width="17.1328125" style="61" bestFit="1" customWidth="1"/>
    <col min="72" max="73" width="16.73046875" style="68" customWidth="1"/>
    <col min="74" max="74" width="23.73046875" style="61" bestFit="1" customWidth="1"/>
    <col min="75" max="75" width="20" style="61" bestFit="1" customWidth="1"/>
    <col min="76" max="76" width="11.86328125" style="63" customWidth="1"/>
    <col min="77" max="77" width="6.59765625" style="61" customWidth="1"/>
    <col min="78" max="78" width="26.3984375" style="61" customWidth="1"/>
    <col min="79" max="82" width="21" style="61" customWidth="1"/>
    <col min="83" max="83" width="11.265625" style="61" customWidth="1"/>
    <col min="84" max="84" width="15.265625" style="61" bestFit="1" customWidth="1"/>
    <col min="85" max="85" width="11.73046875" style="61" bestFit="1" customWidth="1"/>
    <col min="86" max="86" width="8.3984375" style="61" customWidth="1"/>
    <col min="87" max="87" width="20.73046875" style="61" bestFit="1" customWidth="1"/>
    <col min="88" max="89" width="11.3984375" style="61" bestFit="1" customWidth="1"/>
    <col min="90" max="90" width="17.1328125" style="61" bestFit="1" customWidth="1"/>
    <col min="91" max="92" width="16.73046875" style="68" customWidth="1"/>
    <col min="93" max="93" width="23.73046875" style="61" bestFit="1" customWidth="1"/>
    <col min="94" max="94" width="20" style="61" bestFit="1" customWidth="1"/>
    <col min="95" max="95" width="11.86328125" style="63" customWidth="1"/>
    <col min="96" max="16384" width="9" style="61"/>
  </cols>
  <sheetData>
    <row r="1" spans="1:95" ht="20.100000000000001" customHeight="1" x14ac:dyDescent="0.25">
      <c r="V1" s="62"/>
      <c r="W1" s="62"/>
      <c r="X1" s="62"/>
      <c r="Y1" s="62"/>
      <c r="Z1" s="63"/>
      <c r="AA1" s="64"/>
      <c r="AB1" s="64"/>
      <c r="AC1" s="65"/>
      <c r="AD1" s="62"/>
      <c r="AF1" s="66"/>
      <c r="AG1" s="67"/>
      <c r="AO1" s="62"/>
      <c r="AP1" s="62"/>
      <c r="AQ1" s="62"/>
      <c r="AR1" s="62"/>
      <c r="AS1" s="63"/>
      <c r="AT1" s="64"/>
      <c r="AU1" s="64"/>
      <c r="AV1" s="65"/>
      <c r="AW1" s="62"/>
      <c r="AY1" s="66"/>
      <c r="AZ1" s="67"/>
      <c r="BH1" s="62"/>
      <c r="BI1" s="62"/>
      <c r="BJ1" s="62"/>
      <c r="BK1" s="62"/>
      <c r="BL1" s="63"/>
      <c r="BM1" s="64"/>
      <c r="BN1" s="64"/>
      <c r="BO1" s="65"/>
      <c r="BP1" s="62"/>
      <c r="BR1" s="66"/>
      <c r="BS1" s="67"/>
      <c r="CA1" s="62"/>
      <c r="CB1" s="62"/>
      <c r="CC1" s="62"/>
      <c r="CD1" s="62"/>
      <c r="CE1" s="63"/>
      <c r="CF1" s="64"/>
      <c r="CG1" s="64"/>
      <c r="CH1" s="65"/>
      <c r="CI1" s="62"/>
      <c r="CK1" s="66"/>
      <c r="CL1" s="67"/>
    </row>
    <row r="2" spans="1:95" s="86" customFormat="1" ht="25.5" customHeight="1" x14ac:dyDescent="0.4">
      <c r="B2" s="56" t="s">
        <v>103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140" t="s">
        <v>104</v>
      </c>
      <c r="P2" s="140"/>
      <c r="Q2" s="140"/>
      <c r="R2" s="140"/>
      <c r="S2" s="87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</row>
    <row r="3" spans="1:95" s="90" customFormat="1" ht="36" customHeight="1" x14ac:dyDescent="0.25">
      <c r="A3" s="141" t="s">
        <v>8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</row>
    <row r="4" spans="1:95" s="90" customFormat="1" ht="39.950000000000003" customHeight="1" x14ac:dyDescent="0.25">
      <c r="C4" s="91"/>
      <c r="D4" s="92"/>
      <c r="E4" s="92"/>
      <c r="F4" s="92"/>
      <c r="G4" s="93"/>
      <c r="H4" s="94"/>
      <c r="I4" s="94"/>
      <c r="J4" s="95"/>
      <c r="K4" s="94"/>
      <c r="L4" s="96"/>
      <c r="M4" s="97"/>
      <c r="N4" s="98"/>
      <c r="O4" s="99"/>
      <c r="P4" s="99"/>
      <c r="S4" s="100"/>
      <c r="V4" s="91"/>
      <c r="W4" s="92"/>
      <c r="X4" s="92"/>
      <c r="Y4" s="92"/>
      <c r="Z4" s="93"/>
      <c r="AA4" s="94"/>
      <c r="AB4" s="94"/>
      <c r="AC4" s="95"/>
      <c r="AD4" s="94"/>
      <c r="AE4" s="96"/>
      <c r="AF4" s="97"/>
      <c r="AG4" s="98"/>
      <c r="AH4" s="99"/>
      <c r="AI4" s="99"/>
      <c r="AL4" s="100"/>
      <c r="AO4" s="91"/>
      <c r="AP4" s="92"/>
      <c r="AQ4" s="92"/>
      <c r="AR4" s="92"/>
      <c r="AS4" s="93"/>
      <c r="AT4" s="94"/>
      <c r="AU4" s="94"/>
      <c r="AV4" s="95"/>
      <c r="AW4" s="94"/>
      <c r="AX4" s="96"/>
      <c r="AY4" s="97"/>
      <c r="AZ4" s="98"/>
      <c r="BA4" s="99"/>
      <c r="BB4" s="99"/>
      <c r="BE4" s="100"/>
      <c r="BH4" s="91"/>
      <c r="BI4" s="92"/>
      <c r="BJ4" s="92"/>
      <c r="BK4" s="92"/>
      <c r="BL4" s="93"/>
      <c r="BM4" s="94"/>
      <c r="BN4" s="94"/>
      <c r="BO4" s="95"/>
      <c r="BP4" s="94"/>
      <c r="BQ4" s="96"/>
      <c r="BR4" s="97"/>
      <c r="BS4" s="98"/>
      <c r="BT4" s="99"/>
      <c r="BU4" s="99"/>
      <c r="BX4" s="100"/>
      <c r="CA4" s="91"/>
      <c r="CB4" s="92"/>
      <c r="CC4" s="92"/>
      <c r="CD4" s="92"/>
      <c r="CE4" s="93"/>
      <c r="CF4" s="94"/>
      <c r="CG4" s="94"/>
      <c r="CH4" s="95"/>
      <c r="CI4" s="94"/>
      <c r="CJ4" s="96"/>
      <c r="CK4" s="97"/>
      <c r="CL4" s="98"/>
      <c r="CM4" s="99"/>
      <c r="CN4" s="99"/>
      <c r="CQ4" s="100"/>
    </row>
    <row r="5" spans="1:95" s="90" customFormat="1" ht="39.950000000000003" customHeight="1" x14ac:dyDescent="0.25">
      <c r="A5" s="142" t="s">
        <v>1</v>
      </c>
      <c r="B5" s="143"/>
      <c r="C5" s="144"/>
      <c r="D5" s="145"/>
      <c r="E5" s="101" t="s">
        <v>10</v>
      </c>
      <c r="F5" s="146"/>
      <c r="G5" s="146"/>
      <c r="H5" s="146"/>
      <c r="I5" s="43"/>
      <c r="J5" s="45"/>
      <c r="K5" s="43"/>
      <c r="L5" s="102"/>
      <c r="M5" s="103"/>
      <c r="N5" s="104"/>
      <c r="O5" s="102"/>
      <c r="P5" s="102"/>
      <c r="S5" s="100"/>
      <c r="T5" s="43"/>
      <c r="U5" s="43"/>
      <c r="V5" s="44"/>
      <c r="W5" s="44"/>
      <c r="X5" s="45"/>
      <c r="Y5" s="46"/>
      <c r="Z5" s="46"/>
      <c r="AA5" s="46"/>
      <c r="AB5" s="43"/>
      <c r="AC5" s="45"/>
      <c r="AD5" s="43"/>
      <c r="AE5" s="102"/>
      <c r="AF5" s="103"/>
      <c r="AG5" s="104"/>
      <c r="AH5" s="102"/>
      <c r="AI5" s="102"/>
      <c r="AL5" s="100"/>
      <c r="AM5" s="43"/>
      <c r="AN5" s="43"/>
      <c r="AO5" s="44"/>
      <c r="AP5" s="44"/>
      <c r="AQ5" s="45"/>
      <c r="AR5" s="46"/>
      <c r="AS5" s="46"/>
      <c r="AT5" s="46"/>
      <c r="AU5" s="43"/>
      <c r="AV5" s="45"/>
      <c r="AW5" s="43"/>
      <c r="AX5" s="102"/>
      <c r="AY5" s="103"/>
      <c r="AZ5" s="104"/>
      <c r="BA5" s="102"/>
      <c r="BB5" s="102"/>
      <c r="BE5" s="100"/>
      <c r="BF5" s="43"/>
      <c r="BG5" s="43"/>
      <c r="BH5" s="44"/>
      <c r="BI5" s="44"/>
      <c r="BJ5" s="45"/>
      <c r="BK5" s="46"/>
      <c r="BL5" s="46"/>
      <c r="BM5" s="46"/>
      <c r="BN5" s="43"/>
      <c r="BO5" s="45"/>
      <c r="BP5" s="43"/>
      <c r="BQ5" s="102"/>
      <c r="BR5" s="103"/>
      <c r="BS5" s="104"/>
      <c r="BT5" s="102"/>
      <c r="BU5" s="102"/>
      <c r="BX5" s="100"/>
      <c r="BY5" s="43"/>
      <c r="BZ5" s="43"/>
      <c r="CA5" s="44"/>
      <c r="CB5" s="44"/>
      <c r="CC5" s="45"/>
      <c r="CD5" s="46"/>
      <c r="CE5" s="46"/>
      <c r="CF5" s="46"/>
      <c r="CG5" s="43"/>
      <c r="CH5" s="45"/>
      <c r="CI5" s="43"/>
      <c r="CJ5" s="102"/>
      <c r="CK5" s="103"/>
      <c r="CL5" s="104"/>
      <c r="CM5" s="102"/>
      <c r="CN5" s="102"/>
      <c r="CQ5" s="100"/>
    </row>
    <row r="6" spans="1:95" s="90" customFormat="1" ht="39.950000000000003" customHeight="1" x14ac:dyDescent="0.25">
      <c r="A6" s="142" t="s">
        <v>9</v>
      </c>
      <c r="B6" s="143"/>
      <c r="C6" s="144"/>
      <c r="D6" s="145"/>
      <c r="E6" s="101" t="s">
        <v>64</v>
      </c>
      <c r="F6" s="146"/>
      <c r="G6" s="146"/>
      <c r="H6" s="146"/>
      <c r="I6" s="43"/>
      <c r="J6" s="45"/>
      <c r="K6" s="43"/>
      <c r="L6" s="102"/>
      <c r="M6" s="103"/>
      <c r="N6" s="104"/>
      <c r="O6" s="102"/>
      <c r="P6" s="102"/>
      <c r="S6" s="100"/>
      <c r="T6" s="43"/>
      <c r="U6" s="43"/>
      <c r="V6" s="44"/>
      <c r="W6" s="44"/>
      <c r="X6" s="45"/>
      <c r="Y6" s="46"/>
      <c r="Z6" s="46"/>
      <c r="AA6" s="46"/>
      <c r="AB6" s="43"/>
      <c r="AC6" s="45"/>
      <c r="AD6" s="43"/>
      <c r="AE6" s="102"/>
      <c r="AF6" s="103"/>
      <c r="AG6" s="104"/>
      <c r="AH6" s="102"/>
      <c r="AI6" s="102"/>
      <c r="AL6" s="100"/>
      <c r="AM6" s="43"/>
      <c r="AN6" s="43"/>
      <c r="AO6" s="44"/>
      <c r="AP6" s="44"/>
      <c r="AQ6" s="45"/>
      <c r="AR6" s="46"/>
      <c r="AS6" s="46"/>
      <c r="AT6" s="46"/>
      <c r="AU6" s="43"/>
      <c r="AV6" s="45"/>
      <c r="AW6" s="43"/>
      <c r="AX6" s="102"/>
      <c r="AY6" s="103"/>
      <c r="AZ6" s="104"/>
      <c r="BA6" s="102"/>
      <c r="BB6" s="102"/>
      <c r="BE6" s="100"/>
      <c r="BF6" s="43"/>
      <c r="BG6" s="43"/>
      <c r="BH6" s="44"/>
      <c r="BI6" s="44"/>
      <c r="BJ6" s="45"/>
      <c r="BK6" s="46"/>
      <c r="BL6" s="46"/>
      <c r="BM6" s="46"/>
      <c r="BN6" s="43"/>
      <c r="BO6" s="45"/>
      <c r="BP6" s="43"/>
      <c r="BQ6" s="102"/>
      <c r="BR6" s="103"/>
      <c r="BS6" s="104"/>
      <c r="BT6" s="102"/>
      <c r="BU6" s="102"/>
      <c r="BX6" s="100"/>
      <c r="BY6" s="43"/>
      <c r="BZ6" s="43"/>
      <c r="CA6" s="44"/>
      <c r="CB6" s="44"/>
      <c r="CC6" s="45"/>
      <c r="CD6" s="46"/>
      <c r="CE6" s="46"/>
      <c r="CF6" s="46"/>
      <c r="CG6" s="43"/>
      <c r="CH6" s="45"/>
      <c r="CI6" s="43"/>
      <c r="CJ6" s="102"/>
      <c r="CK6" s="103"/>
      <c r="CL6" s="104"/>
      <c r="CM6" s="102"/>
      <c r="CN6" s="102"/>
      <c r="CQ6" s="100"/>
    </row>
    <row r="7" spans="1:95" s="90" customFormat="1" ht="35.25" customHeight="1" x14ac:dyDescent="0.25">
      <c r="C7" s="91"/>
      <c r="D7" s="91"/>
      <c r="E7" s="91"/>
      <c r="F7" s="91"/>
      <c r="G7" s="100"/>
      <c r="H7" s="91"/>
      <c r="I7" s="91"/>
      <c r="J7" s="105"/>
      <c r="K7" s="91"/>
      <c r="M7" s="106"/>
      <c r="N7" s="107"/>
      <c r="O7" s="108"/>
      <c r="P7" s="108"/>
      <c r="S7" s="109" t="s">
        <v>65</v>
      </c>
      <c r="V7" s="91"/>
      <c r="W7" s="91"/>
      <c r="X7" s="91"/>
      <c r="Y7" s="91"/>
      <c r="Z7" s="100"/>
      <c r="AA7" s="91"/>
      <c r="AB7" s="91"/>
      <c r="AC7" s="105"/>
      <c r="AD7" s="91"/>
      <c r="AF7" s="106"/>
      <c r="AG7" s="107"/>
      <c r="AH7" s="108"/>
      <c r="AI7" s="108"/>
      <c r="AL7" s="109" t="s">
        <v>66</v>
      </c>
      <c r="AO7" s="91"/>
      <c r="AP7" s="91"/>
      <c r="AQ7" s="91"/>
      <c r="AR7" s="91"/>
      <c r="AS7" s="100"/>
      <c r="AT7" s="91"/>
      <c r="AU7" s="91"/>
      <c r="AV7" s="105"/>
      <c r="AW7" s="91"/>
      <c r="AY7" s="106"/>
      <c r="AZ7" s="107"/>
      <c r="BA7" s="108"/>
      <c r="BB7" s="108"/>
      <c r="BE7" s="109" t="s">
        <v>67</v>
      </c>
      <c r="BH7" s="91"/>
      <c r="BI7" s="91"/>
      <c r="BJ7" s="91"/>
      <c r="BK7" s="91"/>
      <c r="BL7" s="100"/>
      <c r="BM7" s="91"/>
      <c r="BN7" s="91"/>
      <c r="BO7" s="105"/>
      <c r="BP7" s="91"/>
      <c r="BR7" s="106"/>
      <c r="BS7" s="107"/>
      <c r="BT7" s="108"/>
      <c r="BU7" s="108"/>
      <c r="BX7" s="109" t="s">
        <v>76</v>
      </c>
      <c r="CA7" s="91"/>
      <c r="CB7" s="91"/>
      <c r="CC7" s="91"/>
      <c r="CD7" s="91"/>
      <c r="CE7" s="100"/>
      <c r="CF7" s="91"/>
      <c r="CG7" s="91"/>
      <c r="CH7" s="105"/>
      <c r="CI7" s="91"/>
      <c r="CK7" s="106"/>
      <c r="CL7" s="107"/>
      <c r="CM7" s="108"/>
      <c r="CN7" s="108"/>
      <c r="CQ7" s="109" t="s">
        <v>77</v>
      </c>
    </row>
    <row r="8" spans="1:95" s="112" customFormat="1" ht="20.100000000000001" customHeight="1" x14ac:dyDescent="0.25">
      <c r="A8" s="131" t="s">
        <v>0</v>
      </c>
      <c r="B8" s="110" t="s">
        <v>5</v>
      </c>
      <c r="C8" s="132" t="s">
        <v>6</v>
      </c>
      <c r="D8" s="133"/>
      <c r="E8" s="133"/>
      <c r="F8" s="134"/>
      <c r="G8" s="135" t="s">
        <v>11</v>
      </c>
      <c r="H8" s="136"/>
      <c r="I8" s="136"/>
      <c r="J8" s="136"/>
      <c r="K8" s="137"/>
      <c r="L8" s="111" t="s">
        <v>12</v>
      </c>
      <c r="M8" s="138" t="s">
        <v>13</v>
      </c>
      <c r="N8" s="139"/>
      <c r="O8" s="110" t="s">
        <v>14</v>
      </c>
      <c r="P8" s="110" t="s">
        <v>15</v>
      </c>
      <c r="Q8" s="135" t="s">
        <v>16</v>
      </c>
      <c r="R8" s="137"/>
      <c r="S8" s="110" t="s">
        <v>17</v>
      </c>
      <c r="T8" s="131" t="s">
        <v>0</v>
      </c>
      <c r="U8" s="110" t="s">
        <v>5</v>
      </c>
      <c r="V8" s="132" t="s">
        <v>6</v>
      </c>
      <c r="W8" s="133"/>
      <c r="X8" s="133"/>
      <c r="Y8" s="134"/>
      <c r="Z8" s="135" t="s">
        <v>11</v>
      </c>
      <c r="AA8" s="136"/>
      <c r="AB8" s="136"/>
      <c r="AC8" s="136"/>
      <c r="AD8" s="137"/>
      <c r="AE8" s="111" t="s">
        <v>12</v>
      </c>
      <c r="AF8" s="138" t="s">
        <v>13</v>
      </c>
      <c r="AG8" s="139"/>
      <c r="AH8" s="110" t="s">
        <v>14</v>
      </c>
      <c r="AI8" s="110" t="s">
        <v>15</v>
      </c>
      <c r="AJ8" s="135" t="s">
        <v>16</v>
      </c>
      <c r="AK8" s="137"/>
      <c r="AL8" s="110" t="s">
        <v>17</v>
      </c>
      <c r="AM8" s="131" t="s">
        <v>0</v>
      </c>
      <c r="AN8" s="110" t="s">
        <v>5</v>
      </c>
      <c r="AO8" s="132" t="s">
        <v>6</v>
      </c>
      <c r="AP8" s="133"/>
      <c r="AQ8" s="133"/>
      <c r="AR8" s="134"/>
      <c r="AS8" s="135" t="s">
        <v>11</v>
      </c>
      <c r="AT8" s="136"/>
      <c r="AU8" s="136"/>
      <c r="AV8" s="136"/>
      <c r="AW8" s="137"/>
      <c r="AX8" s="111" t="s">
        <v>12</v>
      </c>
      <c r="AY8" s="138" t="s">
        <v>13</v>
      </c>
      <c r="AZ8" s="139"/>
      <c r="BA8" s="110" t="s">
        <v>14</v>
      </c>
      <c r="BB8" s="110" t="s">
        <v>15</v>
      </c>
      <c r="BC8" s="135" t="s">
        <v>16</v>
      </c>
      <c r="BD8" s="137"/>
      <c r="BE8" s="110" t="s">
        <v>17</v>
      </c>
      <c r="BF8" s="131" t="s">
        <v>0</v>
      </c>
      <c r="BG8" s="110" t="s">
        <v>5</v>
      </c>
      <c r="BH8" s="132" t="s">
        <v>6</v>
      </c>
      <c r="BI8" s="133"/>
      <c r="BJ8" s="133"/>
      <c r="BK8" s="134"/>
      <c r="BL8" s="135" t="s">
        <v>11</v>
      </c>
      <c r="BM8" s="136"/>
      <c r="BN8" s="136"/>
      <c r="BO8" s="136"/>
      <c r="BP8" s="137"/>
      <c r="BQ8" s="111" t="s">
        <v>12</v>
      </c>
      <c r="BR8" s="138" t="s">
        <v>13</v>
      </c>
      <c r="BS8" s="139"/>
      <c r="BT8" s="110" t="s">
        <v>14</v>
      </c>
      <c r="BU8" s="110" t="s">
        <v>15</v>
      </c>
      <c r="BV8" s="135" t="s">
        <v>16</v>
      </c>
      <c r="BW8" s="137"/>
      <c r="BX8" s="110" t="s">
        <v>17</v>
      </c>
      <c r="BY8" s="131" t="s">
        <v>0</v>
      </c>
      <c r="BZ8" s="110" t="s">
        <v>5</v>
      </c>
      <c r="CA8" s="132" t="s">
        <v>6</v>
      </c>
      <c r="CB8" s="133"/>
      <c r="CC8" s="133"/>
      <c r="CD8" s="134"/>
      <c r="CE8" s="135" t="s">
        <v>11</v>
      </c>
      <c r="CF8" s="136"/>
      <c r="CG8" s="136"/>
      <c r="CH8" s="136"/>
      <c r="CI8" s="137"/>
      <c r="CJ8" s="111" t="s">
        <v>12</v>
      </c>
      <c r="CK8" s="138" t="s">
        <v>13</v>
      </c>
      <c r="CL8" s="139"/>
      <c r="CM8" s="110" t="s">
        <v>14</v>
      </c>
      <c r="CN8" s="110" t="s">
        <v>15</v>
      </c>
      <c r="CO8" s="135" t="s">
        <v>16</v>
      </c>
      <c r="CP8" s="137"/>
      <c r="CQ8" s="110" t="s">
        <v>17</v>
      </c>
    </row>
    <row r="9" spans="1:95" s="113" customFormat="1" ht="20.100000000000001" customHeight="1" x14ac:dyDescent="0.25">
      <c r="A9" s="131"/>
      <c r="B9" s="151" t="s">
        <v>4</v>
      </c>
      <c r="C9" s="152" t="s">
        <v>18</v>
      </c>
      <c r="D9" s="153"/>
      <c r="E9" s="153"/>
      <c r="F9" s="154"/>
      <c r="G9" s="147" t="s">
        <v>55</v>
      </c>
      <c r="H9" s="160"/>
      <c r="I9" s="160"/>
      <c r="J9" s="160"/>
      <c r="K9" s="148"/>
      <c r="L9" s="158" t="s">
        <v>58</v>
      </c>
      <c r="M9" s="147" t="s">
        <v>43</v>
      </c>
      <c r="N9" s="148"/>
      <c r="O9" s="158" t="s">
        <v>71</v>
      </c>
      <c r="P9" s="158" t="s">
        <v>72</v>
      </c>
      <c r="Q9" s="147" t="s">
        <v>39</v>
      </c>
      <c r="R9" s="148"/>
      <c r="S9" s="131" t="s">
        <v>33</v>
      </c>
      <c r="T9" s="131"/>
      <c r="U9" s="151" t="s">
        <v>4</v>
      </c>
      <c r="V9" s="152" t="s">
        <v>18</v>
      </c>
      <c r="W9" s="153"/>
      <c r="X9" s="153"/>
      <c r="Y9" s="154"/>
      <c r="Z9" s="147" t="s">
        <v>55</v>
      </c>
      <c r="AA9" s="160"/>
      <c r="AB9" s="160"/>
      <c r="AC9" s="160"/>
      <c r="AD9" s="148"/>
      <c r="AE9" s="158" t="s">
        <v>58</v>
      </c>
      <c r="AF9" s="147" t="s">
        <v>43</v>
      </c>
      <c r="AG9" s="148"/>
      <c r="AH9" s="158" t="s">
        <v>71</v>
      </c>
      <c r="AI9" s="158" t="s">
        <v>72</v>
      </c>
      <c r="AJ9" s="147" t="s">
        <v>39</v>
      </c>
      <c r="AK9" s="148"/>
      <c r="AL9" s="131" t="s">
        <v>33</v>
      </c>
      <c r="AM9" s="131"/>
      <c r="AN9" s="151" t="s">
        <v>4</v>
      </c>
      <c r="AO9" s="152" t="s">
        <v>18</v>
      </c>
      <c r="AP9" s="153"/>
      <c r="AQ9" s="153"/>
      <c r="AR9" s="154"/>
      <c r="AS9" s="147" t="s">
        <v>55</v>
      </c>
      <c r="AT9" s="160"/>
      <c r="AU9" s="160"/>
      <c r="AV9" s="160"/>
      <c r="AW9" s="148"/>
      <c r="AX9" s="158" t="s">
        <v>58</v>
      </c>
      <c r="AY9" s="147" t="s">
        <v>43</v>
      </c>
      <c r="AZ9" s="148"/>
      <c r="BA9" s="158" t="s">
        <v>71</v>
      </c>
      <c r="BB9" s="158" t="s">
        <v>72</v>
      </c>
      <c r="BC9" s="147" t="s">
        <v>39</v>
      </c>
      <c r="BD9" s="148"/>
      <c r="BE9" s="131" t="s">
        <v>33</v>
      </c>
      <c r="BF9" s="131"/>
      <c r="BG9" s="151" t="s">
        <v>4</v>
      </c>
      <c r="BH9" s="152" t="s">
        <v>18</v>
      </c>
      <c r="BI9" s="153"/>
      <c r="BJ9" s="153"/>
      <c r="BK9" s="154"/>
      <c r="BL9" s="147" t="s">
        <v>55</v>
      </c>
      <c r="BM9" s="160"/>
      <c r="BN9" s="160"/>
      <c r="BO9" s="160"/>
      <c r="BP9" s="148"/>
      <c r="BQ9" s="158" t="s">
        <v>58</v>
      </c>
      <c r="BR9" s="147" t="s">
        <v>43</v>
      </c>
      <c r="BS9" s="148"/>
      <c r="BT9" s="158" t="s">
        <v>71</v>
      </c>
      <c r="BU9" s="158" t="s">
        <v>72</v>
      </c>
      <c r="BV9" s="147" t="s">
        <v>39</v>
      </c>
      <c r="BW9" s="148"/>
      <c r="BX9" s="131" t="s">
        <v>33</v>
      </c>
      <c r="BY9" s="131"/>
      <c r="BZ9" s="151" t="s">
        <v>4</v>
      </c>
      <c r="CA9" s="152" t="s">
        <v>18</v>
      </c>
      <c r="CB9" s="153"/>
      <c r="CC9" s="153"/>
      <c r="CD9" s="154"/>
      <c r="CE9" s="147" t="s">
        <v>55</v>
      </c>
      <c r="CF9" s="160"/>
      <c r="CG9" s="160"/>
      <c r="CH9" s="160"/>
      <c r="CI9" s="148"/>
      <c r="CJ9" s="158" t="s">
        <v>58</v>
      </c>
      <c r="CK9" s="147" t="s">
        <v>43</v>
      </c>
      <c r="CL9" s="148"/>
      <c r="CM9" s="158" t="s">
        <v>71</v>
      </c>
      <c r="CN9" s="158" t="s">
        <v>72</v>
      </c>
      <c r="CO9" s="147" t="s">
        <v>39</v>
      </c>
      <c r="CP9" s="148"/>
      <c r="CQ9" s="131" t="s">
        <v>33</v>
      </c>
    </row>
    <row r="10" spans="1:95" s="113" customFormat="1" ht="20.100000000000001" customHeight="1" x14ac:dyDescent="0.25">
      <c r="A10" s="131"/>
      <c r="B10" s="151"/>
      <c r="C10" s="155"/>
      <c r="D10" s="156"/>
      <c r="E10" s="156"/>
      <c r="F10" s="157"/>
      <c r="G10" s="161"/>
      <c r="H10" s="162"/>
      <c r="I10" s="162"/>
      <c r="J10" s="162"/>
      <c r="K10" s="163"/>
      <c r="L10" s="159"/>
      <c r="M10" s="161"/>
      <c r="N10" s="163"/>
      <c r="O10" s="159"/>
      <c r="P10" s="159"/>
      <c r="Q10" s="149"/>
      <c r="R10" s="150"/>
      <c r="S10" s="131"/>
      <c r="T10" s="131"/>
      <c r="U10" s="151"/>
      <c r="V10" s="155"/>
      <c r="W10" s="156"/>
      <c r="X10" s="156"/>
      <c r="Y10" s="157"/>
      <c r="Z10" s="161"/>
      <c r="AA10" s="162"/>
      <c r="AB10" s="162"/>
      <c r="AC10" s="162"/>
      <c r="AD10" s="163"/>
      <c r="AE10" s="159"/>
      <c r="AF10" s="161"/>
      <c r="AG10" s="163"/>
      <c r="AH10" s="159"/>
      <c r="AI10" s="159"/>
      <c r="AJ10" s="149"/>
      <c r="AK10" s="150"/>
      <c r="AL10" s="131"/>
      <c r="AM10" s="131"/>
      <c r="AN10" s="151"/>
      <c r="AO10" s="155"/>
      <c r="AP10" s="156"/>
      <c r="AQ10" s="156"/>
      <c r="AR10" s="157"/>
      <c r="AS10" s="161"/>
      <c r="AT10" s="162"/>
      <c r="AU10" s="162"/>
      <c r="AV10" s="162"/>
      <c r="AW10" s="163"/>
      <c r="AX10" s="159"/>
      <c r="AY10" s="161"/>
      <c r="AZ10" s="163"/>
      <c r="BA10" s="159"/>
      <c r="BB10" s="159"/>
      <c r="BC10" s="149"/>
      <c r="BD10" s="150"/>
      <c r="BE10" s="131"/>
      <c r="BF10" s="131"/>
      <c r="BG10" s="151"/>
      <c r="BH10" s="155"/>
      <c r="BI10" s="156"/>
      <c r="BJ10" s="156"/>
      <c r="BK10" s="157"/>
      <c r="BL10" s="161"/>
      <c r="BM10" s="162"/>
      <c r="BN10" s="162"/>
      <c r="BO10" s="162"/>
      <c r="BP10" s="163"/>
      <c r="BQ10" s="159"/>
      <c r="BR10" s="161"/>
      <c r="BS10" s="163"/>
      <c r="BT10" s="159"/>
      <c r="BU10" s="159"/>
      <c r="BV10" s="149"/>
      <c r="BW10" s="150"/>
      <c r="BX10" s="131"/>
      <c r="BY10" s="131"/>
      <c r="BZ10" s="151"/>
      <c r="CA10" s="155"/>
      <c r="CB10" s="156"/>
      <c r="CC10" s="156"/>
      <c r="CD10" s="157"/>
      <c r="CE10" s="161"/>
      <c r="CF10" s="162"/>
      <c r="CG10" s="162"/>
      <c r="CH10" s="162"/>
      <c r="CI10" s="163"/>
      <c r="CJ10" s="159"/>
      <c r="CK10" s="161"/>
      <c r="CL10" s="163"/>
      <c r="CM10" s="159"/>
      <c r="CN10" s="159"/>
      <c r="CO10" s="149"/>
      <c r="CP10" s="150"/>
      <c r="CQ10" s="131"/>
    </row>
    <row r="11" spans="1:95" s="113" customFormat="1" ht="20.100000000000001" customHeight="1" x14ac:dyDescent="0.25">
      <c r="A11" s="131"/>
      <c r="B11" s="151"/>
      <c r="C11" s="114" t="s">
        <v>20</v>
      </c>
      <c r="D11" s="114" t="s">
        <v>21</v>
      </c>
      <c r="E11" s="114" t="s">
        <v>22</v>
      </c>
      <c r="F11" s="114" t="s">
        <v>23</v>
      </c>
      <c r="G11" s="114" t="s">
        <v>24</v>
      </c>
      <c r="H11" s="114" t="s">
        <v>25</v>
      </c>
      <c r="I11" s="114" t="s">
        <v>26</v>
      </c>
      <c r="J11" s="114" t="s">
        <v>27</v>
      </c>
      <c r="K11" s="114" t="s">
        <v>28</v>
      </c>
      <c r="L11" s="114" t="s">
        <v>29</v>
      </c>
      <c r="M11" s="115" t="s">
        <v>30</v>
      </c>
      <c r="N11" s="116" t="s">
        <v>31</v>
      </c>
      <c r="O11" s="117" t="s">
        <v>32</v>
      </c>
      <c r="P11" s="117" t="s">
        <v>45</v>
      </c>
      <c r="Q11" s="117" t="s">
        <v>46</v>
      </c>
      <c r="R11" s="117" t="s">
        <v>73</v>
      </c>
      <c r="S11" s="131"/>
      <c r="T11" s="131"/>
      <c r="U11" s="151"/>
      <c r="V11" s="114" t="s">
        <v>20</v>
      </c>
      <c r="W11" s="114" t="s">
        <v>21</v>
      </c>
      <c r="X11" s="114" t="s">
        <v>22</v>
      </c>
      <c r="Y11" s="114" t="s">
        <v>23</v>
      </c>
      <c r="Z11" s="114" t="s">
        <v>24</v>
      </c>
      <c r="AA11" s="114" t="s">
        <v>25</v>
      </c>
      <c r="AB11" s="114" t="s">
        <v>26</v>
      </c>
      <c r="AC11" s="114" t="s">
        <v>27</v>
      </c>
      <c r="AD11" s="114" t="s">
        <v>28</v>
      </c>
      <c r="AE11" s="114" t="s">
        <v>29</v>
      </c>
      <c r="AF11" s="115" t="s">
        <v>30</v>
      </c>
      <c r="AG11" s="116" t="s">
        <v>31</v>
      </c>
      <c r="AH11" s="117" t="s">
        <v>32</v>
      </c>
      <c r="AI11" s="117" t="s">
        <v>45</v>
      </c>
      <c r="AJ11" s="117" t="s">
        <v>46</v>
      </c>
      <c r="AK11" s="117" t="s">
        <v>73</v>
      </c>
      <c r="AL11" s="131"/>
      <c r="AM11" s="131"/>
      <c r="AN11" s="151"/>
      <c r="AO11" s="114" t="s">
        <v>20</v>
      </c>
      <c r="AP11" s="114" t="s">
        <v>21</v>
      </c>
      <c r="AQ11" s="114" t="s">
        <v>22</v>
      </c>
      <c r="AR11" s="114" t="s">
        <v>23</v>
      </c>
      <c r="AS11" s="114" t="s">
        <v>24</v>
      </c>
      <c r="AT11" s="114" t="s">
        <v>25</v>
      </c>
      <c r="AU11" s="114" t="s">
        <v>26</v>
      </c>
      <c r="AV11" s="114" t="s">
        <v>27</v>
      </c>
      <c r="AW11" s="114" t="s">
        <v>28</v>
      </c>
      <c r="AX11" s="114" t="s">
        <v>29</v>
      </c>
      <c r="AY11" s="115" t="s">
        <v>30</v>
      </c>
      <c r="AZ11" s="116" t="s">
        <v>31</v>
      </c>
      <c r="BA11" s="117" t="s">
        <v>32</v>
      </c>
      <c r="BB11" s="117" t="s">
        <v>45</v>
      </c>
      <c r="BC11" s="117" t="s">
        <v>46</v>
      </c>
      <c r="BD11" s="117" t="s">
        <v>73</v>
      </c>
      <c r="BE11" s="131"/>
      <c r="BF11" s="131"/>
      <c r="BG11" s="151"/>
      <c r="BH11" s="114" t="s">
        <v>20</v>
      </c>
      <c r="BI11" s="114" t="s">
        <v>21</v>
      </c>
      <c r="BJ11" s="114" t="s">
        <v>22</v>
      </c>
      <c r="BK11" s="114" t="s">
        <v>23</v>
      </c>
      <c r="BL11" s="114" t="s">
        <v>24</v>
      </c>
      <c r="BM11" s="114" t="s">
        <v>25</v>
      </c>
      <c r="BN11" s="114" t="s">
        <v>26</v>
      </c>
      <c r="BO11" s="114" t="s">
        <v>27</v>
      </c>
      <c r="BP11" s="114" t="s">
        <v>28</v>
      </c>
      <c r="BQ11" s="114" t="s">
        <v>29</v>
      </c>
      <c r="BR11" s="115" t="s">
        <v>30</v>
      </c>
      <c r="BS11" s="116" t="s">
        <v>31</v>
      </c>
      <c r="BT11" s="117" t="s">
        <v>32</v>
      </c>
      <c r="BU11" s="117" t="s">
        <v>45</v>
      </c>
      <c r="BV11" s="117" t="s">
        <v>46</v>
      </c>
      <c r="BW11" s="117" t="s">
        <v>73</v>
      </c>
      <c r="BX11" s="131"/>
      <c r="BY11" s="131"/>
      <c r="BZ11" s="151"/>
      <c r="CA11" s="114" t="s">
        <v>20</v>
      </c>
      <c r="CB11" s="114" t="s">
        <v>21</v>
      </c>
      <c r="CC11" s="114" t="s">
        <v>22</v>
      </c>
      <c r="CD11" s="114" t="s">
        <v>23</v>
      </c>
      <c r="CE11" s="114" t="s">
        <v>24</v>
      </c>
      <c r="CF11" s="114" t="s">
        <v>25</v>
      </c>
      <c r="CG11" s="114" t="s">
        <v>26</v>
      </c>
      <c r="CH11" s="114" t="s">
        <v>27</v>
      </c>
      <c r="CI11" s="114" t="s">
        <v>28</v>
      </c>
      <c r="CJ11" s="114" t="s">
        <v>29</v>
      </c>
      <c r="CK11" s="115" t="s">
        <v>30</v>
      </c>
      <c r="CL11" s="116" t="s">
        <v>31</v>
      </c>
      <c r="CM11" s="117" t="s">
        <v>32</v>
      </c>
      <c r="CN11" s="117" t="s">
        <v>45</v>
      </c>
      <c r="CO11" s="117" t="s">
        <v>46</v>
      </c>
      <c r="CP11" s="117" t="s">
        <v>73</v>
      </c>
      <c r="CQ11" s="131"/>
    </row>
    <row r="12" spans="1:95" s="113" customFormat="1" ht="45" customHeight="1" x14ac:dyDescent="0.25">
      <c r="A12" s="131"/>
      <c r="B12" s="151"/>
      <c r="C12" s="118" t="s">
        <v>53</v>
      </c>
      <c r="D12" s="118" t="s">
        <v>19</v>
      </c>
      <c r="E12" s="118" t="s">
        <v>7</v>
      </c>
      <c r="F12" s="118" t="s">
        <v>54</v>
      </c>
      <c r="G12" s="118" t="s">
        <v>57</v>
      </c>
      <c r="H12" s="118" t="s">
        <v>56</v>
      </c>
      <c r="I12" s="118" t="s">
        <v>50</v>
      </c>
      <c r="J12" s="118" t="s">
        <v>59</v>
      </c>
      <c r="K12" s="118" t="s">
        <v>102</v>
      </c>
      <c r="L12" s="119" t="s">
        <v>3</v>
      </c>
      <c r="M12" s="120" t="s">
        <v>44</v>
      </c>
      <c r="N12" s="121" t="s">
        <v>3</v>
      </c>
      <c r="O12" s="122" t="s">
        <v>74</v>
      </c>
      <c r="P12" s="122" t="s">
        <v>75</v>
      </c>
      <c r="Q12" s="119" t="s">
        <v>47</v>
      </c>
      <c r="R12" s="119" t="s">
        <v>48</v>
      </c>
      <c r="S12" s="131"/>
      <c r="T12" s="131"/>
      <c r="U12" s="151"/>
      <c r="V12" s="118" t="s">
        <v>53</v>
      </c>
      <c r="W12" s="118" t="s">
        <v>19</v>
      </c>
      <c r="X12" s="118" t="s">
        <v>7</v>
      </c>
      <c r="Y12" s="118" t="s">
        <v>54</v>
      </c>
      <c r="Z12" s="118" t="s">
        <v>57</v>
      </c>
      <c r="AA12" s="118" t="s">
        <v>56</v>
      </c>
      <c r="AB12" s="118" t="s">
        <v>50</v>
      </c>
      <c r="AC12" s="118" t="s">
        <v>59</v>
      </c>
      <c r="AD12" s="118" t="s">
        <v>102</v>
      </c>
      <c r="AE12" s="119" t="s">
        <v>3</v>
      </c>
      <c r="AF12" s="120" t="s">
        <v>44</v>
      </c>
      <c r="AG12" s="121" t="s">
        <v>3</v>
      </c>
      <c r="AH12" s="122" t="s">
        <v>74</v>
      </c>
      <c r="AI12" s="122" t="s">
        <v>75</v>
      </c>
      <c r="AJ12" s="119" t="s">
        <v>47</v>
      </c>
      <c r="AK12" s="119" t="s">
        <v>48</v>
      </c>
      <c r="AL12" s="131"/>
      <c r="AM12" s="131"/>
      <c r="AN12" s="151"/>
      <c r="AO12" s="118" t="s">
        <v>53</v>
      </c>
      <c r="AP12" s="118" t="s">
        <v>19</v>
      </c>
      <c r="AQ12" s="118" t="s">
        <v>7</v>
      </c>
      <c r="AR12" s="118" t="s">
        <v>54</v>
      </c>
      <c r="AS12" s="118" t="s">
        <v>57</v>
      </c>
      <c r="AT12" s="118" t="s">
        <v>56</v>
      </c>
      <c r="AU12" s="118" t="s">
        <v>50</v>
      </c>
      <c r="AV12" s="118" t="s">
        <v>59</v>
      </c>
      <c r="AW12" s="118" t="s">
        <v>102</v>
      </c>
      <c r="AX12" s="119" t="s">
        <v>3</v>
      </c>
      <c r="AY12" s="120" t="s">
        <v>44</v>
      </c>
      <c r="AZ12" s="121" t="s">
        <v>3</v>
      </c>
      <c r="BA12" s="122" t="s">
        <v>74</v>
      </c>
      <c r="BB12" s="122" t="s">
        <v>75</v>
      </c>
      <c r="BC12" s="119" t="s">
        <v>47</v>
      </c>
      <c r="BD12" s="119" t="s">
        <v>48</v>
      </c>
      <c r="BE12" s="131"/>
      <c r="BF12" s="131"/>
      <c r="BG12" s="151"/>
      <c r="BH12" s="118" t="s">
        <v>53</v>
      </c>
      <c r="BI12" s="118" t="s">
        <v>19</v>
      </c>
      <c r="BJ12" s="118" t="s">
        <v>7</v>
      </c>
      <c r="BK12" s="118" t="s">
        <v>54</v>
      </c>
      <c r="BL12" s="118" t="s">
        <v>57</v>
      </c>
      <c r="BM12" s="118" t="s">
        <v>56</v>
      </c>
      <c r="BN12" s="118" t="s">
        <v>50</v>
      </c>
      <c r="BO12" s="118" t="s">
        <v>59</v>
      </c>
      <c r="BP12" s="118" t="s">
        <v>102</v>
      </c>
      <c r="BQ12" s="119" t="s">
        <v>3</v>
      </c>
      <c r="BR12" s="120" t="s">
        <v>44</v>
      </c>
      <c r="BS12" s="121" t="s">
        <v>3</v>
      </c>
      <c r="BT12" s="122" t="s">
        <v>74</v>
      </c>
      <c r="BU12" s="122" t="s">
        <v>75</v>
      </c>
      <c r="BV12" s="119" t="s">
        <v>47</v>
      </c>
      <c r="BW12" s="119" t="s">
        <v>48</v>
      </c>
      <c r="BX12" s="131"/>
      <c r="BY12" s="131"/>
      <c r="BZ12" s="151"/>
      <c r="CA12" s="118" t="s">
        <v>53</v>
      </c>
      <c r="CB12" s="118" t="s">
        <v>19</v>
      </c>
      <c r="CC12" s="118" t="s">
        <v>7</v>
      </c>
      <c r="CD12" s="118" t="s">
        <v>54</v>
      </c>
      <c r="CE12" s="118" t="s">
        <v>57</v>
      </c>
      <c r="CF12" s="118" t="s">
        <v>56</v>
      </c>
      <c r="CG12" s="118" t="s">
        <v>50</v>
      </c>
      <c r="CH12" s="118" t="s">
        <v>59</v>
      </c>
      <c r="CI12" s="118" t="s">
        <v>102</v>
      </c>
      <c r="CJ12" s="119" t="s">
        <v>3</v>
      </c>
      <c r="CK12" s="120" t="s">
        <v>44</v>
      </c>
      <c r="CL12" s="121" t="s">
        <v>3</v>
      </c>
      <c r="CM12" s="122" t="s">
        <v>74</v>
      </c>
      <c r="CN12" s="122" t="s">
        <v>75</v>
      </c>
      <c r="CO12" s="119" t="s">
        <v>47</v>
      </c>
      <c r="CP12" s="119" t="s">
        <v>48</v>
      </c>
      <c r="CQ12" s="131"/>
    </row>
    <row r="13" spans="1:95" s="74" customFormat="1" ht="67.5" customHeight="1" x14ac:dyDescent="0.25">
      <c r="A13" s="58">
        <v>1</v>
      </c>
      <c r="B13" s="123"/>
      <c r="C13" s="54"/>
      <c r="D13" s="54"/>
      <c r="E13" s="54"/>
      <c r="F13" s="54">
        <f>SUM(C13:E13)</f>
        <v>0</v>
      </c>
      <c r="G13" s="124"/>
      <c r="H13" s="54"/>
      <c r="I13" s="54"/>
      <c r="J13" s="73"/>
      <c r="K13" s="54">
        <f>+H13*I13</f>
        <v>0</v>
      </c>
      <c r="L13" s="54"/>
      <c r="M13" s="125"/>
      <c r="N13" s="126"/>
      <c r="O13" s="57" t="str">
        <f>+IFERROR(ROUNDDOWN(K13/N13,),"")</f>
        <v/>
      </c>
      <c r="P13" s="57" t="str">
        <f>IFERROR(ROUNDDOWN((C13+D13)/N13,),"")</f>
        <v/>
      </c>
      <c r="Q13" s="127"/>
      <c r="R13" s="128"/>
      <c r="S13" s="124"/>
      <c r="T13" s="58">
        <v>11</v>
      </c>
      <c r="U13" s="123"/>
      <c r="V13" s="54"/>
      <c r="W13" s="54"/>
      <c r="X13" s="54"/>
      <c r="Y13" s="54">
        <f>SUM(V13:X13)</f>
        <v>0</v>
      </c>
      <c r="Z13" s="124"/>
      <c r="AA13" s="54"/>
      <c r="AB13" s="54"/>
      <c r="AC13" s="73"/>
      <c r="AD13" s="54">
        <f>+AA13*AB13</f>
        <v>0</v>
      </c>
      <c r="AE13" s="54"/>
      <c r="AF13" s="125"/>
      <c r="AG13" s="126"/>
      <c r="AH13" s="57" t="str">
        <f>+IFERROR(ROUNDDOWN(AD13/AG13,),"")</f>
        <v/>
      </c>
      <c r="AI13" s="57" t="str">
        <f>IFERROR(ROUNDDOWN((V13+W13)/AG13,),"")</f>
        <v/>
      </c>
      <c r="AJ13" s="127"/>
      <c r="AK13" s="128"/>
      <c r="AL13" s="124"/>
      <c r="AM13" s="58">
        <v>21</v>
      </c>
      <c r="AN13" s="123"/>
      <c r="AO13" s="54"/>
      <c r="AP13" s="54"/>
      <c r="AQ13" s="54"/>
      <c r="AR13" s="54">
        <f>SUM(AO13:AQ13)</f>
        <v>0</v>
      </c>
      <c r="AS13" s="124"/>
      <c r="AT13" s="54"/>
      <c r="AU13" s="54"/>
      <c r="AV13" s="73"/>
      <c r="AW13" s="54">
        <f>+AT13*AU13</f>
        <v>0</v>
      </c>
      <c r="AX13" s="54"/>
      <c r="AY13" s="125"/>
      <c r="AZ13" s="126"/>
      <c r="BA13" s="57" t="str">
        <f>+IFERROR(ROUNDDOWN(AW13/AZ13,),"")</f>
        <v/>
      </c>
      <c r="BB13" s="57" t="str">
        <f>IFERROR(ROUNDDOWN((AO13+AP13)/AZ13,),"")</f>
        <v/>
      </c>
      <c r="BC13" s="127"/>
      <c r="BD13" s="128"/>
      <c r="BE13" s="124"/>
      <c r="BF13" s="58">
        <v>31</v>
      </c>
      <c r="BG13" s="123"/>
      <c r="BH13" s="54"/>
      <c r="BI13" s="54"/>
      <c r="BJ13" s="54"/>
      <c r="BK13" s="54">
        <f>SUM(BH13:BJ13)</f>
        <v>0</v>
      </c>
      <c r="BL13" s="124"/>
      <c r="BM13" s="54"/>
      <c r="BN13" s="54"/>
      <c r="BO13" s="73"/>
      <c r="BP13" s="54">
        <f>+BM13*BN13</f>
        <v>0</v>
      </c>
      <c r="BQ13" s="54"/>
      <c r="BR13" s="125"/>
      <c r="BS13" s="126"/>
      <c r="BT13" s="57" t="str">
        <f>+IFERROR(ROUNDDOWN(BP13/BS13,),"")</f>
        <v/>
      </c>
      <c r="BU13" s="57" t="str">
        <f>IFERROR(ROUNDDOWN((BH13+BI13)/BS13,),"")</f>
        <v/>
      </c>
      <c r="BV13" s="127"/>
      <c r="BW13" s="128"/>
      <c r="BX13" s="124"/>
      <c r="BY13" s="58">
        <v>41</v>
      </c>
      <c r="BZ13" s="123"/>
      <c r="CA13" s="54"/>
      <c r="CB13" s="54"/>
      <c r="CC13" s="54"/>
      <c r="CD13" s="54">
        <f>SUM(CA13:CC13)</f>
        <v>0</v>
      </c>
      <c r="CE13" s="124"/>
      <c r="CF13" s="54"/>
      <c r="CG13" s="54"/>
      <c r="CH13" s="73"/>
      <c r="CI13" s="54">
        <f>+CF13*CG13</f>
        <v>0</v>
      </c>
      <c r="CJ13" s="54"/>
      <c r="CK13" s="125"/>
      <c r="CL13" s="126"/>
      <c r="CM13" s="57" t="str">
        <f>+IFERROR(ROUNDDOWN(CI13/CL13,),"")</f>
        <v/>
      </c>
      <c r="CN13" s="57" t="str">
        <f>IFERROR(ROUNDDOWN((CA13+CB13)/CL13,),"")</f>
        <v/>
      </c>
      <c r="CO13" s="127"/>
      <c r="CP13" s="128"/>
      <c r="CQ13" s="124"/>
    </row>
    <row r="14" spans="1:95" s="74" customFormat="1" ht="67.5" customHeight="1" x14ac:dyDescent="0.25">
      <c r="A14" s="58">
        <v>2</v>
      </c>
      <c r="B14" s="123"/>
      <c r="C14" s="54"/>
      <c r="D14" s="54"/>
      <c r="E14" s="54"/>
      <c r="F14" s="54">
        <f t="shared" ref="F14:F22" si="0">SUM(C14:E14)</f>
        <v>0</v>
      </c>
      <c r="G14" s="124"/>
      <c r="H14" s="54"/>
      <c r="I14" s="54"/>
      <c r="J14" s="73"/>
      <c r="K14" s="54">
        <f t="shared" ref="K14:K22" si="1">+H14*I14</f>
        <v>0</v>
      </c>
      <c r="L14" s="54"/>
      <c r="M14" s="125"/>
      <c r="N14" s="126"/>
      <c r="O14" s="57" t="str">
        <f t="shared" ref="O14:O22" si="2">+IFERROR(ROUNDDOWN(K14/N14,),"")</f>
        <v/>
      </c>
      <c r="P14" s="57" t="str">
        <f t="shared" ref="P14:P22" si="3">IFERROR(ROUNDDOWN((C14+D14)/N14,),"")</f>
        <v/>
      </c>
      <c r="Q14" s="127"/>
      <c r="R14" s="128"/>
      <c r="S14" s="124"/>
      <c r="T14" s="58">
        <v>12</v>
      </c>
      <c r="U14" s="123"/>
      <c r="V14" s="54"/>
      <c r="W14" s="54"/>
      <c r="X14" s="54"/>
      <c r="Y14" s="54">
        <f t="shared" ref="Y14:Y22" si="4">SUM(V14:X14)</f>
        <v>0</v>
      </c>
      <c r="Z14" s="124"/>
      <c r="AA14" s="54"/>
      <c r="AB14" s="54"/>
      <c r="AC14" s="73"/>
      <c r="AD14" s="54">
        <f t="shared" ref="AD14:AD22" si="5">+AA14*AB14</f>
        <v>0</v>
      </c>
      <c r="AE14" s="54"/>
      <c r="AF14" s="125"/>
      <c r="AG14" s="126"/>
      <c r="AH14" s="57" t="str">
        <f t="shared" ref="AH14:AH22" si="6">+IFERROR(ROUNDDOWN(AD14/AG14,),"")</f>
        <v/>
      </c>
      <c r="AI14" s="57" t="str">
        <f t="shared" ref="AI14:AI22" si="7">IFERROR(ROUNDDOWN((V14+W14)/AG14,),"")</f>
        <v/>
      </c>
      <c r="AJ14" s="127"/>
      <c r="AK14" s="128"/>
      <c r="AL14" s="124"/>
      <c r="AM14" s="58">
        <v>22</v>
      </c>
      <c r="AN14" s="123"/>
      <c r="AO14" s="54"/>
      <c r="AP14" s="54"/>
      <c r="AQ14" s="54"/>
      <c r="AR14" s="54">
        <f t="shared" ref="AR14:AR22" si="8">SUM(AO14:AQ14)</f>
        <v>0</v>
      </c>
      <c r="AS14" s="124"/>
      <c r="AT14" s="54"/>
      <c r="AU14" s="54"/>
      <c r="AV14" s="73"/>
      <c r="AW14" s="54">
        <f t="shared" ref="AW14:AW22" si="9">+AT14*AU14</f>
        <v>0</v>
      </c>
      <c r="AX14" s="54"/>
      <c r="AY14" s="125"/>
      <c r="AZ14" s="126"/>
      <c r="BA14" s="57" t="str">
        <f t="shared" ref="BA14:BA22" si="10">+IFERROR(ROUNDDOWN(AW14/AZ14,),"")</f>
        <v/>
      </c>
      <c r="BB14" s="57" t="str">
        <f t="shared" ref="BB14:BB22" si="11">IFERROR(ROUNDDOWN((AO14+AP14)/AZ14,),"")</f>
        <v/>
      </c>
      <c r="BC14" s="127"/>
      <c r="BD14" s="128"/>
      <c r="BE14" s="124"/>
      <c r="BF14" s="58">
        <v>32</v>
      </c>
      <c r="BG14" s="123"/>
      <c r="BH14" s="54"/>
      <c r="BI14" s="54"/>
      <c r="BJ14" s="54"/>
      <c r="BK14" s="54">
        <f t="shared" ref="BK14:BK22" si="12">SUM(BH14:BJ14)</f>
        <v>0</v>
      </c>
      <c r="BL14" s="124"/>
      <c r="BM14" s="54"/>
      <c r="BN14" s="54"/>
      <c r="BO14" s="73"/>
      <c r="BP14" s="54">
        <f t="shared" ref="BP14:BP22" si="13">+BM14*BN14</f>
        <v>0</v>
      </c>
      <c r="BQ14" s="54"/>
      <c r="BR14" s="125"/>
      <c r="BS14" s="126"/>
      <c r="BT14" s="57" t="str">
        <f t="shared" ref="BT14:BT22" si="14">+IFERROR(ROUNDDOWN(BP14/BS14,),"")</f>
        <v/>
      </c>
      <c r="BU14" s="57" t="str">
        <f t="shared" ref="BU14:BU22" si="15">IFERROR(ROUNDDOWN((BH14+BI14)/BS14,),"")</f>
        <v/>
      </c>
      <c r="BV14" s="127"/>
      <c r="BW14" s="128"/>
      <c r="BX14" s="124"/>
      <c r="BY14" s="58">
        <v>42</v>
      </c>
      <c r="BZ14" s="123"/>
      <c r="CA14" s="54"/>
      <c r="CB14" s="54"/>
      <c r="CC14" s="54"/>
      <c r="CD14" s="54">
        <f t="shared" ref="CD14:CD22" si="16">SUM(CA14:CC14)</f>
        <v>0</v>
      </c>
      <c r="CE14" s="124"/>
      <c r="CF14" s="54"/>
      <c r="CG14" s="54"/>
      <c r="CH14" s="73"/>
      <c r="CI14" s="54">
        <f t="shared" ref="CI14:CI22" si="17">+CF14*CG14</f>
        <v>0</v>
      </c>
      <c r="CJ14" s="54"/>
      <c r="CK14" s="125"/>
      <c r="CL14" s="126"/>
      <c r="CM14" s="57" t="str">
        <f t="shared" ref="CM14:CM22" si="18">+IFERROR(ROUNDDOWN(CI14/CL14,),"")</f>
        <v/>
      </c>
      <c r="CN14" s="57" t="str">
        <f t="shared" ref="CN14:CN22" si="19">IFERROR(ROUNDDOWN((CA14+CB14)/CL14,),"")</f>
        <v/>
      </c>
      <c r="CO14" s="127"/>
      <c r="CP14" s="128"/>
      <c r="CQ14" s="124"/>
    </row>
    <row r="15" spans="1:95" s="74" customFormat="1" ht="67.5" customHeight="1" x14ac:dyDescent="0.25">
      <c r="A15" s="58">
        <v>3</v>
      </c>
      <c r="B15" s="123"/>
      <c r="C15" s="54"/>
      <c r="D15" s="54"/>
      <c r="E15" s="54"/>
      <c r="F15" s="54">
        <f t="shared" si="0"/>
        <v>0</v>
      </c>
      <c r="G15" s="124"/>
      <c r="H15" s="54"/>
      <c r="I15" s="54"/>
      <c r="J15" s="73"/>
      <c r="K15" s="54">
        <f t="shared" si="1"/>
        <v>0</v>
      </c>
      <c r="L15" s="54"/>
      <c r="M15" s="125"/>
      <c r="N15" s="126"/>
      <c r="O15" s="57" t="str">
        <f t="shared" si="2"/>
        <v/>
      </c>
      <c r="P15" s="57" t="str">
        <f t="shared" si="3"/>
        <v/>
      </c>
      <c r="Q15" s="127"/>
      <c r="R15" s="128"/>
      <c r="S15" s="124"/>
      <c r="T15" s="58">
        <v>13</v>
      </c>
      <c r="U15" s="123"/>
      <c r="V15" s="54"/>
      <c r="W15" s="54"/>
      <c r="X15" s="54"/>
      <c r="Y15" s="54">
        <f t="shared" si="4"/>
        <v>0</v>
      </c>
      <c r="Z15" s="124"/>
      <c r="AA15" s="54"/>
      <c r="AB15" s="54"/>
      <c r="AC15" s="73"/>
      <c r="AD15" s="54">
        <f t="shared" si="5"/>
        <v>0</v>
      </c>
      <c r="AE15" s="54"/>
      <c r="AF15" s="125"/>
      <c r="AG15" s="126"/>
      <c r="AH15" s="57" t="str">
        <f t="shared" si="6"/>
        <v/>
      </c>
      <c r="AI15" s="57" t="str">
        <f t="shared" si="7"/>
        <v/>
      </c>
      <c r="AJ15" s="127"/>
      <c r="AK15" s="128"/>
      <c r="AL15" s="124"/>
      <c r="AM15" s="58">
        <v>23</v>
      </c>
      <c r="AN15" s="123"/>
      <c r="AO15" s="54"/>
      <c r="AP15" s="54"/>
      <c r="AQ15" s="54"/>
      <c r="AR15" s="54">
        <f t="shared" si="8"/>
        <v>0</v>
      </c>
      <c r="AS15" s="124"/>
      <c r="AT15" s="54"/>
      <c r="AU15" s="54"/>
      <c r="AV15" s="73"/>
      <c r="AW15" s="54">
        <f t="shared" si="9"/>
        <v>0</v>
      </c>
      <c r="AX15" s="54"/>
      <c r="AY15" s="125"/>
      <c r="AZ15" s="126"/>
      <c r="BA15" s="57" t="str">
        <f t="shared" si="10"/>
        <v/>
      </c>
      <c r="BB15" s="57" t="str">
        <f t="shared" si="11"/>
        <v/>
      </c>
      <c r="BC15" s="127"/>
      <c r="BD15" s="128"/>
      <c r="BE15" s="124"/>
      <c r="BF15" s="58">
        <v>33</v>
      </c>
      <c r="BG15" s="123"/>
      <c r="BH15" s="54"/>
      <c r="BI15" s="54"/>
      <c r="BJ15" s="54"/>
      <c r="BK15" s="54">
        <f t="shared" si="12"/>
        <v>0</v>
      </c>
      <c r="BL15" s="124"/>
      <c r="BM15" s="54"/>
      <c r="BN15" s="54"/>
      <c r="BO15" s="73"/>
      <c r="BP15" s="54">
        <f t="shared" si="13"/>
        <v>0</v>
      </c>
      <c r="BQ15" s="54"/>
      <c r="BR15" s="125"/>
      <c r="BS15" s="126"/>
      <c r="BT15" s="57" t="str">
        <f t="shared" si="14"/>
        <v/>
      </c>
      <c r="BU15" s="57" t="str">
        <f t="shared" si="15"/>
        <v/>
      </c>
      <c r="BV15" s="127"/>
      <c r="BW15" s="128"/>
      <c r="BX15" s="124"/>
      <c r="BY15" s="58">
        <v>43</v>
      </c>
      <c r="BZ15" s="123"/>
      <c r="CA15" s="54"/>
      <c r="CB15" s="54"/>
      <c r="CC15" s="54"/>
      <c r="CD15" s="54">
        <f t="shared" si="16"/>
        <v>0</v>
      </c>
      <c r="CE15" s="124"/>
      <c r="CF15" s="54"/>
      <c r="CG15" s="54"/>
      <c r="CH15" s="73"/>
      <c r="CI15" s="54">
        <f t="shared" si="17"/>
        <v>0</v>
      </c>
      <c r="CJ15" s="54"/>
      <c r="CK15" s="125"/>
      <c r="CL15" s="126"/>
      <c r="CM15" s="57" t="str">
        <f t="shared" si="18"/>
        <v/>
      </c>
      <c r="CN15" s="57" t="str">
        <f t="shared" si="19"/>
        <v/>
      </c>
      <c r="CO15" s="127"/>
      <c r="CP15" s="128"/>
      <c r="CQ15" s="124"/>
    </row>
    <row r="16" spans="1:95" s="74" customFormat="1" ht="67.5" customHeight="1" x14ac:dyDescent="0.25">
      <c r="A16" s="58">
        <v>4</v>
      </c>
      <c r="B16" s="123"/>
      <c r="C16" s="54"/>
      <c r="D16" s="54"/>
      <c r="E16" s="54"/>
      <c r="F16" s="54">
        <f t="shared" si="0"/>
        <v>0</v>
      </c>
      <c r="G16" s="124"/>
      <c r="H16" s="54"/>
      <c r="I16" s="54"/>
      <c r="J16" s="73"/>
      <c r="K16" s="54">
        <f t="shared" si="1"/>
        <v>0</v>
      </c>
      <c r="L16" s="54"/>
      <c r="M16" s="125"/>
      <c r="N16" s="126"/>
      <c r="O16" s="57" t="str">
        <f t="shared" si="2"/>
        <v/>
      </c>
      <c r="P16" s="57" t="str">
        <f t="shared" si="3"/>
        <v/>
      </c>
      <c r="Q16" s="127"/>
      <c r="R16" s="128"/>
      <c r="S16" s="124"/>
      <c r="T16" s="58">
        <v>14</v>
      </c>
      <c r="U16" s="123"/>
      <c r="V16" s="54"/>
      <c r="W16" s="54"/>
      <c r="X16" s="54"/>
      <c r="Y16" s="54">
        <f t="shared" si="4"/>
        <v>0</v>
      </c>
      <c r="Z16" s="124"/>
      <c r="AA16" s="54"/>
      <c r="AB16" s="54"/>
      <c r="AC16" s="73"/>
      <c r="AD16" s="54">
        <f t="shared" si="5"/>
        <v>0</v>
      </c>
      <c r="AE16" s="54"/>
      <c r="AF16" s="125"/>
      <c r="AG16" s="126"/>
      <c r="AH16" s="57" t="str">
        <f t="shared" si="6"/>
        <v/>
      </c>
      <c r="AI16" s="57" t="str">
        <f t="shared" si="7"/>
        <v/>
      </c>
      <c r="AJ16" s="127"/>
      <c r="AK16" s="128"/>
      <c r="AL16" s="124"/>
      <c r="AM16" s="58">
        <v>24</v>
      </c>
      <c r="AN16" s="123"/>
      <c r="AO16" s="54"/>
      <c r="AP16" s="54"/>
      <c r="AQ16" s="54"/>
      <c r="AR16" s="54">
        <f t="shared" si="8"/>
        <v>0</v>
      </c>
      <c r="AS16" s="124"/>
      <c r="AT16" s="54"/>
      <c r="AU16" s="54"/>
      <c r="AV16" s="73"/>
      <c r="AW16" s="54">
        <f t="shared" si="9"/>
        <v>0</v>
      </c>
      <c r="AX16" s="54"/>
      <c r="AY16" s="125"/>
      <c r="AZ16" s="126"/>
      <c r="BA16" s="57" t="str">
        <f t="shared" si="10"/>
        <v/>
      </c>
      <c r="BB16" s="57" t="str">
        <f t="shared" si="11"/>
        <v/>
      </c>
      <c r="BC16" s="127"/>
      <c r="BD16" s="128"/>
      <c r="BE16" s="124"/>
      <c r="BF16" s="58">
        <v>34</v>
      </c>
      <c r="BG16" s="123"/>
      <c r="BH16" s="54"/>
      <c r="BI16" s="54"/>
      <c r="BJ16" s="54"/>
      <c r="BK16" s="54">
        <f t="shared" si="12"/>
        <v>0</v>
      </c>
      <c r="BL16" s="124"/>
      <c r="BM16" s="54"/>
      <c r="BN16" s="54"/>
      <c r="BO16" s="73"/>
      <c r="BP16" s="54">
        <f t="shared" si="13"/>
        <v>0</v>
      </c>
      <c r="BQ16" s="54"/>
      <c r="BR16" s="125"/>
      <c r="BS16" s="126"/>
      <c r="BT16" s="57" t="str">
        <f t="shared" si="14"/>
        <v/>
      </c>
      <c r="BU16" s="57" t="str">
        <f t="shared" si="15"/>
        <v/>
      </c>
      <c r="BV16" s="127"/>
      <c r="BW16" s="128"/>
      <c r="BX16" s="124"/>
      <c r="BY16" s="58">
        <v>44</v>
      </c>
      <c r="BZ16" s="123"/>
      <c r="CA16" s="54"/>
      <c r="CB16" s="54"/>
      <c r="CC16" s="54"/>
      <c r="CD16" s="54">
        <f t="shared" si="16"/>
        <v>0</v>
      </c>
      <c r="CE16" s="124"/>
      <c r="CF16" s="54"/>
      <c r="CG16" s="54"/>
      <c r="CH16" s="73"/>
      <c r="CI16" s="54">
        <f t="shared" si="17"/>
        <v>0</v>
      </c>
      <c r="CJ16" s="54"/>
      <c r="CK16" s="125"/>
      <c r="CL16" s="126"/>
      <c r="CM16" s="57" t="str">
        <f t="shared" si="18"/>
        <v/>
      </c>
      <c r="CN16" s="57" t="str">
        <f t="shared" si="19"/>
        <v/>
      </c>
      <c r="CO16" s="127"/>
      <c r="CP16" s="128"/>
      <c r="CQ16" s="124"/>
    </row>
    <row r="17" spans="1:96" s="74" customFormat="1" ht="67.5" customHeight="1" x14ac:dyDescent="0.25">
      <c r="A17" s="58">
        <v>5</v>
      </c>
      <c r="B17" s="123"/>
      <c r="C17" s="54"/>
      <c r="D17" s="54"/>
      <c r="E17" s="54"/>
      <c r="F17" s="54">
        <f t="shared" si="0"/>
        <v>0</v>
      </c>
      <c r="G17" s="124"/>
      <c r="H17" s="54"/>
      <c r="I17" s="54"/>
      <c r="J17" s="73"/>
      <c r="K17" s="54">
        <f t="shared" si="1"/>
        <v>0</v>
      </c>
      <c r="L17" s="54"/>
      <c r="M17" s="125"/>
      <c r="N17" s="126"/>
      <c r="O17" s="57" t="str">
        <f t="shared" si="2"/>
        <v/>
      </c>
      <c r="P17" s="57" t="str">
        <f t="shared" si="3"/>
        <v/>
      </c>
      <c r="Q17" s="127"/>
      <c r="R17" s="128"/>
      <c r="S17" s="124"/>
      <c r="T17" s="58">
        <v>15</v>
      </c>
      <c r="U17" s="123"/>
      <c r="V17" s="54"/>
      <c r="W17" s="54"/>
      <c r="X17" s="54"/>
      <c r="Y17" s="54">
        <f t="shared" si="4"/>
        <v>0</v>
      </c>
      <c r="Z17" s="124"/>
      <c r="AA17" s="54"/>
      <c r="AB17" s="54"/>
      <c r="AC17" s="73"/>
      <c r="AD17" s="54">
        <f t="shared" si="5"/>
        <v>0</v>
      </c>
      <c r="AE17" s="54"/>
      <c r="AF17" s="125"/>
      <c r="AG17" s="126"/>
      <c r="AH17" s="57" t="str">
        <f t="shared" si="6"/>
        <v/>
      </c>
      <c r="AI17" s="57" t="str">
        <f t="shared" si="7"/>
        <v/>
      </c>
      <c r="AJ17" s="127"/>
      <c r="AK17" s="128"/>
      <c r="AL17" s="124"/>
      <c r="AM17" s="58">
        <v>25</v>
      </c>
      <c r="AN17" s="123"/>
      <c r="AO17" s="54"/>
      <c r="AP17" s="54"/>
      <c r="AQ17" s="54"/>
      <c r="AR17" s="54">
        <f t="shared" si="8"/>
        <v>0</v>
      </c>
      <c r="AS17" s="124"/>
      <c r="AT17" s="54"/>
      <c r="AU17" s="54"/>
      <c r="AV17" s="73"/>
      <c r="AW17" s="54">
        <f t="shared" si="9"/>
        <v>0</v>
      </c>
      <c r="AX17" s="54"/>
      <c r="AY17" s="125"/>
      <c r="AZ17" s="126"/>
      <c r="BA17" s="57" t="str">
        <f t="shared" si="10"/>
        <v/>
      </c>
      <c r="BB17" s="57" t="str">
        <f t="shared" si="11"/>
        <v/>
      </c>
      <c r="BC17" s="127"/>
      <c r="BD17" s="128"/>
      <c r="BE17" s="124"/>
      <c r="BF17" s="58">
        <v>35</v>
      </c>
      <c r="BG17" s="123"/>
      <c r="BH17" s="54"/>
      <c r="BI17" s="54"/>
      <c r="BJ17" s="54"/>
      <c r="BK17" s="54">
        <f t="shared" si="12"/>
        <v>0</v>
      </c>
      <c r="BL17" s="124"/>
      <c r="BM17" s="54"/>
      <c r="BN17" s="54"/>
      <c r="BO17" s="73"/>
      <c r="BP17" s="54">
        <f t="shared" si="13"/>
        <v>0</v>
      </c>
      <c r="BQ17" s="54"/>
      <c r="BR17" s="125"/>
      <c r="BS17" s="126"/>
      <c r="BT17" s="57" t="str">
        <f t="shared" si="14"/>
        <v/>
      </c>
      <c r="BU17" s="57" t="str">
        <f t="shared" si="15"/>
        <v/>
      </c>
      <c r="BV17" s="127"/>
      <c r="BW17" s="128"/>
      <c r="BX17" s="124"/>
      <c r="BY17" s="58">
        <v>45</v>
      </c>
      <c r="BZ17" s="123"/>
      <c r="CA17" s="54"/>
      <c r="CB17" s="54"/>
      <c r="CC17" s="54"/>
      <c r="CD17" s="54">
        <f t="shared" si="16"/>
        <v>0</v>
      </c>
      <c r="CE17" s="124"/>
      <c r="CF17" s="54"/>
      <c r="CG17" s="54"/>
      <c r="CH17" s="73"/>
      <c r="CI17" s="54">
        <f t="shared" si="17"/>
        <v>0</v>
      </c>
      <c r="CJ17" s="54"/>
      <c r="CK17" s="125"/>
      <c r="CL17" s="126"/>
      <c r="CM17" s="57" t="str">
        <f t="shared" si="18"/>
        <v/>
      </c>
      <c r="CN17" s="57" t="str">
        <f t="shared" si="19"/>
        <v/>
      </c>
      <c r="CO17" s="127"/>
      <c r="CP17" s="128"/>
      <c r="CQ17" s="124"/>
    </row>
    <row r="18" spans="1:96" s="74" customFormat="1" ht="67.5" customHeight="1" x14ac:dyDescent="0.25">
      <c r="A18" s="58">
        <v>6</v>
      </c>
      <c r="B18" s="123"/>
      <c r="C18" s="54"/>
      <c r="D18" s="54"/>
      <c r="E18" s="54"/>
      <c r="F18" s="54">
        <f t="shared" si="0"/>
        <v>0</v>
      </c>
      <c r="G18" s="124"/>
      <c r="H18" s="54"/>
      <c r="I18" s="54"/>
      <c r="J18" s="73"/>
      <c r="K18" s="54">
        <f t="shared" si="1"/>
        <v>0</v>
      </c>
      <c r="L18" s="54"/>
      <c r="M18" s="125"/>
      <c r="N18" s="126"/>
      <c r="O18" s="57" t="str">
        <f t="shared" si="2"/>
        <v/>
      </c>
      <c r="P18" s="57" t="str">
        <f t="shared" si="3"/>
        <v/>
      </c>
      <c r="Q18" s="127"/>
      <c r="R18" s="128"/>
      <c r="S18" s="124"/>
      <c r="T18" s="58">
        <v>16</v>
      </c>
      <c r="U18" s="123"/>
      <c r="V18" s="54"/>
      <c r="W18" s="54"/>
      <c r="X18" s="54"/>
      <c r="Y18" s="54">
        <f t="shared" si="4"/>
        <v>0</v>
      </c>
      <c r="Z18" s="124"/>
      <c r="AA18" s="54"/>
      <c r="AB18" s="54"/>
      <c r="AC18" s="73"/>
      <c r="AD18" s="54">
        <f t="shared" si="5"/>
        <v>0</v>
      </c>
      <c r="AE18" s="54"/>
      <c r="AF18" s="125"/>
      <c r="AG18" s="126"/>
      <c r="AH18" s="57" t="str">
        <f t="shared" si="6"/>
        <v/>
      </c>
      <c r="AI18" s="57" t="str">
        <f t="shared" si="7"/>
        <v/>
      </c>
      <c r="AJ18" s="127"/>
      <c r="AK18" s="128"/>
      <c r="AL18" s="124"/>
      <c r="AM18" s="58">
        <v>26</v>
      </c>
      <c r="AN18" s="123"/>
      <c r="AO18" s="54"/>
      <c r="AP18" s="54"/>
      <c r="AQ18" s="54"/>
      <c r="AR18" s="54">
        <f t="shared" si="8"/>
        <v>0</v>
      </c>
      <c r="AS18" s="124"/>
      <c r="AT18" s="54"/>
      <c r="AU18" s="54"/>
      <c r="AV18" s="73"/>
      <c r="AW18" s="54">
        <f t="shared" si="9"/>
        <v>0</v>
      </c>
      <c r="AX18" s="54"/>
      <c r="AY18" s="125"/>
      <c r="AZ18" s="126"/>
      <c r="BA18" s="57" t="str">
        <f t="shared" si="10"/>
        <v/>
      </c>
      <c r="BB18" s="57" t="str">
        <f t="shared" si="11"/>
        <v/>
      </c>
      <c r="BC18" s="127"/>
      <c r="BD18" s="128"/>
      <c r="BE18" s="124"/>
      <c r="BF18" s="58">
        <v>36</v>
      </c>
      <c r="BG18" s="123"/>
      <c r="BH18" s="54"/>
      <c r="BI18" s="54"/>
      <c r="BJ18" s="54"/>
      <c r="BK18" s="54">
        <f t="shared" si="12"/>
        <v>0</v>
      </c>
      <c r="BL18" s="124"/>
      <c r="BM18" s="54"/>
      <c r="BN18" s="54"/>
      <c r="BO18" s="73"/>
      <c r="BP18" s="54">
        <f t="shared" si="13"/>
        <v>0</v>
      </c>
      <c r="BQ18" s="54"/>
      <c r="BR18" s="125"/>
      <c r="BS18" s="126"/>
      <c r="BT18" s="57" t="str">
        <f t="shared" si="14"/>
        <v/>
      </c>
      <c r="BU18" s="57" t="str">
        <f t="shared" si="15"/>
        <v/>
      </c>
      <c r="BV18" s="127"/>
      <c r="BW18" s="128"/>
      <c r="BX18" s="124"/>
      <c r="BY18" s="58">
        <v>46</v>
      </c>
      <c r="BZ18" s="123"/>
      <c r="CA18" s="54"/>
      <c r="CB18" s="54"/>
      <c r="CC18" s="54"/>
      <c r="CD18" s="54">
        <f t="shared" si="16"/>
        <v>0</v>
      </c>
      <c r="CE18" s="124"/>
      <c r="CF18" s="54"/>
      <c r="CG18" s="54"/>
      <c r="CH18" s="73"/>
      <c r="CI18" s="54">
        <f t="shared" si="17"/>
        <v>0</v>
      </c>
      <c r="CJ18" s="54"/>
      <c r="CK18" s="125"/>
      <c r="CL18" s="126"/>
      <c r="CM18" s="57" t="str">
        <f t="shared" si="18"/>
        <v/>
      </c>
      <c r="CN18" s="57" t="str">
        <f t="shared" si="19"/>
        <v/>
      </c>
      <c r="CO18" s="127"/>
      <c r="CP18" s="128"/>
      <c r="CQ18" s="124"/>
    </row>
    <row r="19" spans="1:96" s="74" customFormat="1" ht="67.5" customHeight="1" x14ac:dyDescent="0.25">
      <c r="A19" s="58">
        <v>7</v>
      </c>
      <c r="B19" s="123"/>
      <c r="C19" s="54"/>
      <c r="D19" s="54"/>
      <c r="E19" s="54"/>
      <c r="F19" s="54">
        <f t="shared" si="0"/>
        <v>0</v>
      </c>
      <c r="G19" s="124"/>
      <c r="H19" s="54"/>
      <c r="I19" s="54"/>
      <c r="J19" s="73"/>
      <c r="K19" s="54">
        <f t="shared" si="1"/>
        <v>0</v>
      </c>
      <c r="L19" s="54"/>
      <c r="M19" s="125"/>
      <c r="N19" s="126"/>
      <c r="O19" s="57" t="str">
        <f t="shared" si="2"/>
        <v/>
      </c>
      <c r="P19" s="57" t="str">
        <f t="shared" si="3"/>
        <v/>
      </c>
      <c r="Q19" s="127"/>
      <c r="R19" s="128"/>
      <c r="S19" s="124"/>
      <c r="T19" s="58">
        <v>17</v>
      </c>
      <c r="U19" s="123"/>
      <c r="V19" s="54"/>
      <c r="W19" s="54"/>
      <c r="X19" s="54"/>
      <c r="Y19" s="54">
        <f t="shared" si="4"/>
        <v>0</v>
      </c>
      <c r="Z19" s="124"/>
      <c r="AA19" s="54"/>
      <c r="AB19" s="54"/>
      <c r="AC19" s="73"/>
      <c r="AD19" s="54">
        <f t="shared" si="5"/>
        <v>0</v>
      </c>
      <c r="AE19" s="54"/>
      <c r="AF19" s="125"/>
      <c r="AG19" s="126"/>
      <c r="AH19" s="57" t="str">
        <f t="shared" si="6"/>
        <v/>
      </c>
      <c r="AI19" s="57" t="str">
        <f t="shared" si="7"/>
        <v/>
      </c>
      <c r="AJ19" s="127"/>
      <c r="AK19" s="128"/>
      <c r="AL19" s="124"/>
      <c r="AM19" s="58">
        <v>27</v>
      </c>
      <c r="AN19" s="123"/>
      <c r="AO19" s="54"/>
      <c r="AP19" s="54"/>
      <c r="AQ19" s="54"/>
      <c r="AR19" s="54">
        <f t="shared" si="8"/>
        <v>0</v>
      </c>
      <c r="AS19" s="124"/>
      <c r="AT19" s="54"/>
      <c r="AU19" s="54"/>
      <c r="AV19" s="73"/>
      <c r="AW19" s="54">
        <f t="shared" si="9"/>
        <v>0</v>
      </c>
      <c r="AX19" s="54"/>
      <c r="AY19" s="125"/>
      <c r="AZ19" s="126"/>
      <c r="BA19" s="57" t="str">
        <f t="shared" si="10"/>
        <v/>
      </c>
      <c r="BB19" s="57" t="str">
        <f t="shared" si="11"/>
        <v/>
      </c>
      <c r="BC19" s="127"/>
      <c r="BD19" s="128"/>
      <c r="BE19" s="124"/>
      <c r="BF19" s="58">
        <v>37</v>
      </c>
      <c r="BG19" s="123"/>
      <c r="BH19" s="54"/>
      <c r="BI19" s="54"/>
      <c r="BJ19" s="54"/>
      <c r="BK19" s="54">
        <f t="shared" si="12"/>
        <v>0</v>
      </c>
      <c r="BL19" s="124"/>
      <c r="BM19" s="54"/>
      <c r="BN19" s="54"/>
      <c r="BO19" s="73"/>
      <c r="BP19" s="54">
        <f t="shared" si="13"/>
        <v>0</v>
      </c>
      <c r="BQ19" s="54"/>
      <c r="BR19" s="125"/>
      <c r="BS19" s="126"/>
      <c r="BT19" s="57" t="str">
        <f t="shared" si="14"/>
        <v/>
      </c>
      <c r="BU19" s="57" t="str">
        <f t="shared" si="15"/>
        <v/>
      </c>
      <c r="BV19" s="127"/>
      <c r="BW19" s="128"/>
      <c r="BX19" s="124"/>
      <c r="BY19" s="58">
        <v>47</v>
      </c>
      <c r="BZ19" s="123"/>
      <c r="CA19" s="54"/>
      <c r="CB19" s="54"/>
      <c r="CC19" s="54"/>
      <c r="CD19" s="54">
        <f t="shared" si="16"/>
        <v>0</v>
      </c>
      <c r="CE19" s="124"/>
      <c r="CF19" s="54"/>
      <c r="CG19" s="54"/>
      <c r="CH19" s="73"/>
      <c r="CI19" s="54">
        <f t="shared" si="17"/>
        <v>0</v>
      </c>
      <c r="CJ19" s="54"/>
      <c r="CK19" s="125"/>
      <c r="CL19" s="126"/>
      <c r="CM19" s="57" t="str">
        <f t="shared" si="18"/>
        <v/>
      </c>
      <c r="CN19" s="57" t="str">
        <f t="shared" si="19"/>
        <v/>
      </c>
      <c r="CO19" s="127"/>
      <c r="CP19" s="128"/>
      <c r="CQ19" s="124"/>
    </row>
    <row r="20" spans="1:96" s="74" customFormat="1" ht="67.5" customHeight="1" x14ac:dyDescent="0.25">
      <c r="A20" s="58">
        <v>8</v>
      </c>
      <c r="B20" s="123"/>
      <c r="C20" s="54"/>
      <c r="D20" s="54"/>
      <c r="E20" s="54"/>
      <c r="F20" s="54">
        <f t="shared" si="0"/>
        <v>0</v>
      </c>
      <c r="G20" s="124"/>
      <c r="H20" s="54"/>
      <c r="I20" s="54"/>
      <c r="J20" s="73"/>
      <c r="K20" s="54">
        <f t="shared" si="1"/>
        <v>0</v>
      </c>
      <c r="L20" s="54"/>
      <c r="M20" s="125"/>
      <c r="N20" s="126"/>
      <c r="O20" s="57" t="str">
        <f t="shared" si="2"/>
        <v/>
      </c>
      <c r="P20" s="57" t="str">
        <f t="shared" si="3"/>
        <v/>
      </c>
      <c r="Q20" s="127"/>
      <c r="R20" s="128"/>
      <c r="S20" s="124"/>
      <c r="T20" s="58">
        <v>18</v>
      </c>
      <c r="U20" s="123"/>
      <c r="V20" s="54"/>
      <c r="W20" s="54"/>
      <c r="X20" s="54"/>
      <c r="Y20" s="54">
        <f t="shared" si="4"/>
        <v>0</v>
      </c>
      <c r="Z20" s="124"/>
      <c r="AA20" s="54"/>
      <c r="AB20" s="54"/>
      <c r="AC20" s="73"/>
      <c r="AD20" s="54">
        <f t="shared" si="5"/>
        <v>0</v>
      </c>
      <c r="AE20" s="54"/>
      <c r="AF20" s="125"/>
      <c r="AG20" s="126"/>
      <c r="AH20" s="57" t="str">
        <f t="shared" si="6"/>
        <v/>
      </c>
      <c r="AI20" s="57" t="str">
        <f t="shared" si="7"/>
        <v/>
      </c>
      <c r="AJ20" s="127"/>
      <c r="AK20" s="128"/>
      <c r="AL20" s="124"/>
      <c r="AM20" s="58">
        <v>28</v>
      </c>
      <c r="AN20" s="123"/>
      <c r="AO20" s="54"/>
      <c r="AP20" s="54"/>
      <c r="AQ20" s="54"/>
      <c r="AR20" s="54">
        <f t="shared" si="8"/>
        <v>0</v>
      </c>
      <c r="AS20" s="124"/>
      <c r="AT20" s="54"/>
      <c r="AU20" s="54"/>
      <c r="AV20" s="73"/>
      <c r="AW20" s="54">
        <f t="shared" si="9"/>
        <v>0</v>
      </c>
      <c r="AX20" s="54"/>
      <c r="AY20" s="125"/>
      <c r="AZ20" s="126"/>
      <c r="BA20" s="57" t="str">
        <f t="shared" si="10"/>
        <v/>
      </c>
      <c r="BB20" s="57" t="str">
        <f t="shared" si="11"/>
        <v/>
      </c>
      <c r="BC20" s="127"/>
      <c r="BD20" s="128"/>
      <c r="BE20" s="124"/>
      <c r="BF20" s="58">
        <v>38</v>
      </c>
      <c r="BG20" s="123"/>
      <c r="BH20" s="54"/>
      <c r="BI20" s="54"/>
      <c r="BJ20" s="54"/>
      <c r="BK20" s="54">
        <f t="shared" si="12"/>
        <v>0</v>
      </c>
      <c r="BL20" s="124"/>
      <c r="BM20" s="54"/>
      <c r="BN20" s="54"/>
      <c r="BO20" s="73"/>
      <c r="BP20" s="54">
        <f t="shared" si="13"/>
        <v>0</v>
      </c>
      <c r="BQ20" s="54"/>
      <c r="BR20" s="125"/>
      <c r="BS20" s="126"/>
      <c r="BT20" s="57" t="str">
        <f t="shared" si="14"/>
        <v/>
      </c>
      <c r="BU20" s="57" t="str">
        <f t="shared" si="15"/>
        <v/>
      </c>
      <c r="BV20" s="127"/>
      <c r="BW20" s="128"/>
      <c r="BX20" s="124"/>
      <c r="BY20" s="58">
        <v>48</v>
      </c>
      <c r="BZ20" s="123"/>
      <c r="CA20" s="54"/>
      <c r="CB20" s="54"/>
      <c r="CC20" s="54"/>
      <c r="CD20" s="54">
        <f t="shared" si="16"/>
        <v>0</v>
      </c>
      <c r="CE20" s="124"/>
      <c r="CF20" s="54"/>
      <c r="CG20" s="54"/>
      <c r="CH20" s="73"/>
      <c r="CI20" s="54">
        <f t="shared" si="17"/>
        <v>0</v>
      </c>
      <c r="CJ20" s="54"/>
      <c r="CK20" s="125"/>
      <c r="CL20" s="126"/>
      <c r="CM20" s="57" t="str">
        <f t="shared" si="18"/>
        <v/>
      </c>
      <c r="CN20" s="57" t="str">
        <f t="shared" si="19"/>
        <v/>
      </c>
      <c r="CO20" s="127"/>
      <c r="CP20" s="128"/>
      <c r="CQ20" s="124"/>
    </row>
    <row r="21" spans="1:96" s="74" customFormat="1" ht="67.5" customHeight="1" x14ac:dyDescent="0.25">
      <c r="A21" s="58">
        <v>9</v>
      </c>
      <c r="B21" s="123"/>
      <c r="C21" s="54"/>
      <c r="D21" s="54"/>
      <c r="E21" s="54"/>
      <c r="F21" s="54">
        <f t="shared" si="0"/>
        <v>0</v>
      </c>
      <c r="G21" s="124"/>
      <c r="H21" s="54"/>
      <c r="I21" s="54"/>
      <c r="J21" s="73"/>
      <c r="K21" s="54">
        <f t="shared" si="1"/>
        <v>0</v>
      </c>
      <c r="L21" s="54"/>
      <c r="M21" s="125"/>
      <c r="N21" s="126"/>
      <c r="O21" s="57" t="str">
        <f t="shared" si="2"/>
        <v/>
      </c>
      <c r="P21" s="57" t="str">
        <f t="shared" si="3"/>
        <v/>
      </c>
      <c r="Q21" s="127"/>
      <c r="R21" s="128"/>
      <c r="S21" s="124"/>
      <c r="T21" s="58">
        <v>19</v>
      </c>
      <c r="U21" s="123"/>
      <c r="V21" s="54"/>
      <c r="W21" s="54"/>
      <c r="X21" s="54"/>
      <c r="Y21" s="54">
        <f t="shared" si="4"/>
        <v>0</v>
      </c>
      <c r="Z21" s="124"/>
      <c r="AA21" s="54"/>
      <c r="AB21" s="54"/>
      <c r="AC21" s="73"/>
      <c r="AD21" s="54">
        <f t="shared" si="5"/>
        <v>0</v>
      </c>
      <c r="AE21" s="54"/>
      <c r="AF21" s="125"/>
      <c r="AG21" s="126"/>
      <c r="AH21" s="57" t="str">
        <f t="shared" si="6"/>
        <v/>
      </c>
      <c r="AI21" s="57" t="str">
        <f t="shared" si="7"/>
        <v/>
      </c>
      <c r="AJ21" s="127"/>
      <c r="AK21" s="128"/>
      <c r="AL21" s="124"/>
      <c r="AM21" s="58">
        <v>29</v>
      </c>
      <c r="AN21" s="123"/>
      <c r="AO21" s="54"/>
      <c r="AP21" s="54"/>
      <c r="AQ21" s="54"/>
      <c r="AR21" s="54">
        <f t="shared" si="8"/>
        <v>0</v>
      </c>
      <c r="AS21" s="124"/>
      <c r="AT21" s="54"/>
      <c r="AU21" s="54"/>
      <c r="AV21" s="73"/>
      <c r="AW21" s="54">
        <f t="shared" si="9"/>
        <v>0</v>
      </c>
      <c r="AX21" s="54"/>
      <c r="AY21" s="125"/>
      <c r="AZ21" s="126"/>
      <c r="BA21" s="57" t="str">
        <f t="shared" si="10"/>
        <v/>
      </c>
      <c r="BB21" s="57" t="str">
        <f t="shared" si="11"/>
        <v/>
      </c>
      <c r="BC21" s="127"/>
      <c r="BD21" s="128"/>
      <c r="BE21" s="124"/>
      <c r="BF21" s="58">
        <v>39</v>
      </c>
      <c r="BG21" s="123"/>
      <c r="BH21" s="54"/>
      <c r="BI21" s="54"/>
      <c r="BJ21" s="54"/>
      <c r="BK21" s="54">
        <f t="shared" si="12"/>
        <v>0</v>
      </c>
      <c r="BL21" s="124"/>
      <c r="BM21" s="54"/>
      <c r="BN21" s="54"/>
      <c r="BO21" s="73"/>
      <c r="BP21" s="54">
        <f t="shared" si="13"/>
        <v>0</v>
      </c>
      <c r="BQ21" s="54"/>
      <c r="BR21" s="125"/>
      <c r="BS21" s="126"/>
      <c r="BT21" s="57" t="str">
        <f t="shared" si="14"/>
        <v/>
      </c>
      <c r="BU21" s="57" t="str">
        <f t="shared" si="15"/>
        <v/>
      </c>
      <c r="BV21" s="127"/>
      <c r="BW21" s="128"/>
      <c r="BX21" s="124"/>
      <c r="BY21" s="58">
        <v>49</v>
      </c>
      <c r="BZ21" s="123"/>
      <c r="CA21" s="54"/>
      <c r="CB21" s="54"/>
      <c r="CC21" s="54"/>
      <c r="CD21" s="54">
        <f t="shared" si="16"/>
        <v>0</v>
      </c>
      <c r="CE21" s="124"/>
      <c r="CF21" s="54"/>
      <c r="CG21" s="54"/>
      <c r="CH21" s="73"/>
      <c r="CI21" s="54">
        <f t="shared" si="17"/>
        <v>0</v>
      </c>
      <c r="CJ21" s="54"/>
      <c r="CK21" s="125"/>
      <c r="CL21" s="126"/>
      <c r="CM21" s="57" t="str">
        <f t="shared" si="18"/>
        <v/>
      </c>
      <c r="CN21" s="57" t="str">
        <f t="shared" si="19"/>
        <v/>
      </c>
      <c r="CO21" s="127"/>
      <c r="CP21" s="128"/>
      <c r="CQ21" s="124"/>
    </row>
    <row r="22" spans="1:96" s="74" customFormat="1" ht="67.5" customHeight="1" x14ac:dyDescent="0.25">
      <c r="A22" s="58">
        <v>10</v>
      </c>
      <c r="B22" s="123"/>
      <c r="C22" s="54"/>
      <c r="D22" s="54"/>
      <c r="E22" s="54"/>
      <c r="F22" s="54">
        <f t="shared" si="0"/>
        <v>0</v>
      </c>
      <c r="G22" s="124"/>
      <c r="H22" s="54"/>
      <c r="I22" s="54"/>
      <c r="J22" s="73"/>
      <c r="K22" s="54">
        <f t="shared" si="1"/>
        <v>0</v>
      </c>
      <c r="L22" s="54"/>
      <c r="M22" s="125"/>
      <c r="N22" s="126"/>
      <c r="O22" s="57" t="str">
        <f t="shared" si="2"/>
        <v/>
      </c>
      <c r="P22" s="57" t="str">
        <f t="shared" si="3"/>
        <v/>
      </c>
      <c r="Q22" s="127"/>
      <c r="R22" s="128"/>
      <c r="S22" s="124"/>
      <c r="T22" s="58">
        <v>20</v>
      </c>
      <c r="U22" s="123"/>
      <c r="V22" s="54"/>
      <c r="W22" s="54"/>
      <c r="X22" s="54"/>
      <c r="Y22" s="54">
        <f t="shared" si="4"/>
        <v>0</v>
      </c>
      <c r="Z22" s="124"/>
      <c r="AA22" s="54"/>
      <c r="AB22" s="54"/>
      <c r="AC22" s="73"/>
      <c r="AD22" s="54">
        <f t="shared" si="5"/>
        <v>0</v>
      </c>
      <c r="AE22" s="54"/>
      <c r="AF22" s="125"/>
      <c r="AG22" s="126"/>
      <c r="AH22" s="57" t="str">
        <f t="shared" si="6"/>
        <v/>
      </c>
      <c r="AI22" s="57" t="str">
        <f t="shared" si="7"/>
        <v/>
      </c>
      <c r="AJ22" s="127"/>
      <c r="AK22" s="128"/>
      <c r="AL22" s="124"/>
      <c r="AM22" s="58">
        <v>30</v>
      </c>
      <c r="AN22" s="123"/>
      <c r="AO22" s="54"/>
      <c r="AP22" s="54"/>
      <c r="AQ22" s="54"/>
      <c r="AR22" s="54">
        <f t="shared" si="8"/>
        <v>0</v>
      </c>
      <c r="AS22" s="124"/>
      <c r="AT22" s="54"/>
      <c r="AU22" s="54"/>
      <c r="AV22" s="73"/>
      <c r="AW22" s="54">
        <f t="shared" si="9"/>
        <v>0</v>
      </c>
      <c r="AX22" s="54"/>
      <c r="AY22" s="125"/>
      <c r="AZ22" s="126"/>
      <c r="BA22" s="57" t="str">
        <f t="shared" si="10"/>
        <v/>
      </c>
      <c r="BB22" s="57" t="str">
        <f t="shared" si="11"/>
        <v/>
      </c>
      <c r="BC22" s="127"/>
      <c r="BD22" s="128"/>
      <c r="BE22" s="124"/>
      <c r="BF22" s="58">
        <v>40</v>
      </c>
      <c r="BG22" s="123"/>
      <c r="BH22" s="54"/>
      <c r="BI22" s="54"/>
      <c r="BJ22" s="54"/>
      <c r="BK22" s="54">
        <f t="shared" si="12"/>
        <v>0</v>
      </c>
      <c r="BL22" s="124"/>
      <c r="BM22" s="54"/>
      <c r="BN22" s="54"/>
      <c r="BO22" s="73"/>
      <c r="BP22" s="54">
        <f t="shared" si="13"/>
        <v>0</v>
      </c>
      <c r="BQ22" s="54"/>
      <c r="BR22" s="125"/>
      <c r="BS22" s="126"/>
      <c r="BT22" s="57" t="str">
        <f t="shared" si="14"/>
        <v/>
      </c>
      <c r="BU22" s="57" t="str">
        <f t="shared" si="15"/>
        <v/>
      </c>
      <c r="BV22" s="127"/>
      <c r="BW22" s="128"/>
      <c r="BX22" s="124"/>
      <c r="BY22" s="58">
        <v>50</v>
      </c>
      <c r="BZ22" s="123"/>
      <c r="CA22" s="54"/>
      <c r="CB22" s="54"/>
      <c r="CC22" s="54"/>
      <c r="CD22" s="54">
        <f t="shared" si="16"/>
        <v>0</v>
      </c>
      <c r="CE22" s="124"/>
      <c r="CF22" s="54"/>
      <c r="CG22" s="54"/>
      <c r="CH22" s="73"/>
      <c r="CI22" s="54">
        <f t="shared" si="17"/>
        <v>0</v>
      </c>
      <c r="CJ22" s="54"/>
      <c r="CK22" s="125"/>
      <c r="CL22" s="126"/>
      <c r="CM22" s="57" t="str">
        <f t="shared" si="18"/>
        <v/>
      </c>
      <c r="CN22" s="57" t="str">
        <f t="shared" si="19"/>
        <v/>
      </c>
      <c r="CO22" s="127"/>
      <c r="CP22" s="128"/>
      <c r="CQ22" s="124"/>
    </row>
    <row r="23" spans="1:96" s="74" customFormat="1" ht="67.5" customHeight="1" x14ac:dyDescent="0.25">
      <c r="A23" s="59" t="s">
        <v>40</v>
      </c>
      <c r="B23" s="60"/>
      <c r="C23" s="55">
        <f>SUM(C13:C22)</f>
        <v>0</v>
      </c>
      <c r="D23" s="55">
        <f t="shared" ref="D23:F23" si="20">SUM(D13:D22)</f>
        <v>0</v>
      </c>
      <c r="E23" s="55">
        <f t="shared" si="20"/>
        <v>0</v>
      </c>
      <c r="F23" s="55">
        <f t="shared" si="20"/>
        <v>0</v>
      </c>
      <c r="G23" s="164"/>
      <c r="H23" s="165"/>
      <c r="I23" s="165"/>
      <c r="J23" s="165"/>
      <c r="K23" s="55">
        <f>SUM(K13:K22)</f>
        <v>0</v>
      </c>
      <c r="L23" s="165"/>
      <c r="M23" s="165"/>
      <c r="N23" s="165"/>
      <c r="O23" s="165"/>
      <c r="P23" s="165"/>
      <c r="Q23" s="165"/>
      <c r="R23" s="165"/>
      <c r="S23" s="166"/>
      <c r="T23" s="59" t="s">
        <v>40</v>
      </c>
      <c r="U23" s="60"/>
      <c r="V23" s="55">
        <f>SUM(V13:V22)</f>
        <v>0</v>
      </c>
      <c r="W23" s="55">
        <f t="shared" ref="W23:Y23" si="21">SUM(W13:W22)</f>
        <v>0</v>
      </c>
      <c r="X23" s="55">
        <f t="shared" si="21"/>
        <v>0</v>
      </c>
      <c r="Y23" s="55">
        <f t="shared" si="21"/>
        <v>0</v>
      </c>
      <c r="Z23" s="164"/>
      <c r="AA23" s="165"/>
      <c r="AB23" s="165"/>
      <c r="AC23" s="165"/>
      <c r="AD23" s="55">
        <f>SUM(AD13:AD22)</f>
        <v>0</v>
      </c>
      <c r="AE23" s="165"/>
      <c r="AF23" s="165"/>
      <c r="AG23" s="165"/>
      <c r="AH23" s="165"/>
      <c r="AI23" s="165"/>
      <c r="AJ23" s="165"/>
      <c r="AK23" s="165"/>
      <c r="AL23" s="166"/>
      <c r="AM23" s="59" t="s">
        <v>40</v>
      </c>
      <c r="AN23" s="60"/>
      <c r="AO23" s="55">
        <f>SUM(AO13:AO22)</f>
        <v>0</v>
      </c>
      <c r="AP23" s="55">
        <f t="shared" ref="AP23:AR23" si="22">SUM(AP13:AP22)</f>
        <v>0</v>
      </c>
      <c r="AQ23" s="55">
        <f t="shared" si="22"/>
        <v>0</v>
      </c>
      <c r="AR23" s="55">
        <f t="shared" si="22"/>
        <v>0</v>
      </c>
      <c r="AS23" s="164"/>
      <c r="AT23" s="165"/>
      <c r="AU23" s="165"/>
      <c r="AV23" s="165"/>
      <c r="AW23" s="55">
        <f>SUM(AW13:AW22)</f>
        <v>0</v>
      </c>
      <c r="AX23" s="165"/>
      <c r="AY23" s="165"/>
      <c r="AZ23" s="165"/>
      <c r="BA23" s="165"/>
      <c r="BB23" s="165"/>
      <c r="BC23" s="165"/>
      <c r="BD23" s="165"/>
      <c r="BE23" s="166"/>
      <c r="BF23" s="59" t="s">
        <v>40</v>
      </c>
      <c r="BG23" s="60"/>
      <c r="BH23" s="55">
        <f>SUM(BH13:BH22)</f>
        <v>0</v>
      </c>
      <c r="BI23" s="55">
        <f t="shared" ref="BI23:BK23" si="23">SUM(BI13:BI22)</f>
        <v>0</v>
      </c>
      <c r="BJ23" s="55">
        <f t="shared" si="23"/>
        <v>0</v>
      </c>
      <c r="BK23" s="55">
        <f t="shared" si="23"/>
        <v>0</v>
      </c>
      <c r="BL23" s="164"/>
      <c r="BM23" s="165"/>
      <c r="BN23" s="165"/>
      <c r="BO23" s="165"/>
      <c r="BP23" s="55">
        <f>SUM(BP13:BP22)</f>
        <v>0</v>
      </c>
      <c r="BQ23" s="165"/>
      <c r="BR23" s="165"/>
      <c r="BS23" s="165"/>
      <c r="BT23" s="165"/>
      <c r="BU23" s="165"/>
      <c r="BV23" s="165"/>
      <c r="BW23" s="165"/>
      <c r="BX23" s="166"/>
      <c r="BY23" s="59" t="s">
        <v>40</v>
      </c>
      <c r="BZ23" s="60"/>
      <c r="CA23" s="55">
        <f>SUM(CA13:CA22)</f>
        <v>0</v>
      </c>
      <c r="CB23" s="55">
        <f t="shared" ref="CB23:CD23" si="24">SUM(CB13:CB22)</f>
        <v>0</v>
      </c>
      <c r="CC23" s="55">
        <f t="shared" si="24"/>
        <v>0</v>
      </c>
      <c r="CD23" s="55">
        <f t="shared" si="24"/>
        <v>0</v>
      </c>
      <c r="CE23" s="164"/>
      <c r="CF23" s="165"/>
      <c r="CG23" s="165"/>
      <c r="CH23" s="165"/>
      <c r="CI23" s="55">
        <f>SUM(CI13:CI22)</f>
        <v>0</v>
      </c>
      <c r="CJ23" s="165"/>
      <c r="CK23" s="165"/>
      <c r="CL23" s="165"/>
      <c r="CM23" s="165"/>
      <c r="CN23" s="165"/>
      <c r="CO23" s="165"/>
      <c r="CP23" s="165"/>
      <c r="CQ23" s="166"/>
      <c r="CR23" s="75"/>
    </row>
    <row r="24" spans="1:96" x14ac:dyDescent="0.25">
      <c r="T24" s="167" t="s">
        <v>68</v>
      </c>
      <c r="V24" s="62"/>
      <c r="W24" s="62"/>
      <c r="X24" s="62"/>
      <c r="Y24" s="62"/>
      <c r="Z24" s="63"/>
      <c r="AA24" s="64"/>
      <c r="AB24" s="64"/>
      <c r="AC24" s="65"/>
      <c r="AD24" s="62"/>
      <c r="AF24" s="66"/>
      <c r="AG24" s="67"/>
      <c r="AM24" s="167" t="s">
        <v>68</v>
      </c>
      <c r="AO24" s="62"/>
      <c r="AP24" s="62"/>
      <c r="AQ24" s="62"/>
      <c r="AR24" s="62"/>
      <c r="AS24" s="63"/>
      <c r="AT24" s="64"/>
      <c r="AU24" s="64"/>
      <c r="AV24" s="65"/>
      <c r="AW24" s="62"/>
      <c r="AY24" s="66"/>
      <c r="AZ24" s="67"/>
      <c r="BF24" s="167" t="s">
        <v>68</v>
      </c>
      <c r="BH24" s="62"/>
      <c r="BI24" s="62"/>
      <c r="BJ24" s="62"/>
      <c r="BK24" s="62"/>
      <c r="BL24" s="63"/>
      <c r="BM24" s="64"/>
      <c r="BN24" s="64"/>
      <c r="BO24" s="65"/>
      <c r="BP24" s="62"/>
      <c r="BR24" s="66"/>
      <c r="BS24" s="67"/>
      <c r="BY24" s="167" t="s">
        <v>68</v>
      </c>
      <c r="CA24" s="62"/>
      <c r="CB24" s="62"/>
      <c r="CC24" s="62"/>
      <c r="CD24" s="62"/>
      <c r="CE24" s="63"/>
      <c r="CF24" s="64"/>
      <c r="CG24" s="64"/>
      <c r="CH24" s="65"/>
      <c r="CI24" s="62"/>
      <c r="CK24" s="66"/>
      <c r="CL24" s="67"/>
    </row>
    <row r="25" spans="1:96" ht="13.15" thickBot="1" x14ac:dyDescent="0.3">
      <c r="T25" s="168"/>
      <c r="V25" s="62"/>
      <c r="W25" s="62"/>
      <c r="X25" s="62"/>
      <c r="Y25" s="62"/>
      <c r="Z25" s="63"/>
      <c r="AA25" s="64"/>
      <c r="AB25" s="64"/>
      <c r="AC25" s="65"/>
      <c r="AD25" s="62"/>
      <c r="AF25" s="66"/>
      <c r="AG25" s="67"/>
      <c r="AM25" s="168"/>
      <c r="AO25" s="62"/>
      <c r="AP25" s="62"/>
      <c r="AQ25" s="62"/>
      <c r="AR25" s="62"/>
      <c r="AS25" s="63"/>
      <c r="AT25" s="64"/>
      <c r="AU25" s="64"/>
      <c r="AV25" s="65"/>
      <c r="AW25" s="62"/>
      <c r="AY25" s="66"/>
      <c r="AZ25" s="67"/>
      <c r="BF25" s="168"/>
      <c r="BH25" s="62"/>
      <c r="BI25" s="62"/>
      <c r="BJ25" s="62"/>
      <c r="BK25" s="62"/>
      <c r="BL25" s="63"/>
      <c r="BM25" s="64"/>
      <c r="BN25" s="64"/>
      <c r="BO25" s="65"/>
      <c r="BP25" s="62"/>
      <c r="BR25" s="66"/>
      <c r="BS25" s="67"/>
      <c r="BY25" s="168"/>
      <c r="CA25" s="62"/>
      <c r="CB25" s="62"/>
      <c r="CC25" s="62"/>
      <c r="CD25" s="62"/>
      <c r="CE25" s="63"/>
      <c r="CF25" s="64"/>
      <c r="CG25" s="64"/>
      <c r="CH25" s="65"/>
      <c r="CI25" s="62"/>
      <c r="CK25" s="66"/>
      <c r="CL25" s="67"/>
    </row>
    <row r="26" spans="1:96" ht="67.5" customHeight="1" thickBot="1" x14ac:dyDescent="0.3">
      <c r="A26" s="76" t="s">
        <v>96</v>
      </c>
      <c r="B26" s="77" t="s">
        <v>61</v>
      </c>
      <c r="C26" s="175"/>
      <c r="D26" s="176"/>
      <c r="E26" s="176"/>
      <c r="F26" s="177"/>
      <c r="T26" s="172" t="s">
        <v>69</v>
      </c>
      <c r="U26" s="173"/>
      <c r="V26" s="69">
        <f>+V23+C23</f>
        <v>0</v>
      </c>
      <c r="W26" s="70">
        <f t="shared" ref="W26:Y26" si="25">+W23+D23</f>
        <v>0</v>
      </c>
      <c r="X26" s="70">
        <f t="shared" si="25"/>
        <v>0</v>
      </c>
      <c r="Y26" s="71">
        <f t="shared" si="25"/>
        <v>0</v>
      </c>
      <c r="Z26" s="174"/>
      <c r="AA26" s="174"/>
      <c r="AB26" s="174"/>
      <c r="AC26" s="174"/>
      <c r="AD26" s="72">
        <f>+AD23+K23</f>
        <v>0</v>
      </c>
      <c r="AE26" s="169"/>
      <c r="AF26" s="170"/>
      <c r="AG26" s="170"/>
      <c r="AH26" s="170"/>
      <c r="AI26" s="170"/>
      <c r="AJ26" s="170"/>
      <c r="AK26" s="170"/>
      <c r="AL26" s="171"/>
      <c r="AM26" s="172" t="s">
        <v>70</v>
      </c>
      <c r="AN26" s="173"/>
      <c r="AO26" s="69">
        <f>+V26+AO23</f>
        <v>0</v>
      </c>
      <c r="AP26" s="70">
        <f t="shared" ref="AP26:AR26" si="26">+W26+AP23</f>
        <v>0</v>
      </c>
      <c r="AQ26" s="70">
        <f t="shared" si="26"/>
        <v>0</v>
      </c>
      <c r="AR26" s="71">
        <f t="shared" si="26"/>
        <v>0</v>
      </c>
      <c r="AS26" s="174"/>
      <c r="AT26" s="174"/>
      <c r="AU26" s="174"/>
      <c r="AV26" s="174"/>
      <c r="AW26" s="72">
        <f>+AD26+AW23</f>
        <v>0</v>
      </c>
      <c r="AX26" s="169"/>
      <c r="AY26" s="170"/>
      <c r="AZ26" s="170"/>
      <c r="BA26" s="170"/>
      <c r="BB26" s="170"/>
      <c r="BC26" s="170"/>
      <c r="BD26" s="170"/>
      <c r="BE26" s="171"/>
      <c r="BF26" s="172" t="s">
        <v>78</v>
      </c>
      <c r="BG26" s="173"/>
      <c r="BH26" s="69">
        <f>+AO26+BH23</f>
        <v>0</v>
      </c>
      <c r="BI26" s="70">
        <f t="shared" ref="BI26:BK26" si="27">+AP26+BI23</f>
        <v>0</v>
      </c>
      <c r="BJ26" s="70">
        <f t="shared" si="27"/>
        <v>0</v>
      </c>
      <c r="BK26" s="71">
        <f t="shared" si="27"/>
        <v>0</v>
      </c>
      <c r="BL26" s="174"/>
      <c r="BM26" s="174"/>
      <c r="BN26" s="174"/>
      <c r="BO26" s="174"/>
      <c r="BP26" s="72">
        <f>+AW26+BP23</f>
        <v>0</v>
      </c>
      <c r="BQ26" s="169"/>
      <c r="BR26" s="170"/>
      <c r="BS26" s="170"/>
      <c r="BT26" s="170"/>
      <c r="BU26" s="170"/>
      <c r="BV26" s="170"/>
      <c r="BW26" s="170"/>
      <c r="BX26" s="171"/>
      <c r="BY26" s="172" t="s">
        <v>79</v>
      </c>
      <c r="BZ26" s="173"/>
      <c r="CA26" s="69">
        <f>+BH26+CA23</f>
        <v>0</v>
      </c>
      <c r="CB26" s="70">
        <f t="shared" ref="CB26:CD26" si="28">+BI26+CB23</f>
        <v>0</v>
      </c>
      <c r="CC26" s="70">
        <f t="shared" si="28"/>
        <v>0</v>
      </c>
      <c r="CD26" s="71">
        <f t="shared" si="28"/>
        <v>0</v>
      </c>
      <c r="CE26" s="174"/>
      <c r="CF26" s="174"/>
      <c r="CG26" s="174"/>
      <c r="CH26" s="174"/>
      <c r="CI26" s="72">
        <f>+BP26+CI23</f>
        <v>0</v>
      </c>
      <c r="CJ26" s="169"/>
      <c r="CK26" s="170"/>
      <c r="CL26" s="170"/>
      <c r="CM26" s="170"/>
      <c r="CN26" s="170"/>
      <c r="CO26" s="170"/>
      <c r="CP26" s="170"/>
      <c r="CQ26" s="171"/>
    </row>
    <row r="27" spans="1:96" x14ac:dyDescent="0.25">
      <c r="V27" s="62"/>
      <c r="W27" s="62"/>
      <c r="X27" s="62"/>
      <c r="Y27" s="62"/>
      <c r="Z27" s="63"/>
      <c r="AA27" s="64"/>
      <c r="AB27" s="64"/>
      <c r="AC27" s="65"/>
      <c r="AD27" s="62"/>
      <c r="AF27" s="66"/>
      <c r="AG27" s="67"/>
      <c r="AO27" s="62"/>
      <c r="AP27" s="62"/>
      <c r="AQ27" s="62"/>
      <c r="AR27" s="62"/>
      <c r="AS27" s="63"/>
      <c r="AT27" s="64"/>
      <c r="AU27" s="64"/>
      <c r="AV27" s="65"/>
      <c r="AW27" s="62"/>
      <c r="AY27" s="66"/>
      <c r="AZ27" s="67"/>
      <c r="BH27" s="62"/>
      <c r="BI27" s="62"/>
      <c r="BJ27" s="62"/>
      <c r="BK27" s="62"/>
      <c r="BL27" s="63"/>
      <c r="BM27" s="64"/>
      <c r="BN27" s="64"/>
      <c r="BO27" s="65"/>
      <c r="BP27" s="62"/>
      <c r="BR27" s="66"/>
      <c r="BS27" s="67"/>
      <c r="CA27" s="62"/>
      <c r="CB27" s="62"/>
      <c r="CC27" s="62"/>
      <c r="CD27" s="62"/>
      <c r="CE27" s="63"/>
      <c r="CF27" s="64"/>
      <c r="CG27" s="64"/>
      <c r="CH27" s="65"/>
      <c r="CI27" s="62"/>
      <c r="CK27" s="66"/>
      <c r="CL27" s="67"/>
    </row>
    <row r="31" spans="1:96" ht="21" x14ac:dyDescent="0.4">
      <c r="G31" s="129" t="s">
        <v>80</v>
      </c>
      <c r="Q31" s="61" t="s">
        <v>84</v>
      </c>
      <c r="R31" s="61" t="s">
        <v>49</v>
      </c>
      <c r="S31" s="63" t="s">
        <v>94</v>
      </c>
    </row>
    <row r="32" spans="1:96" ht="21" x14ac:dyDescent="0.4">
      <c r="G32" s="130" t="s">
        <v>81</v>
      </c>
      <c r="Q32" s="61" t="s">
        <v>86</v>
      </c>
      <c r="R32" s="61" t="s">
        <v>41</v>
      </c>
      <c r="S32" s="63" t="s">
        <v>95</v>
      </c>
    </row>
    <row r="33" spans="7:18" ht="21" x14ac:dyDescent="0.4">
      <c r="G33" s="130" t="s">
        <v>82</v>
      </c>
      <c r="Q33" s="61" t="s">
        <v>88</v>
      </c>
      <c r="R33" s="61" t="s">
        <v>90</v>
      </c>
    </row>
    <row r="34" spans="7:18" x14ac:dyDescent="0.25">
      <c r="Q34" s="61" t="s">
        <v>89</v>
      </c>
      <c r="R34" s="61" t="s">
        <v>92</v>
      </c>
    </row>
    <row r="35" spans="7:18" x14ac:dyDescent="0.25">
      <c r="R35" s="61" t="s">
        <v>42</v>
      </c>
    </row>
    <row r="36" spans="7:18" x14ac:dyDescent="0.25">
      <c r="R36" s="61" t="s">
        <v>93</v>
      </c>
    </row>
    <row r="37" spans="7:18" x14ac:dyDescent="0.25">
      <c r="R37" s="61" t="s">
        <v>101</v>
      </c>
    </row>
  </sheetData>
  <mergeCells count="105">
    <mergeCell ref="CJ26:CQ26"/>
    <mergeCell ref="AX26:BE26"/>
    <mergeCell ref="BF26:BG26"/>
    <mergeCell ref="BL26:BO26"/>
    <mergeCell ref="BQ26:BX26"/>
    <mergeCell ref="BY26:BZ26"/>
    <mergeCell ref="CE26:CH26"/>
    <mergeCell ref="C26:F26"/>
    <mergeCell ref="T26:U26"/>
    <mergeCell ref="Z26:AC26"/>
    <mergeCell ref="AE26:AL26"/>
    <mergeCell ref="AM26:AN26"/>
    <mergeCell ref="AS26:AV26"/>
    <mergeCell ref="BL23:BO23"/>
    <mergeCell ref="BQ23:BX23"/>
    <mergeCell ref="CE23:CH23"/>
    <mergeCell ref="CJ23:CQ23"/>
    <mergeCell ref="T24:T25"/>
    <mergeCell ref="AM24:AM25"/>
    <mergeCell ref="BF24:BF25"/>
    <mergeCell ref="BY24:BY25"/>
    <mergeCell ref="G23:J23"/>
    <mergeCell ref="L23:S23"/>
    <mergeCell ref="Z23:AC23"/>
    <mergeCell ref="AE23:AL23"/>
    <mergeCell ref="AS23:AV23"/>
    <mergeCell ref="AX23:BE23"/>
    <mergeCell ref="CN9:CN10"/>
    <mergeCell ref="CO9:CP10"/>
    <mergeCell ref="CQ9:CQ12"/>
    <mergeCell ref="BL9:BP10"/>
    <mergeCell ref="BQ9:BQ10"/>
    <mergeCell ref="BR9:BS10"/>
    <mergeCell ref="BT9:BT10"/>
    <mergeCell ref="BU9:BU10"/>
    <mergeCell ref="BV9:BW10"/>
    <mergeCell ref="U9:U12"/>
    <mergeCell ref="V9:Y10"/>
    <mergeCell ref="Z9:AD10"/>
    <mergeCell ref="AE9:AE10"/>
    <mergeCell ref="AF9:AG10"/>
    <mergeCell ref="AH9:AH10"/>
    <mergeCell ref="CJ9:CJ10"/>
    <mergeCell ref="CK9:CL10"/>
    <mergeCell ref="CM9:CM10"/>
    <mergeCell ref="CO8:CP8"/>
    <mergeCell ref="B9:B12"/>
    <mergeCell ref="C9:F10"/>
    <mergeCell ref="G9:K10"/>
    <mergeCell ref="L9:L10"/>
    <mergeCell ref="M9:N10"/>
    <mergeCell ref="O9:O10"/>
    <mergeCell ref="P9:P10"/>
    <mergeCell ref="Q9:R10"/>
    <mergeCell ref="S9:S12"/>
    <mergeCell ref="BR8:BS8"/>
    <mergeCell ref="BV8:BW8"/>
    <mergeCell ref="BY8:BY12"/>
    <mergeCell ref="CA8:CD8"/>
    <mergeCell ref="CE8:CI8"/>
    <mergeCell ref="CK8:CL8"/>
    <mergeCell ref="BX9:BX12"/>
    <mergeCell ref="BZ9:BZ12"/>
    <mergeCell ref="CA9:CD10"/>
    <mergeCell ref="CE9:CI10"/>
    <mergeCell ref="AS8:AW8"/>
    <mergeCell ref="AY8:AZ8"/>
    <mergeCell ref="BC8:BD8"/>
    <mergeCell ref="BF8:BF12"/>
    <mergeCell ref="BH8:BK8"/>
    <mergeCell ref="BL8:BP8"/>
    <mergeCell ref="BC9:BD10"/>
    <mergeCell ref="BE9:BE12"/>
    <mergeCell ref="BG9:BG12"/>
    <mergeCell ref="BH9:BK10"/>
    <mergeCell ref="V8:Y8"/>
    <mergeCell ref="Z8:AD8"/>
    <mergeCell ref="AF8:AG8"/>
    <mergeCell ref="AJ8:AK8"/>
    <mergeCell ref="AM8:AM12"/>
    <mergeCell ref="AO8:AR8"/>
    <mergeCell ref="AI9:AI10"/>
    <mergeCell ref="AJ9:AK10"/>
    <mergeCell ref="AL9:AL12"/>
    <mergeCell ref="AN9:AN12"/>
    <mergeCell ref="AO9:AR10"/>
    <mergeCell ref="AS9:AW10"/>
    <mergeCell ref="AX9:AX10"/>
    <mergeCell ref="AY9:AZ10"/>
    <mergeCell ref="BA9:BA10"/>
    <mergeCell ref="BB9:BB10"/>
    <mergeCell ref="A8:A12"/>
    <mergeCell ref="C8:F8"/>
    <mergeCell ref="G8:K8"/>
    <mergeCell ref="M8:N8"/>
    <mergeCell ref="Q8:R8"/>
    <mergeCell ref="T8:T12"/>
    <mergeCell ref="O2:R2"/>
    <mergeCell ref="A3:S3"/>
    <mergeCell ref="A5:B5"/>
    <mergeCell ref="C5:D5"/>
    <mergeCell ref="F5:H5"/>
    <mergeCell ref="A6:B6"/>
    <mergeCell ref="C6:D6"/>
    <mergeCell ref="F6:H6"/>
  </mergeCells>
  <phoneticPr fontId="1"/>
  <dataValidations count="4">
    <dataValidation type="list" allowBlank="1" showInputMessage="1" showErrorMessage="1" sqref="BX13:BX22 CQ13:CQ22 AL13:AL22 BE13:BE22 S13:S22" xr:uid="{00000000-0002-0000-0000-000000000000}">
      <formula1>$S$31:$S$32</formula1>
    </dataValidation>
    <dataValidation type="list" allowBlank="1" showInputMessage="1" sqref="BW13:BW22 CP13:CP22 AK13:AK22 BD13:BD22 R13:R22" xr:uid="{00000000-0002-0000-0000-000001000000}">
      <formula1>$R$31:$R$37</formula1>
    </dataValidation>
    <dataValidation type="list" allowBlank="1" showInputMessage="1" showErrorMessage="1" sqref="BV13:BV22 BC13:BC22 CO13:CO22 AJ13:AJ22 Q13:Q22" xr:uid="{00000000-0002-0000-0000-000002000000}">
      <formula1>$Q$31:$Q$34</formula1>
    </dataValidation>
    <dataValidation type="list" allowBlank="1" showInputMessage="1" showErrorMessage="1" sqref="BL13:BL22 CE13:CE22 Z13:Z22 AS13:AS22 G13:G22" xr:uid="{00000000-0002-0000-0000-000003000000}">
      <formula1>$G$31:$G$33</formula1>
    </dataValidation>
  </dataValidations>
  <pageMargins left="0.59055118110236227" right="0.43307086614173229" top="0.74803149606299213" bottom="0.51181102362204722" header="0.31496062992125984" footer="0.23622047244094491"/>
  <pageSetup paperSize="9" scale="43" firstPageNumber="33" fitToWidth="5" orientation="landscape" useFirstPageNumber="1" r:id="rId1"/>
  <headerFooter>
    <oddFooter>&amp;C&amp;"ＭＳ 明朝,標準"&amp;28- 31 -</oddFooter>
  </headerFooter>
  <colBreaks count="4" manualBreakCount="4">
    <brk id="19" max="26" man="1"/>
    <brk id="38" max="26" man="1"/>
    <brk id="57" max="26" man="1"/>
    <brk id="76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CR37"/>
  <sheetViews>
    <sheetView view="pageBreakPreview" zoomScale="25" zoomScaleNormal="70" zoomScaleSheetLayoutView="25" workbookViewId="0">
      <selection activeCell="K15" sqref="K15"/>
    </sheetView>
  </sheetViews>
  <sheetFormatPr defaultColWidth="9" defaultRowHeight="12.75" x14ac:dyDescent="0.25"/>
  <cols>
    <col min="1" max="1" width="6.59765625" style="1" customWidth="1"/>
    <col min="2" max="2" width="26.3984375" style="1" customWidth="1"/>
    <col min="3" max="6" width="21" style="9" customWidth="1"/>
    <col min="7" max="7" width="11.265625" style="16" customWidth="1"/>
    <col min="8" max="8" width="15.265625" style="5" bestFit="1" customWidth="1"/>
    <col min="9" max="9" width="11.73046875" style="5" bestFit="1" customWidth="1"/>
    <col min="10" max="10" width="8.3984375" style="15" customWidth="1"/>
    <col min="11" max="11" width="20.73046875" style="9" bestFit="1" customWidth="1"/>
    <col min="12" max="12" width="11.3984375" style="1" bestFit="1" customWidth="1"/>
    <col min="13" max="13" width="11.3984375" style="22" bestFit="1" customWidth="1"/>
    <col min="14" max="14" width="17.1328125" style="26" bestFit="1" customWidth="1"/>
    <col min="15" max="16" width="16.73046875" style="10" customWidth="1"/>
    <col min="17" max="17" width="23.73046875" style="1" bestFit="1" customWidth="1"/>
    <col min="18" max="18" width="20" style="1" bestFit="1" customWidth="1"/>
    <col min="19" max="19" width="11.86328125" style="16" customWidth="1"/>
    <col min="20" max="20" width="6.59765625" style="1" customWidth="1"/>
    <col min="21" max="21" width="26.3984375" style="1" customWidth="1"/>
    <col min="22" max="25" width="21" style="1" customWidth="1"/>
    <col min="26" max="26" width="11.265625" style="1" customWidth="1"/>
    <col min="27" max="27" width="15.265625" style="1" bestFit="1" customWidth="1"/>
    <col min="28" max="28" width="11.73046875" style="1" bestFit="1" customWidth="1"/>
    <col min="29" max="29" width="8.3984375" style="1" customWidth="1"/>
    <col min="30" max="30" width="20.73046875" style="1" bestFit="1" customWidth="1"/>
    <col min="31" max="32" width="11.3984375" style="1" bestFit="1" customWidth="1"/>
    <col min="33" max="33" width="17.1328125" style="1" bestFit="1" customWidth="1"/>
    <col min="34" max="35" width="16.73046875" style="10" customWidth="1"/>
    <col min="36" max="36" width="23.73046875" style="1" bestFit="1" customWidth="1"/>
    <col min="37" max="37" width="20" style="1" bestFit="1" customWidth="1"/>
    <col min="38" max="38" width="11.86328125" style="16" customWidth="1"/>
    <col min="39" max="39" width="6.59765625" style="1" customWidth="1"/>
    <col min="40" max="40" width="26.3984375" style="1" customWidth="1"/>
    <col min="41" max="44" width="21" style="1" customWidth="1"/>
    <col min="45" max="45" width="11.265625" style="1" customWidth="1"/>
    <col min="46" max="46" width="15.265625" style="1" bestFit="1" customWidth="1"/>
    <col min="47" max="47" width="11.73046875" style="1" bestFit="1" customWidth="1"/>
    <col min="48" max="48" width="8.3984375" style="1" customWidth="1"/>
    <col min="49" max="49" width="20.73046875" style="1" bestFit="1" customWidth="1"/>
    <col min="50" max="51" width="11.3984375" style="1" bestFit="1" customWidth="1"/>
    <col min="52" max="52" width="17.1328125" style="1" bestFit="1" customWidth="1"/>
    <col min="53" max="54" width="16.73046875" style="10" customWidth="1"/>
    <col min="55" max="55" width="23.73046875" style="1" bestFit="1" customWidth="1"/>
    <col min="56" max="56" width="20" style="1" bestFit="1" customWidth="1"/>
    <col min="57" max="57" width="11.86328125" style="16" customWidth="1"/>
    <col min="58" max="58" width="6.59765625" style="1" customWidth="1"/>
    <col min="59" max="59" width="26.3984375" style="1" customWidth="1"/>
    <col min="60" max="63" width="21" style="1" customWidth="1"/>
    <col min="64" max="64" width="11.265625" style="1" customWidth="1"/>
    <col min="65" max="65" width="15.265625" style="1" bestFit="1" customWidth="1"/>
    <col min="66" max="66" width="11.73046875" style="1" bestFit="1" customWidth="1"/>
    <col min="67" max="67" width="8.3984375" style="1" customWidth="1"/>
    <col min="68" max="68" width="20.73046875" style="1" bestFit="1" customWidth="1"/>
    <col min="69" max="70" width="11.3984375" style="1" bestFit="1" customWidth="1"/>
    <col min="71" max="71" width="17.1328125" style="1" bestFit="1" customWidth="1"/>
    <col min="72" max="73" width="16.73046875" style="10" customWidth="1"/>
    <col min="74" max="74" width="23.73046875" style="1" bestFit="1" customWidth="1"/>
    <col min="75" max="75" width="20" style="1" bestFit="1" customWidth="1"/>
    <col min="76" max="76" width="11.86328125" style="16" customWidth="1"/>
    <col min="77" max="77" width="6.59765625" style="1" customWidth="1"/>
    <col min="78" max="78" width="26.3984375" style="1" customWidth="1"/>
    <col min="79" max="82" width="21" style="1" customWidth="1"/>
    <col min="83" max="83" width="11.265625" style="1" customWidth="1"/>
    <col min="84" max="84" width="15.265625" style="1" bestFit="1" customWidth="1"/>
    <col min="85" max="85" width="11.73046875" style="1" bestFit="1" customWidth="1"/>
    <col min="86" max="86" width="8.3984375" style="1" customWidth="1"/>
    <col min="87" max="87" width="20.73046875" style="1" bestFit="1" customWidth="1"/>
    <col min="88" max="89" width="11.3984375" style="1" bestFit="1" customWidth="1"/>
    <col min="90" max="90" width="17.1328125" style="1" bestFit="1" customWidth="1"/>
    <col min="91" max="92" width="16.73046875" style="10" customWidth="1"/>
    <col min="93" max="93" width="23.73046875" style="1" bestFit="1" customWidth="1"/>
    <col min="94" max="94" width="20" style="1" bestFit="1" customWidth="1"/>
    <col min="95" max="95" width="11.86328125" style="16" customWidth="1"/>
    <col min="96" max="16384" width="9" style="1"/>
  </cols>
  <sheetData>
    <row r="1" spans="1:95" ht="20.100000000000001" customHeight="1" x14ac:dyDescent="0.25">
      <c r="V1" s="9"/>
      <c r="W1" s="9"/>
      <c r="X1" s="9"/>
      <c r="Y1" s="9"/>
      <c r="Z1" s="16"/>
      <c r="AA1" s="5"/>
      <c r="AB1" s="5"/>
      <c r="AC1" s="15"/>
      <c r="AD1" s="9"/>
      <c r="AF1" s="22"/>
      <c r="AG1" s="26"/>
      <c r="AO1" s="9"/>
      <c r="AP1" s="9"/>
      <c r="AQ1" s="9"/>
      <c r="AR1" s="9"/>
      <c r="AS1" s="16"/>
      <c r="AT1" s="5"/>
      <c r="AU1" s="5"/>
      <c r="AV1" s="15"/>
      <c r="AW1" s="9"/>
      <c r="AY1" s="22"/>
      <c r="AZ1" s="26"/>
      <c r="BH1" s="9"/>
      <c r="BI1" s="9"/>
      <c r="BJ1" s="9"/>
      <c r="BK1" s="9"/>
      <c r="BL1" s="16"/>
      <c r="BM1" s="5"/>
      <c r="BN1" s="5"/>
      <c r="BO1" s="15"/>
      <c r="BP1" s="9"/>
      <c r="BR1" s="22"/>
      <c r="BS1" s="26"/>
      <c r="CA1" s="9"/>
      <c r="CB1" s="9"/>
      <c r="CC1" s="9"/>
      <c r="CD1" s="9"/>
      <c r="CE1" s="16"/>
      <c r="CF1" s="5"/>
      <c r="CG1" s="5"/>
      <c r="CH1" s="15"/>
      <c r="CI1" s="9"/>
      <c r="CK1" s="22"/>
      <c r="CL1" s="26"/>
    </row>
    <row r="2" spans="1:95" s="31" customFormat="1" ht="25.5" customHeight="1" x14ac:dyDescent="0.4"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178" t="s">
        <v>105</v>
      </c>
      <c r="P2" s="178"/>
      <c r="Q2" s="178"/>
      <c r="R2" s="178"/>
      <c r="S2" s="78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</row>
    <row r="3" spans="1:95" s="2" customFormat="1" ht="36" customHeight="1" x14ac:dyDescent="0.25">
      <c r="A3" s="208" t="s">
        <v>8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</row>
    <row r="4" spans="1:95" s="2" customFormat="1" ht="39.950000000000003" customHeight="1" x14ac:dyDescent="0.25">
      <c r="C4" s="7"/>
      <c r="D4" s="8"/>
      <c r="E4" s="8"/>
      <c r="F4" s="8"/>
      <c r="G4" s="17"/>
      <c r="H4" s="6"/>
      <c r="I4" s="6"/>
      <c r="J4" s="19"/>
      <c r="K4" s="6"/>
      <c r="L4" s="30"/>
      <c r="M4" s="23"/>
      <c r="N4" s="27"/>
      <c r="O4" s="11"/>
      <c r="P4" s="11"/>
      <c r="S4" s="18"/>
      <c r="V4" s="7"/>
      <c r="W4" s="8"/>
      <c r="X4" s="8"/>
      <c r="Y4" s="8"/>
      <c r="Z4" s="17"/>
      <c r="AA4" s="6"/>
      <c r="AB4" s="6"/>
      <c r="AC4" s="19"/>
      <c r="AD4" s="6"/>
      <c r="AE4" s="30"/>
      <c r="AF4" s="23"/>
      <c r="AG4" s="27"/>
      <c r="AH4" s="11"/>
      <c r="AI4" s="11"/>
      <c r="AL4" s="18"/>
      <c r="AO4" s="7"/>
      <c r="AP4" s="8"/>
      <c r="AQ4" s="8"/>
      <c r="AR4" s="8"/>
      <c r="AS4" s="17"/>
      <c r="AT4" s="6"/>
      <c r="AU4" s="6"/>
      <c r="AV4" s="19"/>
      <c r="AW4" s="6"/>
      <c r="AX4" s="30"/>
      <c r="AY4" s="23"/>
      <c r="AZ4" s="27"/>
      <c r="BA4" s="11"/>
      <c r="BB4" s="11"/>
      <c r="BE4" s="18"/>
      <c r="BH4" s="7"/>
      <c r="BI4" s="8"/>
      <c r="BJ4" s="8"/>
      <c r="BK4" s="8"/>
      <c r="BL4" s="17"/>
      <c r="BM4" s="6"/>
      <c r="BN4" s="6"/>
      <c r="BO4" s="19"/>
      <c r="BP4" s="6"/>
      <c r="BQ4" s="30"/>
      <c r="BR4" s="23"/>
      <c r="BS4" s="27"/>
      <c r="BT4" s="11"/>
      <c r="BU4" s="11"/>
      <c r="BX4" s="18"/>
      <c r="CA4" s="7"/>
      <c r="CB4" s="8"/>
      <c r="CC4" s="8"/>
      <c r="CD4" s="8"/>
      <c r="CE4" s="17"/>
      <c r="CF4" s="6"/>
      <c r="CG4" s="6"/>
      <c r="CH4" s="19"/>
      <c r="CI4" s="6"/>
      <c r="CJ4" s="30"/>
      <c r="CK4" s="23"/>
      <c r="CL4" s="27"/>
      <c r="CM4" s="11"/>
      <c r="CN4" s="11"/>
      <c r="CQ4" s="18"/>
    </row>
    <row r="5" spans="1:95" s="2" customFormat="1" ht="39.950000000000003" customHeight="1" x14ac:dyDescent="0.25">
      <c r="A5" s="209" t="s">
        <v>1</v>
      </c>
      <c r="B5" s="210"/>
      <c r="C5" s="211" t="s">
        <v>97</v>
      </c>
      <c r="D5" s="212"/>
      <c r="E5" s="32" t="s">
        <v>10</v>
      </c>
      <c r="F5" s="213" t="s">
        <v>98</v>
      </c>
      <c r="G5" s="213"/>
      <c r="H5" s="213"/>
      <c r="I5" s="4"/>
      <c r="J5" s="20"/>
      <c r="K5" s="4"/>
      <c r="L5" s="3"/>
      <c r="M5" s="24"/>
      <c r="N5" s="28"/>
      <c r="O5" s="3"/>
      <c r="P5" s="3"/>
      <c r="S5" s="18"/>
      <c r="T5" s="43"/>
      <c r="U5" s="43"/>
      <c r="V5" s="44"/>
      <c r="W5" s="44"/>
      <c r="X5" s="45"/>
      <c r="Y5" s="46"/>
      <c r="Z5" s="46"/>
      <c r="AA5" s="46"/>
      <c r="AB5" s="4"/>
      <c r="AC5" s="20"/>
      <c r="AD5" s="4"/>
      <c r="AE5" s="3"/>
      <c r="AF5" s="24"/>
      <c r="AG5" s="28"/>
      <c r="AH5" s="3"/>
      <c r="AI5" s="3"/>
      <c r="AL5" s="18"/>
      <c r="AM5" s="43"/>
      <c r="AN5" s="43"/>
      <c r="AO5" s="44"/>
      <c r="AP5" s="44"/>
      <c r="AQ5" s="45"/>
      <c r="AR5" s="46"/>
      <c r="AS5" s="46"/>
      <c r="AT5" s="46"/>
      <c r="AU5" s="4"/>
      <c r="AV5" s="20"/>
      <c r="AW5" s="4"/>
      <c r="AX5" s="3"/>
      <c r="AY5" s="24"/>
      <c r="AZ5" s="28"/>
      <c r="BA5" s="3"/>
      <c r="BB5" s="3"/>
      <c r="BE5" s="18"/>
      <c r="BF5" s="43"/>
      <c r="BG5" s="43"/>
      <c r="BH5" s="44"/>
      <c r="BI5" s="44"/>
      <c r="BJ5" s="45"/>
      <c r="BK5" s="46"/>
      <c r="BL5" s="46"/>
      <c r="BM5" s="46"/>
      <c r="BN5" s="4"/>
      <c r="BO5" s="20"/>
      <c r="BP5" s="4"/>
      <c r="BQ5" s="3"/>
      <c r="BR5" s="24"/>
      <c r="BS5" s="28"/>
      <c r="BT5" s="3"/>
      <c r="BU5" s="3"/>
      <c r="BX5" s="18"/>
      <c r="BY5" s="43"/>
      <c r="BZ5" s="43"/>
      <c r="CA5" s="44"/>
      <c r="CB5" s="44"/>
      <c r="CC5" s="45"/>
      <c r="CD5" s="46"/>
      <c r="CE5" s="46"/>
      <c r="CF5" s="46"/>
      <c r="CG5" s="4"/>
      <c r="CH5" s="20"/>
      <c r="CI5" s="4"/>
      <c r="CJ5" s="3"/>
      <c r="CK5" s="24"/>
      <c r="CL5" s="28"/>
      <c r="CM5" s="3"/>
      <c r="CN5" s="3"/>
      <c r="CQ5" s="18"/>
    </row>
    <row r="6" spans="1:95" s="2" customFormat="1" ht="39.950000000000003" customHeight="1" x14ac:dyDescent="0.25">
      <c r="A6" s="209" t="s">
        <v>9</v>
      </c>
      <c r="B6" s="210"/>
      <c r="C6" s="211" t="s">
        <v>63</v>
      </c>
      <c r="D6" s="212"/>
      <c r="E6" s="32" t="s">
        <v>64</v>
      </c>
      <c r="F6" s="213" t="s">
        <v>99</v>
      </c>
      <c r="G6" s="213"/>
      <c r="H6" s="213"/>
      <c r="I6" s="4"/>
      <c r="J6" s="20"/>
      <c r="K6" s="4"/>
      <c r="L6" s="3"/>
      <c r="M6" s="24"/>
      <c r="N6" s="28"/>
      <c r="O6" s="3"/>
      <c r="P6" s="3"/>
      <c r="S6" s="18"/>
      <c r="T6" s="43"/>
      <c r="U6" s="43"/>
      <c r="V6" s="44"/>
      <c r="W6" s="44"/>
      <c r="X6" s="45"/>
      <c r="Y6" s="46"/>
      <c r="Z6" s="46"/>
      <c r="AA6" s="46"/>
      <c r="AB6" s="4"/>
      <c r="AC6" s="20"/>
      <c r="AD6" s="4"/>
      <c r="AE6" s="3"/>
      <c r="AF6" s="24"/>
      <c r="AG6" s="28"/>
      <c r="AH6" s="3"/>
      <c r="AI6" s="3"/>
      <c r="AL6" s="18"/>
      <c r="AM6" s="43"/>
      <c r="AN6" s="43"/>
      <c r="AO6" s="44"/>
      <c r="AP6" s="44"/>
      <c r="AQ6" s="45"/>
      <c r="AR6" s="46"/>
      <c r="AS6" s="46"/>
      <c r="AT6" s="46"/>
      <c r="AU6" s="4"/>
      <c r="AV6" s="20"/>
      <c r="AW6" s="4"/>
      <c r="AX6" s="3"/>
      <c r="AY6" s="24"/>
      <c r="AZ6" s="28"/>
      <c r="BA6" s="3"/>
      <c r="BB6" s="3"/>
      <c r="BE6" s="18"/>
      <c r="BF6" s="43"/>
      <c r="BG6" s="43"/>
      <c r="BH6" s="44"/>
      <c r="BI6" s="44"/>
      <c r="BJ6" s="45"/>
      <c r="BK6" s="46"/>
      <c r="BL6" s="46"/>
      <c r="BM6" s="46"/>
      <c r="BN6" s="4"/>
      <c r="BO6" s="20"/>
      <c r="BP6" s="4"/>
      <c r="BQ6" s="3"/>
      <c r="BR6" s="24"/>
      <c r="BS6" s="28"/>
      <c r="BT6" s="3"/>
      <c r="BU6" s="3"/>
      <c r="BX6" s="18"/>
      <c r="BY6" s="43"/>
      <c r="BZ6" s="43"/>
      <c r="CA6" s="44"/>
      <c r="CB6" s="44"/>
      <c r="CC6" s="45"/>
      <c r="CD6" s="46"/>
      <c r="CE6" s="46"/>
      <c r="CF6" s="46"/>
      <c r="CG6" s="4"/>
      <c r="CH6" s="20"/>
      <c r="CI6" s="4"/>
      <c r="CJ6" s="3"/>
      <c r="CK6" s="24"/>
      <c r="CL6" s="28"/>
      <c r="CM6" s="3"/>
      <c r="CN6" s="3"/>
      <c r="CQ6" s="18"/>
    </row>
    <row r="7" spans="1:95" s="2" customFormat="1" ht="35.25" customHeight="1" x14ac:dyDescent="0.25">
      <c r="C7" s="7"/>
      <c r="D7" s="7"/>
      <c r="E7" s="7"/>
      <c r="F7" s="7"/>
      <c r="G7" s="18"/>
      <c r="H7" s="7"/>
      <c r="I7" s="7"/>
      <c r="J7" s="21"/>
      <c r="K7" s="7"/>
      <c r="M7" s="25"/>
      <c r="N7" s="29"/>
      <c r="O7" s="12"/>
      <c r="P7" s="12"/>
      <c r="S7" s="47" t="s">
        <v>65</v>
      </c>
      <c r="V7" s="7"/>
      <c r="W7" s="7"/>
      <c r="X7" s="7"/>
      <c r="Y7" s="7"/>
      <c r="Z7" s="18"/>
      <c r="AA7" s="7"/>
      <c r="AB7" s="7"/>
      <c r="AC7" s="21"/>
      <c r="AD7" s="7"/>
      <c r="AF7" s="25"/>
      <c r="AG7" s="29"/>
      <c r="AH7" s="12"/>
      <c r="AI7" s="12"/>
      <c r="AL7" s="47" t="s">
        <v>66</v>
      </c>
      <c r="AO7" s="7"/>
      <c r="AP7" s="7"/>
      <c r="AQ7" s="7"/>
      <c r="AR7" s="7"/>
      <c r="AS7" s="18"/>
      <c r="AT7" s="7"/>
      <c r="AU7" s="7"/>
      <c r="AV7" s="21"/>
      <c r="AW7" s="7"/>
      <c r="AY7" s="25"/>
      <c r="AZ7" s="29"/>
      <c r="BA7" s="12"/>
      <c r="BB7" s="12"/>
      <c r="BE7" s="47" t="s">
        <v>67</v>
      </c>
      <c r="BH7" s="7"/>
      <c r="BI7" s="7"/>
      <c r="BJ7" s="7"/>
      <c r="BK7" s="7"/>
      <c r="BL7" s="18"/>
      <c r="BM7" s="7"/>
      <c r="BN7" s="7"/>
      <c r="BO7" s="21"/>
      <c r="BP7" s="7"/>
      <c r="BR7" s="25"/>
      <c r="BS7" s="29"/>
      <c r="BT7" s="12"/>
      <c r="BU7" s="12"/>
      <c r="BX7" s="47" t="s">
        <v>76</v>
      </c>
      <c r="CA7" s="7"/>
      <c r="CB7" s="7"/>
      <c r="CC7" s="7"/>
      <c r="CD7" s="7"/>
      <c r="CE7" s="18"/>
      <c r="CF7" s="7"/>
      <c r="CG7" s="7"/>
      <c r="CH7" s="21"/>
      <c r="CI7" s="7"/>
      <c r="CK7" s="25"/>
      <c r="CL7" s="29"/>
      <c r="CM7" s="12"/>
      <c r="CN7" s="12"/>
      <c r="CQ7" s="47" t="s">
        <v>77</v>
      </c>
    </row>
    <row r="8" spans="1:95" s="13" customFormat="1" ht="20.100000000000001" customHeight="1" x14ac:dyDescent="0.25">
      <c r="A8" s="188" t="s">
        <v>0</v>
      </c>
      <c r="B8" s="33" t="s">
        <v>5</v>
      </c>
      <c r="C8" s="204" t="s">
        <v>6</v>
      </c>
      <c r="D8" s="205"/>
      <c r="E8" s="205"/>
      <c r="F8" s="206"/>
      <c r="G8" s="200" t="s">
        <v>11</v>
      </c>
      <c r="H8" s="207"/>
      <c r="I8" s="207"/>
      <c r="J8" s="207"/>
      <c r="K8" s="201"/>
      <c r="L8" s="49" t="s">
        <v>12</v>
      </c>
      <c r="M8" s="202" t="s">
        <v>13</v>
      </c>
      <c r="N8" s="203"/>
      <c r="O8" s="33" t="s">
        <v>14</v>
      </c>
      <c r="P8" s="33" t="s">
        <v>15</v>
      </c>
      <c r="Q8" s="200" t="s">
        <v>16</v>
      </c>
      <c r="R8" s="201"/>
      <c r="S8" s="33" t="s">
        <v>17</v>
      </c>
      <c r="T8" s="188" t="s">
        <v>0</v>
      </c>
      <c r="U8" s="33" t="s">
        <v>5</v>
      </c>
      <c r="V8" s="204" t="s">
        <v>6</v>
      </c>
      <c r="W8" s="205"/>
      <c r="X8" s="205"/>
      <c r="Y8" s="206"/>
      <c r="Z8" s="200" t="s">
        <v>11</v>
      </c>
      <c r="AA8" s="207"/>
      <c r="AB8" s="207"/>
      <c r="AC8" s="207"/>
      <c r="AD8" s="201"/>
      <c r="AE8" s="49" t="s">
        <v>12</v>
      </c>
      <c r="AF8" s="202" t="s">
        <v>13</v>
      </c>
      <c r="AG8" s="203"/>
      <c r="AH8" s="33" t="s">
        <v>14</v>
      </c>
      <c r="AI8" s="33" t="s">
        <v>15</v>
      </c>
      <c r="AJ8" s="200" t="s">
        <v>16</v>
      </c>
      <c r="AK8" s="201"/>
      <c r="AL8" s="33" t="s">
        <v>17</v>
      </c>
      <c r="AM8" s="188" t="s">
        <v>0</v>
      </c>
      <c r="AN8" s="33" t="s">
        <v>5</v>
      </c>
      <c r="AO8" s="204" t="s">
        <v>6</v>
      </c>
      <c r="AP8" s="205"/>
      <c r="AQ8" s="205"/>
      <c r="AR8" s="206"/>
      <c r="AS8" s="200" t="s">
        <v>11</v>
      </c>
      <c r="AT8" s="207"/>
      <c r="AU8" s="207"/>
      <c r="AV8" s="207"/>
      <c r="AW8" s="201"/>
      <c r="AX8" s="49" t="s">
        <v>12</v>
      </c>
      <c r="AY8" s="202" t="s">
        <v>13</v>
      </c>
      <c r="AZ8" s="203"/>
      <c r="BA8" s="33" t="s">
        <v>14</v>
      </c>
      <c r="BB8" s="33" t="s">
        <v>15</v>
      </c>
      <c r="BC8" s="200" t="s">
        <v>16</v>
      </c>
      <c r="BD8" s="201"/>
      <c r="BE8" s="33" t="s">
        <v>17</v>
      </c>
      <c r="BF8" s="188" t="s">
        <v>0</v>
      </c>
      <c r="BG8" s="33" t="s">
        <v>5</v>
      </c>
      <c r="BH8" s="204" t="s">
        <v>6</v>
      </c>
      <c r="BI8" s="205"/>
      <c r="BJ8" s="205"/>
      <c r="BK8" s="206"/>
      <c r="BL8" s="200" t="s">
        <v>11</v>
      </c>
      <c r="BM8" s="207"/>
      <c r="BN8" s="207"/>
      <c r="BO8" s="207"/>
      <c r="BP8" s="201"/>
      <c r="BQ8" s="49" t="s">
        <v>12</v>
      </c>
      <c r="BR8" s="202" t="s">
        <v>13</v>
      </c>
      <c r="BS8" s="203"/>
      <c r="BT8" s="33" t="s">
        <v>14</v>
      </c>
      <c r="BU8" s="33" t="s">
        <v>15</v>
      </c>
      <c r="BV8" s="200" t="s">
        <v>16</v>
      </c>
      <c r="BW8" s="201"/>
      <c r="BX8" s="33" t="s">
        <v>17</v>
      </c>
      <c r="BY8" s="188" t="s">
        <v>0</v>
      </c>
      <c r="BZ8" s="33" t="s">
        <v>5</v>
      </c>
      <c r="CA8" s="204" t="s">
        <v>6</v>
      </c>
      <c r="CB8" s="205"/>
      <c r="CC8" s="205"/>
      <c r="CD8" s="206"/>
      <c r="CE8" s="200" t="s">
        <v>11</v>
      </c>
      <c r="CF8" s="207"/>
      <c r="CG8" s="207"/>
      <c r="CH8" s="207"/>
      <c r="CI8" s="201"/>
      <c r="CJ8" s="49" t="s">
        <v>12</v>
      </c>
      <c r="CK8" s="202" t="s">
        <v>13</v>
      </c>
      <c r="CL8" s="203"/>
      <c r="CM8" s="33" t="s">
        <v>14</v>
      </c>
      <c r="CN8" s="33" t="s">
        <v>15</v>
      </c>
      <c r="CO8" s="200" t="s">
        <v>16</v>
      </c>
      <c r="CP8" s="201"/>
      <c r="CQ8" s="33" t="s">
        <v>17</v>
      </c>
    </row>
    <row r="9" spans="1:95" s="14" customFormat="1" ht="20.100000000000001" customHeight="1" x14ac:dyDescent="0.25">
      <c r="A9" s="188"/>
      <c r="B9" s="193" t="s">
        <v>4</v>
      </c>
      <c r="C9" s="194" t="s">
        <v>18</v>
      </c>
      <c r="D9" s="195"/>
      <c r="E9" s="195"/>
      <c r="F9" s="196"/>
      <c r="G9" s="184" t="s">
        <v>55</v>
      </c>
      <c r="H9" s="189"/>
      <c r="I9" s="189"/>
      <c r="J9" s="189"/>
      <c r="K9" s="185"/>
      <c r="L9" s="182" t="s">
        <v>58</v>
      </c>
      <c r="M9" s="184" t="s">
        <v>43</v>
      </c>
      <c r="N9" s="185"/>
      <c r="O9" s="182" t="s">
        <v>71</v>
      </c>
      <c r="P9" s="182" t="s">
        <v>72</v>
      </c>
      <c r="Q9" s="184" t="s">
        <v>39</v>
      </c>
      <c r="R9" s="185"/>
      <c r="S9" s="188" t="s">
        <v>33</v>
      </c>
      <c r="T9" s="188"/>
      <c r="U9" s="193" t="s">
        <v>4</v>
      </c>
      <c r="V9" s="194" t="s">
        <v>18</v>
      </c>
      <c r="W9" s="195"/>
      <c r="X9" s="195"/>
      <c r="Y9" s="196"/>
      <c r="Z9" s="184" t="s">
        <v>55</v>
      </c>
      <c r="AA9" s="189"/>
      <c r="AB9" s="189"/>
      <c r="AC9" s="189"/>
      <c r="AD9" s="185"/>
      <c r="AE9" s="182" t="s">
        <v>58</v>
      </c>
      <c r="AF9" s="184" t="s">
        <v>43</v>
      </c>
      <c r="AG9" s="185"/>
      <c r="AH9" s="182" t="s">
        <v>71</v>
      </c>
      <c r="AI9" s="182" t="s">
        <v>72</v>
      </c>
      <c r="AJ9" s="184" t="s">
        <v>39</v>
      </c>
      <c r="AK9" s="185"/>
      <c r="AL9" s="188" t="s">
        <v>33</v>
      </c>
      <c r="AM9" s="188"/>
      <c r="AN9" s="193" t="s">
        <v>4</v>
      </c>
      <c r="AO9" s="194" t="s">
        <v>18</v>
      </c>
      <c r="AP9" s="195"/>
      <c r="AQ9" s="195"/>
      <c r="AR9" s="196"/>
      <c r="AS9" s="184" t="s">
        <v>55</v>
      </c>
      <c r="AT9" s="189"/>
      <c r="AU9" s="189"/>
      <c r="AV9" s="189"/>
      <c r="AW9" s="185"/>
      <c r="AX9" s="182" t="s">
        <v>58</v>
      </c>
      <c r="AY9" s="184" t="s">
        <v>43</v>
      </c>
      <c r="AZ9" s="185"/>
      <c r="BA9" s="182" t="s">
        <v>71</v>
      </c>
      <c r="BB9" s="182" t="s">
        <v>72</v>
      </c>
      <c r="BC9" s="184" t="s">
        <v>39</v>
      </c>
      <c r="BD9" s="185"/>
      <c r="BE9" s="188" t="s">
        <v>33</v>
      </c>
      <c r="BF9" s="188"/>
      <c r="BG9" s="193" t="s">
        <v>4</v>
      </c>
      <c r="BH9" s="194" t="s">
        <v>18</v>
      </c>
      <c r="BI9" s="195"/>
      <c r="BJ9" s="195"/>
      <c r="BK9" s="196"/>
      <c r="BL9" s="184" t="s">
        <v>55</v>
      </c>
      <c r="BM9" s="189"/>
      <c r="BN9" s="189"/>
      <c r="BO9" s="189"/>
      <c r="BP9" s="185"/>
      <c r="BQ9" s="182" t="s">
        <v>58</v>
      </c>
      <c r="BR9" s="184" t="s">
        <v>43</v>
      </c>
      <c r="BS9" s="185"/>
      <c r="BT9" s="182" t="s">
        <v>71</v>
      </c>
      <c r="BU9" s="182" t="s">
        <v>72</v>
      </c>
      <c r="BV9" s="184" t="s">
        <v>39</v>
      </c>
      <c r="BW9" s="185"/>
      <c r="BX9" s="188" t="s">
        <v>33</v>
      </c>
      <c r="BY9" s="188"/>
      <c r="BZ9" s="193" t="s">
        <v>4</v>
      </c>
      <c r="CA9" s="194" t="s">
        <v>18</v>
      </c>
      <c r="CB9" s="195"/>
      <c r="CC9" s="195"/>
      <c r="CD9" s="196"/>
      <c r="CE9" s="184" t="s">
        <v>55</v>
      </c>
      <c r="CF9" s="189"/>
      <c r="CG9" s="189"/>
      <c r="CH9" s="189"/>
      <c r="CI9" s="185"/>
      <c r="CJ9" s="182" t="s">
        <v>58</v>
      </c>
      <c r="CK9" s="184" t="s">
        <v>43</v>
      </c>
      <c r="CL9" s="185"/>
      <c r="CM9" s="182" t="s">
        <v>71</v>
      </c>
      <c r="CN9" s="182" t="s">
        <v>72</v>
      </c>
      <c r="CO9" s="184" t="s">
        <v>39</v>
      </c>
      <c r="CP9" s="185"/>
      <c r="CQ9" s="188" t="s">
        <v>33</v>
      </c>
    </row>
    <row r="10" spans="1:95" s="14" customFormat="1" ht="20.100000000000001" customHeight="1" x14ac:dyDescent="0.25">
      <c r="A10" s="188"/>
      <c r="B10" s="193"/>
      <c r="C10" s="197"/>
      <c r="D10" s="198"/>
      <c r="E10" s="198"/>
      <c r="F10" s="199"/>
      <c r="G10" s="190"/>
      <c r="H10" s="191"/>
      <c r="I10" s="191"/>
      <c r="J10" s="191"/>
      <c r="K10" s="192"/>
      <c r="L10" s="183"/>
      <c r="M10" s="190"/>
      <c r="N10" s="192"/>
      <c r="O10" s="183"/>
      <c r="P10" s="183"/>
      <c r="Q10" s="186"/>
      <c r="R10" s="187"/>
      <c r="S10" s="188"/>
      <c r="T10" s="188"/>
      <c r="U10" s="193"/>
      <c r="V10" s="197"/>
      <c r="W10" s="198"/>
      <c r="X10" s="198"/>
      <c r="Y10" s="199"/>
      <c r="Z10" s="190"/>
      <c r="AA10" s="191"/>
      <c r="AB10" s="191"/>
      <c r="AC10" s="191"/>
      <c r="AD10" s="192"/>
      <c r="AE10" s="183"/>
      <c r="AF10" s="190"/>
      <c r="AG10" s="192"/>
      <c r="AH10" s="183"/>
      <c r="AI10" s="183"/>
      <c r="AJ10" s="186"/>
      <c r="AK10" s="187"/>
      <c r="AL10" s="188"/>
      <c r="AM10" s="188"/>
      <c r="AN10" s="193"/>
      <c r="AO10" s="197"/>
      <c r="AP10" s="198"/>
      <c r="AQ10" s="198"/>
      <c r="AR10" s="199"/>
      <c r="AS10" s="190"/>
      <c r="AT10" s="191"/>
      <c r="AU10" s="191"/>
      <c r="AV10" s="191"/>
      <c r="AW10" s="192"/>
      <c r="AX10" s="183"/>
      <c r="AY10" s="190"/>
      <c r="AZ10" s="192"/>
      <c r="BA10" s="183"/>
      <c r="BB10" s="183"/>
      <c r="BC10" s="186"/>
      <c r="BD10" s="187"/>
      <c r="BE10" s="188"/>
      <c r="BF10" s="188"/>
      <c r="BG10" s="193"/>
      <c r="BH10" s="197"/>
      <c r="BI10" s="198"/>
      <c r="BJ10" s="198"/>
      <c r="BK10" s="199"/>
      <c r="BL10" s="190"/>
      <c r="BM10" s="191"/>
      <c r="BN10" s="191"/>
      <c r="BO10" s="191"/>
      <c r="BP10" s="192"/>
      <c r="BQ10" s="183"/>
      <c r="BR10" s="190"/>
      <c r="BS10" s="192"/>
      <c r="BT10" s="183"/>
      <c r="BU10" s="183"/>
      <c r="BV10" s="186"/>
      <c r="BW10" s="187"/>
      <c r="BX10" s="188"/>
      <c r="BY10" s="188"/>
      <c r="BZ10" s="193"/>
      <c r="CA10" s="197"/>
      <c r="CB10" s="198"/>
      <c r="CC10" s="198"/>
      <c r="CD10" s="199"/>
      <c r="CE10" s="190"/>
      <c r="CF10" s="191"/>
      <c r="CG10" s="191"/>
      <c r="CH10" s="191"/>
      <c r="CI10" s="192"/>
      <c r="CJ10" s="183"/>
      <c r="CK10" s="190"/>
      <c r="CL10" s="192"/>
      <c r="CM10" s="183"/>
      <c r="CN10" s="183"/>
      <c r="CO10" s="186"/>
      <c r="CP10" s="187"/>
      <c r="CQ10" s="188"/>
    </row>
    <row r="11" spans="1:95" s="14" customFormat="1" ht="20.100000000000001" customHeight="1" x14ac:dyDescent="0.25">
      <c r="A11" s="188"/>
      <c r="B11" s="193"/>
      <c r="C11" s="50" t="s">
        <v>20</v>
      </c>
      <c r="D11" s="50" t="s">
        <v>21</v>
      </c>
      <c r="E11" s="50" t="s">
        <v>22</v>
      </c>
      <c r="F11" s="50" t="s">
        <v>23</v>
      </c>
      <c r="G11" s="50" t="s">
        <v>24</v>
      </c>
      <c r="H11" s="50" t="s">
        <v>25</v>
      </c>
      <c r="I11" s="50" t="s">
        <v>26</v>
      </c>
      <c r="J11" s="50" t="s">
        <v>27</v>
      </c>
      <c r="K11" s="50" t="s">
        <v>28</v>
      </c>
      <c r="L11" s="50" t="s">
        <v>29</v>
      </c>
      <c r="M11" s="34" t="s">
        <v>30</v>
      </c>
      <c r="N11" s="35" t="s">
        <v>31</v>
      </c>
      <c r="O11" s="36" t="s">
        <v>32</v>
      </c>
      <c r="P11" s="36" t="s">
        <v>45</v>
      </c>
      <c r="Q11" s="36" t="s">
        <v>46</v>
      </c>
      <c r="R11" s="36" t="s">
        <v>73</v>
      </c>
      <c r="S11" s="188"/>
      <c r="T11" s="188"/>
      <c r="U11" s="193"/>
      <c r="V11" s="50" t="s">
        <v>20</v>
      </c>
      <c r="W11" s="50" t="s">
        <v>21</v>
      </c>
      <c r="X11" s="50" t="s">
        <v>22</v>
      </c>
      <c r="Y11" s="50" t="s">
        <v>23</v>
      </c>
      <c r="Z11" s="50" t="s">
        <v>24</v>
      </c>
      <c r="AA11" s="50" t="s">
        <v>25</v>
      </c>
      <c r="AB11" s="50" t="s">
        <v>26</v>
      </c>
      <c r="AC11" s="50" t="s">
        <v>27</v>
      </c>
      <c r="AD11" s="50" t="s">
        <v>28</v>
      </c>
      <c r="AE11" s="50" t="s">
        <v>29</v>
      </c>
      <c r="AF11" s="34" t="s">
        <v>30</v>
      </c>
      <c r="AG11" s="35" t="s">
        <v>31</v>
      </c>
      <c r="AH11" s="36" t="s">
        <v>32</v>
      </c>
      <c r="AI11" s="36" t="s">
        <v>45</v>
      </c>
      <c r="AJ11" s="36" t="s">
        <v>46</v>
      </c>
      <c r="AK11" s="36" t="s">
        <v>73</v>
      </c>
      <c r="AL11" s="188"/>
      <c r="AM11" s="188"/>
      <c r="AN11" s="193"/>
      <c r="AO11" s="50" t="s">
        <v>20</v>
      </c>
      <c r="AP11" s="50" t="s">
        <v>21</v>
      </c>
      <c r="AQ11" s="50" t="s">
        <v>22</v>
      </c>
      <c r="AR11" s="50" t="s">
        <v>23</v>
      </c>
      <c r="AS11" s="50" t="s">
        <v>24</v>
      </c>
      <c r="AT11" s="50" t="s">
        <v>25</v>
      </c>
      <c r="AU11" s="50" t="s">
        <v>26</v>
      </c>
      <c r="AV11" s="50" t="s">
        <v>27</v>
      </c>
      <c r="AW11" s="50" t="s">
        <v>28</v>
      </c>
      <c r="AX11" s="50" t="s">
        <v>29</v>
      </c>
      <c r="AY11" s="34" t="s">
        <v>30</v>
      </c>
      <c r="AZ11" s="35" t="s">
        <v>31</v>
      </c>
      <c r="BA11" s="36" t="s">
        <v>32</v>
      </c>
      <c r="BB11" s="36" t="s">
        <v>45</v>
      </c>
      <c r="BC11" s="36" t="s">
        <v>46</v>
      </c>
      <c r="BD11" s="36" t="s">
        <v>73</v>
      </c>
      <c r="BE11" s="188"/>
      <c r="BF11" s="188"/>
      <c r="BG11" s="193"/>
      <c r="BH11" s="50" t="s">
        <v>20</v>
      </c>
      <c r="BI11" s="50" t="s">
        <v>21</v>
      </c>
      <c r="BJ11" s="50" t="s">
        <v>22</v>
      </c>
      <c r="BK11" s="50" t="s">
        <v>23</v>
      </c>
      <c r="BL11" s="50" t="s">
        <v>24</v>
      </c>
      <c r="BM11" s="50" t="s">
        <v>25</v>
      </c>
      <c r="BN11" s="50" t="s">
        <v>26</v>
      </c>
      <c r="BO11" s="50" t="s">
        <v>27</v>
      </c>
      <c r="BP11" s="50" t="s">
        <v>28</v>
      </c>
      <c r="BQ11" s="50" t="s">
        <v>29</v>
      </c>
      <c r="BR11" s="34" t="s">
        <v>30</v>
      </c>
      <c r="BS11" s="35" t="s">
        <v>31</v>
      </c>
      <c r="BT11" s="36" t="s">
        <v>32</v>
      </c>
      <c r="BU11" s="36" t="s">
        <v>45</v>
      </c>
      <c r="BV11" s="36" t="s">
        <v>46</v>
      </c>
      <c r="BW11" s="36" t="s">
        <v>73</v>
      </c>
      <c r="BX11" s="188"/>
      <c r="BY11" s="188"/>
      <c r="BZ11" s="193"/>
      <c r="CA11" s="50" t="s">
        <v>20</v>
      </c>
      <c r="CB11" s="50" t="s">
        <v>21</v>
      </c>
      <c r="CC11" s="50" t="s">
        <v>22</v>
      </c>
      <c r="CD11" s="50" t="s">
        <v>23</v>
      </c>
      <c r="CE11" s="50" t="s">
        <v>24</v>
      </c>
      <c r="CF11" s="50" t="s">
        <v>25</v>
      </c>
      <c r="CG11" s="50" t="s">
        <v>26</v>
      </c>
      <c r="CH11" s="50" t="s">
        <v>27</v>
      </c>
      <c r="CI11" s="50" t="s">
        <v>28</v>
      </c>
      <c r="CJ11" s="50" t="s">
        <v>29</v>
      </c>
      <c r="CK11" s="34" t="s">
        <v>30</v>
      </c>
      <c r="CL11" s="35" t="s">
        <v>31</v>
      </c>
      <c r="CM11" s="36" t="s">
        <v>32</v>
      </c>
      <c r="CN11" s="36" t="s">
        <v>45</v>
      </c>
      <c r="CO11" s="36" t="s">
        <v>46</v>
      </c>
      <c r="CP11" s="36" t="s">
        <v>73</v>
      </c>
      <c r="CQ11" s="188"/>
    </row>
    <row r="12" spans="1:95" s="14" customFormat="1" ht="45" customHeight="1" x14ac:dyDescent="0.25">
      <c r="A12" s="188"/>
      <c r="B12" s="193"/>
      <c r="C12" s="37" t="s">
        <v>53</v>
      </c>
      <c r="D12" s="37" t="s">
        <v>19</v>
      </c>
      <c r="E12" s="37" t="s">
        <v>7</v>
      </c>
      <c r="F12" s="37" t="s">
        <v>54</v>
      </c>
      <c r="G12" s="37" t="s">
        <v>57</v>
      </c>
      <c r="H12" s="37" t="s">
        <v>56</v>
      </c>
      <c r="I12" s="37" t="s">
        <v>50</v>
      </c>
      <c r="J12" s="37" t="s">
        <v>59</v>
      </c>
      <c r="K12" s="37" t="s">
        <v>102</v>
      </c>
      <c r="L12" s="48" t="s">
        <v>3</v>
      </c>
      <c r="M12" s="38" t="s">
        <v>44</v>
      </c>
      <c r="N12" s="39" t="s">
        <v>3</v>
      </c>
      <c r="O12" s="40" t="s">
        <v>74</v>
      </c>
      <c r="P12" s="40" t="s">
        <v>75</v>
      </c>
      <c r="Q12" s="48" t="s">
        <v>47</v>
      </c>
      <c r="R12" s="48" t="s">
        <v>48</v>
      </c>
      <c r="S12" s="188"/>
      <c r="T12" s="188"/>
      <c r="U12" s="193"/>
      <c r="V12" s="37" t="s">
        <v>53</v>
      </c>
      <c r="W12" s="37" t="s">
        <v>19</v>
      </c>
      <c r="X12" s="37" t="s">
        <v>7</v>
      </c>
      <c r="Y12" s="37" t="s">
        <v>54</v>
      </c>
      <c r="Z12" s="37" t="s">
        <v>57</v>
      </c>
      <c r="AA12" s="37" t="s">
        <v>56</v>
      </c>
      <c r="AB12" s="37" t="s">
        <v>50</v>
      </c>
      <c r="AC12" s="37" t="s">
        <v>59</v>
      </c>
      <c r="AD12" s="37" t="s">
        <v>102</v>
      </c>
      <c r="AE12" s="48" t="s">
        <v>3</v>
      </c>
      <c r="AF12" s="38" t="s">
        <v>44</v>
      </c>
      <c r="AG12" s="39" t="s">
        <v>3</v>
      </c>
      <c r="AH12" s="40" t="s">
        <v>74</v>
      </c>
      <c r="AI12" s="40" t="s">
        <v>75</v>
      </c>
      <c r="AJ12" s="48" t="s">
        <v>47</v>
      </c>
      <c r="AK12" s="48" t="s">
        <v>48</v>
      </c>
      <c r="AL12" s="188"/>
      <c r="AM12" s="188"/>
      <c r="AN12" s="193"/>
      <c r="AO12" s="37" t="s">
        <v>53</v>
      </c>
      <c r="AP12" s="37" t="s">
        <v>19</v>
      </c>
      <c r="AQ12" s="37" t="s">
        <v>7</v>
      </c>
      <c r="AR12" s="37" t="s">
        <v>54</v>
      </c>
      <c r="AS12" s="37" t="s">
        <v>57</v>
      </c>
      <c r="AT12" s="37" t="s">
        <v>56</v>
      </c>
      <c r="AU12" s="37" t="s">
        <v>50</v>
      </c>
      <c r="AV12" s="37" t="s">
        <v>59</v>
      </c>
      <c r="AW12" s="37" t="s">
        <v>102</v>
      </c>
      <c r="AX12" s="48" t="s">
        <v>3</v>
      </c>
      <c r="AY12" s="38" t="s">
        <v>44</v>
      </c>
      <c r="AZ12" s="39" t="s">
        <v>3</v>
      </c>
      <c r="BA12" s="40" t="s">
        <v>74</v>
      </c>
      <c r="BB12" s="40" t="s">
        <v>75</v>
      </c>
      <c r="BC12" s="48" t="s">
        <v>47</v>
      </c>
      <c r="BD12" s="48" t="s">
        <v>48</v>
      </c>
      <c r="BE12" s="188"/>
      <c r="BF12" s="188"/>
      <c r="BG12" s="193"/>
      <c r="BH12" s="37" t="s">
        <v>53</v>
      </c>
      <c r="BI12" s="37" t="s">
        <v>19</v>
      </c>
      <c r="BJ12" s="37" t="s">
        <v>7</v>
      </c>
      <c r="BK12" s="37" t="s">
        <v>54</v>
      </c>
      <c r="BL12" s="37" t="s">
        <v>57</v>
      </c>
      <c r="BM12" s="37" t="s">
        <v>56</v>
      </c>
      <c r="BN12" s="37" t="s">
        <v>50</v>
      </c>
      <c r="BO12" s="37" t="s">
        <v>59</v>
      </c>
      <c r="BP12" s="37" t="s">
        <v>102</v>
      </c>
      <c r="BQ12" s="48" t="s">
        <v>3</v>
      </c>
      <c r="BR12" s="38" t="s">
        <v>44</v>
      </c>
      <c r="BS12" s="39" t="s">
        <v>3</v>
      </c>
      <c r="BT12" s="40" t="s">
        <v>74</v>
      </c>
      <c r="BU12" s="40" t="s">
        <v>75</v>
      </c>
      <c r="BV12" s="48" t="s">
        <v>47</v>
      </c>
      <c r="BW12" s="48" t="s">
        <v>48</v>
      </c>
      <c r="BX12" s="188"/>
      <c r="BY12" s="188"/>
      <c r="BZ12" s="193"/>
      <c r="CA12" s="37" t="s">
        <v>53</v>
      </c>
      <c r="CB12" s="37" t="s">
        <v>19</v>
      </c>
      <c r="CC12" s="37" t="s">
        <v>7</v>
      </c>
      <c r="CD12" s="37" t="s">
        <v>54</v>
      </c>
      <c r="CE12" s="37" t="s">
        <v>57</v>
      </c>
      <c r="CF12" s="37" t="s">
        <v>56</v>
      </c>
      <c r="CG12" s="37" t="s">
        <v>50</v>
      </c>
      <c r="CH12" s="37" t="s">
        <v>59</v>
      </c>
      <c r="CI12" s="37" t="s">
        <v>102</v>
      </c>
      <c r="CJ12" s="48" t="s">
        <v>3</v>
      </c>
      <c r="CK12" s="38" t="s">
        <v>44</v>
      </c>
      <c r="CL12" s="39" t="s">
        <v>3</v>
      </c>
      <c r="CM12" s="40" t="s">
        <v>74</v>
      </c>
      <c r="CN12" s="40" t="s">
        <v>75</v>
      </c>
      <c r="CO12" s="48" t="s">
        <v>47</v>
      </c>
      <c r="CP12" s="48" t="s">
        <v>48</v>
      </c>
      <c r="CQ12" s="188"/>
    </row>
    <row r="13" spans="1:95" s="74" customFormat="1" ht="67.5" customHeight="1" x14ac:dyDescent="0.25">
      <c r="A13" s="58">
        <v>1</v>
      </c>
      <c r="B13" s="79" t="s">
        <v>34</v>
      </c>
      <c r="C13" s="53">
        <v>3840000</v>
      </c>
      <c r="D13" s="53">
        <v>250000</v>
      </c>
      <c r="E13" s="53">
        <v>300000</v>
      </c>
      <c r="F13" s="54">
        <f>SUM(C13:E13)</f>
        <v>4390000</v>
      </c>
      <c r="G13" s="80" t="s">
        <v>80</v>
      </c>
      <c r="H13" s="53">
        <v>320000</v>
      </c>
      <c r="I13" s="53">
        <v>12</v>
      </c>
      <c r="J13" s="73" t="s">
        <v>2</v>
      </c>
      <c r="K13" s="54">
        <f>+H13*I13</f>
        <v>3840000</v>
      </c>
      <c r="L13" s="53">
        <v>240</v>
      </c>
      <c r="M13" s="81">
        <v>8</v>
      </c>
      <c r="N13" s="82">
        <v>1920</v>
      </c>
      <c r="O13" s="57">
        <f>+IFERROR(ROUNDDOWN(K13/N13,),"")</f>
        <v>2000</v>
      </c>
      <c r="P13" s="57">
        <f>IFERROR(ROUNDDOWN((C13+D13)/N13,),"")</f>
        <v>2130</v>
      </c>
      <c r="Q13" s="83" t="s">
        <v>83</v>
      </c>
      <c r="R13" s="84" t="s">
        <v>49</v>
      </c>
      <c r="S13" s="80" t="s">
        <v>95</v>
      </c>
      <c r="T13" s="58">
        <v>11</v>
      </c>
      <c r="U13" s="79"/>
      <c r="V13" s="53"/>
      <c r="W13" s="53"/>
      <c r="X13" s="53"/>
      <c r="Y13" s="54">
        <f>SUM(V13:X13)</f>
        <v>0</v>
      </c>
      <c r="Z13" s="80"/>
      <c r="AA13" s="53"/>
      <c r="AB13" s="53"/>
      <c r="AC13" s="85"/>
      <c r="AD13" s="54">
        <f>+AA13*AB13</f>
        <v>0</v>
      </c>
      <c r="AE13" s="53"/>
      <c r="AF13" s="81"/>
      <c r="AG13" s="82"/>
      <c r="AH13" s="57" t="str">
        <f>+IFERROR(ROUNDDOWN(AD13/AG13,),"")</f>
        <v/>
      </c>
      <c r="AI13" s="57" t="str">
        <f>IFERROR(ROUNDDOWN((V13+W13)/AG13,),"")</f>
        <v/>
      </c>
      <c r="AJ13" s="83"/>
      <c r="AK13" s="84"/>
      <c r="AL13" s="80"/>
      <c r="AM13" s="58">
        <v>21</v>
      </c>
      <c r="AN13" s="79"/>
      <c r="AO13" s="53"/>
      <c r="AP13" s="53"/>
      <c r="AQ13" s="53"/>
      <c r="AR13" s="54">
        <f>SUM(AO13:AQ13)</f>
        <v>0</v>
      </c>
      <c r="AS13" s="80"/>
      <c r="AT13" s="53"/>
      <c r="AU13" s="53"/>
      <c r="AV13" s="85"/>
      <c r="AW13" s="54">
        <f>+AT13*AU13</f>
        <v>0</v>
      </c>
      <c r="AX13" s="53"/>
      <c r="AY13" s="81"/>
      <c r="AZ13" s="82"/>
      <c r="BA13" s="57" t="str">
        <f>+IFERROR(ROUNDDOWN(AW13/AZ13,),"")</f>
        <v/>
      </c>
      <c r="BB13" s="57" t="str">
        <f>IFERROR(ROUNDDOWN((AO13+AP13)/AZ13,),"")</f>
        <v/>
      </c>
      <c r="BC13" s="83"/>
      <c r="BD13" s="84"/>
      <c r="BE13" s="80"/>
      <c r="BF13" s="58">
        <v>31</v>
      </c>
      <c r="BG13" s="79"/>
      <c r="BH13" s="53"/>
      <c r="BI13" s="53"/>
      <c r="BJ13" s="53"/>
      <c r="BK13" s="54">
        <f>SUM(BH13:BJ13)</f>
        <v>0</v>
      </c>
      <c r="BL13" s="80"/>
      <c r="BM13" s="53"/>
      <c r="BN13" s="53"/>
      <c r="BO13" s="85"/>
      <c r="BP13" s="54">
        <f>+BM13*BN13</f>
        <v>0</v>
      </c>
      <c r="BQ13" s="53"/>
      <c r="BR13" s="81"/>
      <c r="BS13" s="82"/>
      <c r="BT13" s="57" t="str">
        <f>+IFERROR(ROUNDDOWN(BP13/BS13,),"")</f>
        <v/>
      </c>
      <c r="BU13" s="57" t="str">
        <f>IFERROR(ROUNDDOWN((BH13+BI13)/BS13,),"")</f>
        <v/>
      </c>
      <c r="BV13" s="83"/>
      <c r="BW13" s="84"/>
      <c r="BX13" s="80"/>
      <c r="BY13" s="58">
        <v>41</v>
      </c>
      <c r="BZ13" s="79"/>
      <c r="CA13" s="53"/>
      <c r="CB13" s="53"/>
      <c r="CC13" s="53"/>
      <c r="CD13" s="54">
        <f>SUM(CA13:CC13)</f>
        <v>0</v>
      </c>
      <c r="CE13" s="80"/>
      <c r="CF13" s="53"/>
      <c r="CG13" s="53"/>
      <c r="CH13" s="85"/>
      <c r="CI13" s="54">
        <f>+CF13*CG13</f>
        <v>0</v>
      </c>
      <c r="CJ13" s="53"/>
      <c r="CK13" s="81"/>
      <c r="CL13" s="82"/>
      <c r="CM13" s="57" t="str">
        <f>+IFERROR(ROUNDDOWN(CI13/CL13,),"")</f>
        <v/>
      </c>
      <c r="CN13" s="57" t="str">
        <f>IFERROR(ROUNDDOWN((CA13+CB13)/CL13,),"")</f>
        <v/>
      </c>
      <c r="CO13" s="83"/>
      <c r="CP13" s="84"/>
      <c r="CQ13" s="80"/>
    </row>
    <row r="14" spans="1:95" s="74" customFormat="1" ht="67.5" customHeight="1" x14ac:dyDescent="0.25">
      <c r="A14" s="58">
        <v>2</v>
      </c>
      <c r="B14" s="79" t="s">
        <v>35</v>
      </c>
      <c r="C14" s="53">
        <v>3180000</v>
      </c>
      <c r="D14" s="53">
        <v>150000</v>
      </c>
      <c r="E14" s="53">
        <v>250000</v>
      </c>
      <c r="F14" s="54">
        <f t="shared" ref="F14:F22" si="0">SUM(C14:E14)</f>
        <v>3580000</v>
      </c>
      <c r="G14" s="80" t="s">
        <v>80</v>
      </c>
      <c r="H14" s="53">
        <v>265000</v>
      </c>
      <c r="I14" s="53">
        <v>12</v>
      </c>
      <c r="J14" s="73" t="s">
        <v>2</v>
      </c>
      <c r="K14" s="54">
        <f t="shared" ref="K14:K22" si="1">+H14*I14</f>
        <v>3180000</v>
      </c>
      <c r="L14" s="53">
        <v>240</v>
      </c>
      <c r="M14" s="81">
        <v>8</v>
      </c>
      <c r="N14" s="82">
        <v>1920</v>
      </c>
      <c r="O14" s="57">
        <f t="shared" ref="O14:O22" si="2">+IFERROR(ROUNDDOWN(K14/N14,),"")</f>
        <v>1656</v>
      </c>
      <c r="P14" s="57">
        <f t="shared" ref="P14:P22" si="3">IFERROR(ROUNDDOWN((C14+D14)/N14,),"")</f>
        <v>1734</v>
      </c>
      <c r="Q14" s="83" t="s">
        <v>85</v>
      </c>
      <c r="R14" s="84" t="s">
        <v>42</v>
      </c>
      <c r="S14" s="80" t="s">
        <v>95</v>
      </c>
      <c r="T14" s="58">
        <v>12</v>
      </c>
      <c r="U14" s="79"/>
      <c r="V14" s="53"/>
      <c r="W14" s="53"/>
      <c r="X14" s="53"/>
      <c r="Y14" s="54">
        <f t="shared" ref="Y14:Y22" si="4">SUM(V14:X14)</f>
        <v>0</v>
      </c>
      <c r="Z14" s="80"/>
      <c r="AA14" s="53"/>
      <c r="AB14" s="53"/>
      <c r="AC14" s="85"/>
      <c r="AD14" s="54">
        <f t="shared" ref="AD14:AD22" si="5">+AA14*AB14</f>
        <v>0</v>
      </c>
      <c r="AE14" s="53"/>
      <c r="AF14" s="81"/>
      <c r="AG14" s="82"/>
      <c r="AH14" s="57" t="str">
        <f t="shared" ref="AH14:AH22" si="6">+IFERROR(ROUNDDOWN(AD14/AG14,),"")</f>
        <v/>
      </c>
      <c r="AI14" s="57" t="str">
        <f t="shared" ref="AI14:AI22" si="7">IFERROR(ROUNDDOWN((V14+W14)/AG14,),"")</f>
        <v/>
      </c>
      <c r="AJ14" s="83"/>
      <c r="AK14" s="84"/>
      <c r="AL14" s="80"/>
      <c r="AM14" s="58">
        <v>22</v>
      </c>
      <c r="AN14" s="79"/>
      <c r="AO14" s="53"/>
      <c r="AP14" s="53"/>
      <c r="AQ14" s="53"/>
      <c r="AR14" s="54">
        <f t="shared" ref="AR14:AR22" si="8">SUM(AO14:AQ14)</f>
        <v>0</v>
      </c>
      <c r="AS14" s="80"/>
      <c r="AT14" s="53"/>
      <c r="AU14" s="53"/>
      <c r="AV14" s="85"/>
      <c r="AW14" s="54">
        <f t="shared" ref="AW14:AW22" si="9">+AT14*AU14</f>
        <v>0</v>
      </c>
      <c r="AX14" s="53"/>
      <c r="AY14" s="81"/>
      <c r="AZ14" s="82"/>
      <c r="BA14" s="57" t="str">
        <f t="shared" ref="BA14:BA22" si="10">+IFERROR(ROUNDDOWN(AW14/AZ14,),"")</f>
        <v/>
      </c>
      <c r="BB14" s="57" t="str">
        <f t="shared" ref="BB14:BB22" si="11">IFERROR(ROUNDDOWN((AO14+AP14)/AZ14,),"")</f>
        <v/>
      </c>
      <c r="BC14" s="83"/>
      <c r="BD14" s="84"/>
      <c r="BE14" s="80"/>
      <c r="BF14" s="58">
        <v>32</v>
      </c>
      <c r="BG14" s="79"/>
      <c r="BH14" s="53"/>
      <c r="BI14" s="53"/>
      <c r="BJ14" s="53"/>
      <c r="BK14" s="54">
        <f t="shared" ref="BK14:BK22" si="12">SUM(BH14:BJ14)</f>
        <v>0</v>
      </c>
      <c r="BL14" s="80"/>
      <c r="BM14" s="53"/>
      <c r="BN14" s="53"/>
      <c r="BO14" s="85"/>
      <c r="BP14" s="54">
        <f t="shared" ref="BP14:BP22" si="13">+BM14*BN14</f>
        <v>0</v>
      </c>
      <c r="BQ14" s="53"/>
      <c r="BR14" s="81"/>
      <c r="BS14" s="82"/>
      <c r="BT14" s="57" t="str">
        <f t="shared" ref="BT14:BT22" si="14">+IFERROR(ROUNDDOWN(BP14/BS14,),"")</f>
        <v/>
      </c>
      <c r="BU14" s="57" t="str">
        <f t="shared" ref="BU14:BU22" si="15">IFERROR(ROUNDDOWN((BH14+BI14)/BS14,),"")</f>
        <v/>
      </c>
      <c r="BV14" s="83"/>
      <c r="BW14" s="84"/>
      <c r="BX14" s="80"/>
      <c r="BY14" s="58">
        <v>42</v>
      </c>
      <c r="BZ14" s="79"/>
      <c r="CA14" s="53"/>
      <c r="CB14" s="53"/>
      <c r="CC14" s="53"/>
      <c r="CD14" s="54">
        <f t="shared" ref="CD14:CD22" si="16">SUM(CA14:CC14)</f>
        <v>0</v>
      </c>
      <c r="CE14" s="80"/>
      <c r="CF14" s="53"/>
      <c r="CG14" s="53"/>
      <c r="CH14" s="85"/>
      <c r="CI14" s="54">
        <f t="shared" ref="CI14:CI22" si="17">+CF14*CG14</f>
        <v>0</v>
      </c>
      <c r="CJ14" s="53"/>
      <c r="CK14" s="81"/>
      <c r="CL14" s="82"/>
      <c r="CM14" s="57" t="str">
        <f t="shared" ref="CM14:CM22" si="18">+IFERROR(ROUNDDOWN(CI14/CL14,),"")</f>
        <v/>
      </c>
      <c r="CN14" s="57" t="str">
        <f t="shared" ref="CN14:CN22" si="19">IFERROR(ROUNDDOWN((CA14+CB14)/CL14,),"")</f>
        <v/>
      </c>
      <c r="CO14" s="83"/>
      <c r="CP14" s="84"/>
      <c r="CQ14" s="80"/>
    </row>
    <row r="15" spans="1:95" s="74" customFormat="1" ht="67.5" customHeight="1" x14ac:dyDescent="0.25">
      <c r="A15" s="58">
        <v>3</v>
      </c>
      <c r="B15" s="79" t="s">
        <v>36</v>
      </c>
      <c r="C15" s="53">
        <v>2520000</v>
      </c>
      <c r="D15" s="53">
        <v>100000</v>
      </c>
      <c r="E15" s="53">
        <v>200000</v>
      </c>
      <c r="F15" s="54">
        <f t="shared" si="0"/>
        <v>2820000</v>
      </c>
      <c r="G15" s="80" t="s">
        <v>80</v>
      </c>
      <c r="H15" s="53">
        <v>210000</v>
      </c>
      <c r="I15" s="53">
        <v>12</v>
      </c>
      <c r="J15" s="73" t="s">
        <v>2</v>
      </c>
      <c r="K15" s="54">
        <f t="shared" si="1"/>
        <v>2520000</v>
      </c>
      <c r="L15" s="53">
        <v>240</v>
      </c>
      <c r="M15" s="81">
        <v>7.75</v>
      </c>
      <c r="N15" s="82">
        <v>1860</v>
      </c>
      <c r="O15" s="57">
        <f t="shared" si="2"/>
        <v>1354</v>
      </c>
      <c r="P15" s="57">
        <f t="shared" si="3"/>
        <v>1408</v>
      </c>
      <c r="Q15" s="83" t="s">
        <v>85</v>
      </c>
      <c r="R15" s="84" t="s">
        <v>42</v>
      </c>
      <c r="S15" s="80" t="s">
        <v>95</v>
      </c>
      <c r="T15" s="58">
        <v>13</v>
      </c>
      <c r="U15" s="79"/>
      <c r="V15" s="53"/>
      <c r="W15" s="53"/>
      <c r="X15" s="53"/>
      <c r="Y15" s="54">
        <f t="shared" si="4"/>
        <v>0</v>
      </c>
      <c r="Z15" s="80"/>
      <c r="AA15" s="53"/>
      <c r="AB15" s="53"/>
      <c r="AC15" s="85"/>
      <c r="AD15" s="54">
        <f t="shared" si="5"/>
        <v>0</v>
      </c>
      <c r="AE15" s="53"/>
      <c r="AF15" s="81"/>
      <c r="AG15" s="82"/>
      <c r="AH15" s="57" t="str">
        <f t="shared" si="6"/>
        <v/>
      </c>
      <c r="AI15" s="57" t="str">
        <f t="shared" si="7"/>
        <v/>
      </c>
      <c r="AJ15" s="83"/>
      <c r="AK15" s="84"/>
      <c r="AL15" s="80"/>
      <c r="AM15" s="58">
        <v>23</v>
      </c>
      <c r="AN15" s="79"/>
      <c r="AO15" s="53"/>
      <c r="AP15" s="53"/>
      <c r="AQ15" s="53"/>
      <c r="AR15" s="54">
        <f t="shared" si="8"/>
        <v>0</v>
      </c>
      <c r="AS15" s="80"/>
      <c r="AT15" s="53"/>
      <c r="AU15" s="53"/>
      <c r="AV15" s="85"/>
      <c r="AW15" s="54">
        <f t="shared" si="9"/>
        <v>0</v>
      </c>
      <c r="AX15" s="53"/>
      <c r="AY15" s="81"/>
      <c r="AZ15" s="82"/>
      <c r="BA15" s="57" t="str">
        <f t="shared" si="10"/>
        <v/>
      </c>
      <c r="BB15" s="57" t="str">
        <f t="shared" si="11"/>
        <v/>
      </c>
      <c r="BC15" s="83"/>
      <c r="BD15" s="84"/>
      <c r="BE15" s="80"/>
      <c r="BF15" s="58">
        <v>33</v>
      </c>
      <c r="BG15" s="79"/>
      <c r="BH15" s="53"/>
      <c r="BI15" s="53"/>
      <c r="BJ15" s="53"/>
      <c r="BK15" s="54">
        <f t="shared" si="12"/>
        <v>0</v>
      </c>
      <c r="BL15" s="80"/>
      <c r="BM15" s="53"/>
      <c r="BN15" s="53"/>
      <c r="BO15" s="85"/>
      <c r="BP15" s="54">
        <f t="shared" si="13"/>
        <v>0</v>
      </c>
      <c r="BQ15" s="53"/>
      <c r="BR15" s="81"/>
      <c r="BS15" s="82"/>
      <c r="BT15" s="57" t="str">
        <f t="shared" si="14"/>
        <v/>
      </c>
      <c r="BU15" s="57" t="str">
        <f t="shared" si="15"/>
        <v/>
      </c>
      <c r="BV15" s="83"/>
      <c r="BW15" s="84"/>
      <c r="BX15" s="80"/>
      <c r="BY15" s="58">
        <v>43</v>
      </c>
      <c r="BZ15" s="79"/>
      <c r="CA15" s="53"/>
      <c r="CB15" s="53"/>
      <c r="CC15" s="53"/>
      <c r="CD15" s="54">
        <f t="shared" si="16"/>
        <v>0</v>
      </c>
      <c r="CE15" s="80"/>
      <c r="CF15" s="53"/>
      <c r="CG15" s="53"/>
      <c r="CH15" s="85"/>
      <c r="CI15" s="54">
        <f t="shared" si="17"/>
        <v>0</v>
      </c>
      <c r="CJ15" s="53"/>
      <c r="CK15" s="81"/>
      <c r="CL15" s="82"/>
      <c r="CM15" s="57" t="str">
        <f t="shared" si="18"/>
        <v/>
      </c>
      <c r="CN15" s="57" t="str">
        <f t="shared" si="19"/>
        <v/>
      </c>
      <c r="CO15" s="83"/>
      <c r="CP15" s="84"/>
      <c r="CQ15" s="80"/>
    </row>
    <row r="16" spans="1:95" s="74" customFormat="1" ht="67.5" customHeight="1" x14ac:dyDescent="0.25">
      <c r="A16" s="58">
        <v>4</v>
      </c>
      <c r="B16" s="79" t="s">
        <v>37</v>
      </c>
      <c r="C16" s="53">
        <v>1530000</v>
      </c>
      <c r="D16" s="53">
        <v>100000</v>
      </c>
      <c r="E16" s="53">
        <v>180000</v>
      </c>
      <c r="F16" s="54">
        <f t="shared" si="0"/>
        <v>1810000</v>
      </c>
      <c r="G16" s="80" t="s">
        <v>81</v>
      </c>
      <c r="H16" s="53">
        <v>8500</v>
      </c>
      <c r="I16" s="53">
        <v>180</v>
      </c>
      <c r="J16" s="73" t="s">
        <v>51</v>
      </c>
      <c r="K16" s="54">
        <f t="shared" si="1"/>
        <v>1530000</v>
      </c>
      <c r="L16" s="53">
        <v>180</v>
      </c>
      <c r="M16" s="81">
        <v>7.75</v>
      </c>
      <c r="N16" s="82">
        <v>1395</v>
      </c>
      <c r="O16" s="57">
        <f t="shared" si="2"/>
        <v>1096</v>
      </c>
      <c r="P16" s="57">
        <f t="shared" si="3"/>
        <v>1168</v>
      </c>
      <c r="Q16" s="83" t="s">
        <v>87</v>
      </c>
      <c r="R16" s="84" t="s">
        <v>100</v>
      </c>
      <c r="S16" s="80" t="s">
        <v>95</v>
      </c>
      <c r="T16" s="58">
        <v>14</v>
      </c>
      <c r="U16" s="79"/>
      <c r="V16" s="53"/>
      <c r="W16" s="53"/>
      <c r="X16" s="53"/>
      <c r="Y16" s="54">
        <f t="shared" si="4"/>
        <v>0</v>
      </c>
      <c r="Z16" s="80"/>
      <c r="AA16" s="53"/>
      <c r="AB16" s="53"/>
      <c r="AC16" s="85"/>
      <c r="AD16" s="54">
        <f t="shared" si="5"/>
        <v>0</v>
      </c>
      <c r="AE16" s="53"/>
      <c r="AF16" s="81"/>
      <c r="AG16" s="82"/>
      <c r="AH16" s="57" t="str">
        <f t="shared" si="6"/>
        <v/>
      </c>
      <c r="AI16" s="57" t="str">
        <f t="shared" si="7"/>
        <v/>
      </c>
      <c r="AJ16" s="83"/>
      <c r="AK16" s="84"/>
      <c r="AL16" s="80"/>
      <c r="AM16" s="58">
        <v>24</v>
      </c>
      <c r="AN16" s="79"/>
      <c r="AO16" s="53"/>
      <c r="AP16" s="53"/>
      <c r="AQ16" s="53"/>
      <c r="AR16" s="54">
        <f t="shared" si="8"/>
        <v>0</v>
      </c>
      <c r="AS16" s="80"/>
      <c r="AT16" s="53"/>
      <c r="AU16" s="53"/>
      <c r="AV16" s="85"/>
      <c r="AW16" s="54">
        <f t="shared" si="9"/>
        <v>0</v>
      </c>
      <c r="AX16" s="53"/>
      <c r="AY16" s="81"/>
      <c r="AZ16" s="82"/>
      <c r="BA16" s="57" t="str">
        <f t="shared" si="10"/>
        <v/>
      </c>
      <c r="BB16" s="57" t="str">
        <f t="shared" si="11"/>
        <v/>
      </c>
      <c r="BC16" s="83"/>
      <c r="BD16" s="84"/>
      <c r="BE16" s="80"/>
      <c r="BF16" s="58">
        <v>34</v>
      </c>
      <c r="BG16" s="79"/>
      <c r="BH16" s="53"/>
      <c r="BI16" s="53"/>
      <c r="BJ16" s="53"/>
      <c r="BK16" s="54">
        <f t="shared" si="12"/>
        <v>0</v>
      </c>
      <c r="BL16" s="80"/>
      <c r="BM16" s="53"/>
      <c r="BN16" s="53"/>
      <c r="BO16" s="85"/>
      <c r="BP16" s="54">
        <f t="shared" si="13"/>
        <v>0</v>
      </c>
      <c r="BQ16" s="53"/>
      <c r="BR16" s="81"/>
      <c r="BS16" s="82"/>
      <c r="BT16" s="57" t="str">
        <f t="shared" si="14"/>
        <v/>
      </c>
      <c r="BU16" s="57" t="str">
        <f t="shared" si="15"/>
        <v/>
      </c>
      <c r="BV16" s="83"/>
      <c r="BW16" s="84"/>
      <c r="BX16" s="80"/>
      <c r="BY16" s="58">
        <v>44</v>
      </c>
      <c r="BZ16" s="79"/>
      <c r="CA16" s="53"/>
      <c r="CB16" s="53"/>
      <c r="CC16" s="53"/>
      <c r="CD16" s="54">
        <f t="shared" si="16"/>
        <v>0</v>
      </c>
      <c r="CE16" s="80"/>
      <c r="CF16" s="53"/>
      <c r="CG16" s="53"/>
      <c r="CH16" s="85"/>
      <c r="CI16" s="54">
        <f t="shared" si="17"/>
        <v>0</v>
      </c>
      <c r="CJ16" s="53"/>
      <c r="CK16" s="81"/>
      <c r="CL16" s="82"/>
      <c r="CM16" s="57" t="str">
        <f t="shared" si="18"/>
        <v/>
      </c>
      <c r="CN16" s="57" t="str">
        <f t="shared" si="19"/>
        <v/>
      </c>
      <c r="CO16" s="83"/>
      <c r="CP16" s="84"/>
      <c r="CQ16" s="80"/>
    </row>
    <row r="17" spans="1:96" s="74" customFormat="1" ht="67.5" customHeight="1" x14ac:dyDescent="0.25">
      <c r="A17" s="58">
        <v>5</v>
      </c>
      <c r="B17" s="79" t="s">
        <v>38</v>
      </c>
      <c r="C17" s="53">
        <v>1026000</v>
      </c>
      <c r="D17" s="53">
        <v>30000</v>
      </c>
      <c r="E17" s="53">
        <v>100000</v>
      </c>
      <c r="F17" s="54">
        <f t="shared" si="0"/>
        <v>1156000</v>
      </c>
      <c r="G17" s="80" t="s">
        <v>82</v>
      </c>
      <c r="H17" s="53">
        <v>950</v>
      </c>
      <c r="I17" s="53">
        <v>1080</v>
      </c>
      <c r="J17" s="73" t="s">
        <v>52</v>
      </c>
      <c r="K17" s="54">
        <f t="shared" si="1"/>
        <v>1026000</v>
      </c>
      <c r="L17" s="53">
        <v>180</v>
      </c>
      <c r="M17" s="81">
        <v>6</v>
      </c>
      <c r="N17" s="82">
        <v>1080</v>
      </c>
      <c r="O17" s="57">
        <f t="shared" si="2"/>
        <v>950</v>
      </c>
      <c r="P17" s="57">
        <f t="shared" si="3"/>
        <v>977</v>
      </c>
      <c r="Q17" s="83" t="s">
        <v>87</v>
      </c>
      <c r="R17" s="84" t="s">
        <v>91</v>
      </c>
      <c r="S17" s="80" t="s">
        <v>94</v>
      </c>
      <c r="T17" s="58">
        <v>15</v>
      </c>
      <c r="U17" s="79"/>
      <c r="V17" s="53"/>
      <c r="W17" s="53"/>
      <c r="X17" s="53"/>
      <c r="Y17" s="54">
        <f t="shared" si="4"/>
        <v>0</v>
      </c>
      <c r="Z17" s="80"/>
      <c r="AA17" s="53"/>
      <c r="AB17" s="53"/>
      <c r="AC17" s="85"/>
      <c r="AD17" s="54">
        <f t="shared" si="5"/>
        <v>0</v>
      </c>
      <c r="AE17" s="53"/>
      <c r="AF17" s="81"/>
      <c r="AG17" s="82"/>
      <c r="AH17" s="57" t="str">
        <f t="shared" si="6"/>
        <v/>
      </c>
      <c r="AI17" s="57" t="str">
        <f t="shared" si="7"/>
        <v/>
      </c>
      <c r="AJ17" s="83"/>
      <c r="AK17" s="84"/>
      <c r="AL17" s="80"/>
      <c r="AM17" s="58">
        <v>25</v>
      </c>
      <c r="AN17" s="79"/>
      <c r="AO17" s="53"/>
      <c r="AP17" s="53"/>
      <c r="AQ17" s="53"/>
      <c r="AR17" s="54">
        <f t="shared" si="8"/>
        <v>0</v>
      </c>
      <c r="AS17" s="80"/>
      <c r="AT17" s="53"/>
      <c r="AU17" s="53"/>
      <c r="AV17" s="85"/>
      <c r="AW17" s="54">
        <f t="shared" si="9"/>
        <v>0</v>
      </c>
      <c r="AX17" s="53"/>
      <c r="AY17" s="81"/>
      <c r="AZ17" s="82"/>
      <c r="BA17" s="57" t="str">
        <f t="shared" si="10"/>
        <v/>
      </c>
      <c r="BB17" s="57" t="str">
        <f t="shared" si="11"/>
        <v/>
      </c>
      <c r="BC17" s="83"/>
      <c r="BD17" s="84"/>
      <c r="BE17" s="80"/>
      <c r="BF17" s="58">
        <v>35</v>
      </c>
      <c r="BG17" s="79"/>
      <c r="BH17" s="53"/>
      <c r="BI17" s="53"/>
      <c r="BJ17" s="53"/>
      <c r="BK17" s="54">
        <f t="shared" si="12"/>
        <v>0</v>
      </c>
      <c r="BL17" s="80"/>
      <c r="BM17" s="53"/>
      <c r="BN17" s="53"/>
      <c r="BO17" s="85"/>
      <c r="BP17" s="54">
        <f t="shared" si="13"/>
        <v>0</v>
      </c>
      <c r="BQ17" s="53"/>
      <c r="BR17" s="81"/>
      <c r="BS17" s="82"/>
      <c r="BT17" s="57" t="str">
        <f t="shared" si="14"/>
        <v/>
      </c>
      <c r="BU17" s="57" t="str">
        <f t="shared" si="15"/>
        <v/>
      </c>
      <c r="BV17" s="83"/>
      <c r="BW17" s="84"/>
      <c r="BX17" s="80"/>
      <c r="BY17" s="58">
        <v>45</v>
      </c>
      <c r="BZ17" s="79"/>
      <c r="CA17" s="53"/>
      <c r="CB17" s="53"/>
      <c r="CC17" s="53"/>
      <c r="CD17" s="54">
        <f t="shared" si="16"/>
        <v>0</v>
      </c>
      <c r="CE17" s="80"/>
      <c r="CF17" s="53"/>
      <c r="CG17" s="53"/>
      <c r="CH17" s="85"/>
      <c r="CI17" s="54">
        <f t="shared" si="17"/>
        <v>0</v>
      </c>
      <c r="CJ17" s="53"/>
      <c r="CK17" s="81"/>
      <c r="CL17" s="82"/>
      <c r="CM17" s="57" t="str">
        <f t="shared" si="18"/>
        <v/>
      </c>
      <c r="CN17" s="57" t="str">
        <f t="shared" si="19"/>
        <v/>
      </c>
      <c r="CO17" s="83"/>
      <c r="CP17" s="84"/>
      <c r="CQ17" s="80"/>
    </row>
    <row r="18" spans="1:96" s="74" customFormat="1" ht="67.5" customHeight="1" x14ac:dyDescent="0.25">
      <c r="A18" s="58">
        <v>6</v>
      </c>
      <c r="B18" s="79" t="s">
        <v>60</v>
      </c>
      <c r="C18" s="53">
        <v>528000</v>
      </c>
      <c r="D18" s="53">
        <v>30000</v>
      </c>
      <c r="E18" s="53">
        <v>100000</v>
      </c>
      <c r="F18" s="54">
        <f t="shared" si="0"/>
        <v>658000</v>
      </c>
      <c r="G18" s="80" t="s">
        <v>82</v>
      </c>
      <c r="H18" s="53">
        <v>800</v>
      </c>
      <c r="I18" s="53">
        <v>660</v>
      </c>
      <c r="J18" s="73" t="s">
        <v>52</v>
      </c>
      <c r="K18" s="54">
        <f t="shared" si="1"/>
        <v>528000</v>
      </c>
      <c r="L18" s="53">
        <v>120</v>
      </c>
      <c r="M18" s="81">
        <v>5.5</v>
      </c>
      <c r="N18" s="82">
        <v>660</v>
      </c>
      <c r="O18" s="57">
        <f t="shared" si="2"/>
        <v>800</v>
      </c>
      <c r="P18" s="57">
        <f t="shared" si="3"/>
        <v>845</v>
      </c>
      <c r="Q18" s="83" t="s">
        <v>87</v>
      </c>
      <c r="R18" s="84" t="s">
        <v>91</v>
      </c>
      <c r="S18" s="80" t="s">
        <v>94</v>
      </c>
      <c r="T18" s="58">
        <v>16</v>
      </c>
      <c r="U18" s="79"/>
      <c r="V18" s="53"/>
      <c r="W18" s="53"/>
      <c r="X18" s="53"/>
      <c r="Y18" s="54">
        <f t="shared" si="4"/>
        <v>0</v>
      </c>
      <c r="Z18" s="80"/>
      <c r="AA18" s="53"/>
      <c r="AB18" s="53"/>
      <c r="AC18" s="85"/>
      <c r="AD18" s="54">
        <f t="shared" si="5"/>
        <v>0</v>
      </c>
      <c r="AE18" s="53"/>
      <c r="AF18" s="81"/>
      <c r="AG18" s="82"/>
      <c r="AH18" s="57" t="str">
        <f t="shared" si="6"/>
        <v/>
      </c>
      <c r="AI18" s="57" t="str">
        <f t="shared" si="7"/>
        <v/>
      </c>
      <c r="AJ18" s="83"/>
      <c r="AK18" s="84"/>
      <c r="AL18" s="80"/>
      <c r="AM18" s="58">
        <v>26</v>
      </c>
      <c r="AN18" s="79"/>
      <c r="AO18" s="53"/>
      <c r="AP18" s="53"/>
      <c r="AQ18" s="53"/>
      <c r="AR18" s="54">
        <f t="shared" si="8"/>
        <v>0</v>
      </c>
      <c r="AS18" s="80"/>
      <c r="AT18" s="53"/>
      <c r="AU18" s="53"/>
      <c r="AV18" s="85"/>
      <c r="AW18" s="54">
        <f t="shared" si="9"/>
        <v>0</v>
      </c>
      <c r="AX18" s="53"/>
      <c r="AY18" s="81"/>
      <c r="AZ18" s="82"/>
      <c r="BA18" s="57" t="str">
        <f t="shared" si="10"/>
        <v/>
      </c>
      <c r="BB18" s="57" t="str">
        <f t="shared" si="11"/>
        <v/>
      </c>
      <c r="BC18" s="83"/>
      <c r="BD18" s="84"/>
      <c r="BE18" s="80"/>
      <c r="BF18" s="58">
        <v>36</v>
      </c>
      <c r="BG18" s="79"/>
      <c r="BH18" s="53"/>
      <c r="BI18" s="53"/>
      <c r="BJ18" s="53"/>
      <c r="BK18" s="54">
        <f t="shared" si="12"/>
        <v>0</v>
      </c>
      <c r="BL18" s="80"/>
      <c r="BM18" s="53"/>
      <c r="BN18" s="53"/>
      <c r="BO18" s="85"/>
      <c r="BP18" s="54">
        <f t="shared" si="13"/>
        <v>0</v>
      </c>
      <c r="BQ18" s="53"/>
      <c r="BR18" s="81"/>
      <c r="BS18" s="82"/>
      <c r="BT18" s="57" t="str">
        <f t="shared" si="14"/>
        <v/>
      </c>
      <c r="BU18" s="57" t="str">
        <f t="shared" si="15"/>
        <v/>
      </c>
      <c r="BV18" s="83"/>
      <c r="BW18" s="84"/>
      <c r="BX18" s="80"/>
      <c r="BY18" s="58">
        <v>46</v>
      </c>
      <c r="BZ18" s="79"/>
      <c r="CA18" s="53"/>
      <c r="CB18" s="53"/>
      <c r="CC18" s="53"/>
      <c r="CD18" s="54">
        <f t="shared" si="16"/>
        <v>0</v>
      </c>
      <c r="CE18" s="80"/>
      <c r="CF18" s="53"/>
      <c r="CG18" s="53"/>
      <c r="CH18" s="85"/>
      <c r="CI18" s="54">
        <f t="shared" si="17"/>
        <v>0</v>
      </c>
      <c r="CJ18" s="53"/>
      <c r="CK18" s="81"/>
      <c r="CL18" s="82"/>
      <c r="CM18" s="57" t="str">
        <f t="shared" si="18"/>
        <v/>
      </c>
      <c r="CN18" s="57" t="str">
        <f t="shared" si="19"/>
        <v/>
      </c>
      <c r="CO18" s="83"/>
      <c r="CP18" s="84"/>
      <c r="CQ18" s="80"/>
    </row>
    <row r="19" spans="1:96" s="74" customFormat="1" ht="67.5" customHeight="1" x14ac:dyDescent="0.25">
      <c r="A19" s="58">
        <v>7</v>
      </c>
      <c r="B19" s="79"/>
      <c r="C19" s="53"/>
      <c r="D19" s="53"/>
      <c r="E19" s="53"/>
      <c r="F19" s="54">
        <f t="shared" si="0"/>
        <v>0</v>
      </c>
      <c r="G19" s="80"/>
      <c r="H19" s="53"/>
      <c r="I19" s="53"/>
      <c r="J19" s="73"/>
      <c r="K19" s="54">
        <f t="shared" si="1"/>
        <v>0</v>
      </c>
      <c r="L19" s="53"/>
      <c r="M19" s="81"/>
      <c r="N19" s="82"/>
      <c r="O19" s="57" t="str">
        <f t="shared" si="2"/>
        <v/>
      </c>
      <c r="P19" s="57" t="str">
        <f t="shared" si="3"/>
        <v/>
      </c>
      <c r="Q19" s="83"/>
      <c r="R19" s="84"/>
      <c r="S19" s="80"/>
      <c r="T19" s="58">
        <v>17</v>
      </c>
      <c r="U19" s="79"/>
      <c r="V19" s="53"/>
      <c r="W19" s="53"/>
      <c r="X19" s="53"/>
      <c r="Y19" s="54">
        <f t="shared" si="4"/>
        <v>0</v>
      </c>
      <c r="Z19" s="80"/>
      <c r="AA19" s="53"/>
      <c r="AB19" s="53"/>
      <c r="AC19" s="85"/>
      <c r="AD19" s="54">
        <f t="shared" si="5"/>
        <v>0</v>
      </c>
      <c r="AE19" s="53"/>
      <c r="AF19" s="81"/>
      <c r="AG19" s="82"/>
      <c r="AH19" s="57" t="str">
        <f t="shared" si="6"/>
        <v/>
      </c>
      <c r="AI19" s="57" t="str">
        <f t="shared" si="7"/>
        <v/>
      </c>
      <c r="AJ19" s="83"/>
      <c r="AK19" s="84"/>
      <c r="AL19" s="80"/>
      <c r="AM19" s="58">
        <v>27</v>
      </c>
      <c r="AN19" s="79"/>
      <c r="AO19" s="53"/>
      <c r="AP19" s="53"/>
      <c r="AQ19" s="53"/>
      <c r="AR19" s="54">
        <f t="shared" si="8"/>
        <v>0</v>
      </c>
      <c r="AS19" s="80"/>
      <c r="AT19" s="53"/>
      <c r="AU19" s="53"/>
      <c r="AV19" s="85"/>
      <c r="AW19" s="54">
        <f t="shared" si="9"/>
        <v>0</v>
      </c>
      <c r="AX19" s="53"/>
      <c r="AY19" s="81"/>
      <c r="AZ19" s="82"/>
      <c r="BA19" s="57" t="str">
        <f t="shared" si="10"/>
        <v/>
      </c>
      <c r="BB19" s="57" t="str">
        <f t="shared" si="11"/>
        <v/>
      </c>
      <c r="BC19" s="83"/>
      <c r="BD19" s="84"/>
      <c r="BE19" s="80"/>
      <c r="BF19" s="58">
        <v>37</v>
      </c>
      <c r="BG19" s="79"/>
      <c r="BH19" s="53"/>
      <c r="BI19" s="53"/>
      <c r="BJ19" s="53"/>
      <c r="BK19" s="54">
        <f t="shared" si="12"/>
        <v>0</v>
      </c>
      <c r="BL19" s="80"/>
      <c r="BM19" s="53"/>
      <c r="BN19" s="53"/>
      <c r="BO19" s="85"/>
      <c r="BP19" s="54">
        <f t="shared" si="13"/>
        <v>0</v>
      </c>
      <c r="BQ19" s="53"/>
      <c r="BR19" s="81"/>
      <c r="BS19" s="82"/>
      <c r="BT19" s="57" t="str">
        <f t="shared" si="14"/>
        <v/>
      </c>
      <c r="BU19" s="57" t="str">
        <f t="shared" si="15"/>
        <v/>
      </c>
      <c r="BV19" s="83"/>
      <c r="BW19" s="84"/>
      <c r="BX19" s="80"/>
      <c r="BY19" s="58">
        <v>47</v>
      </c>
      <c r="BZ19" s="79"/>
      <c r="CA19" s="53"/>
      <c r="CB19" s="53"/>
      <c r="CC19" s="53"/>
      <c r="CD19" s="54">
        <f t="shared" si="16"/>
        <v>0</v>
      </c>
      <c r="CE19" s="80"/>
      <c r="CF19" s="53"/>
      <c r="CG19" s="53"/>
      <c r="CH19" s="85"/>
      <c r="CI19" s="54">
        <f t="shared" si="17"/>
        <v>0</v>
      </c>
      <c r="CJ19" s="53"/>
      <c r="CK19" s="81"/>
      <c r="CL19" s="82"/>
      <c r="CM19" s="57" t="str">
        <f t="shared" si="18"/>
        <v/>
      </c>
      <c r="CN19" s="57" t="str">
        <f t="shared" si="19"/>
        <v/>
      </c>
      <c r="CO19" s="83"/>
      <c r="CP19" s="84"/>
      <c r="CQ19" s="80"/>
    </row>
    <row r="20" spans="1:96" s="74" customFormat="1" ht="67.5" customHeight="1" x14ac:dyDescent="0.25">
      <c r="A20" s="58">
        <v>8</v>
      </c>
      <c r="B20" s="79"/>
      <c r="C20" s="53"/>
      <c r="D20" s="53"/>
      <c r="E20" s="53"/>
      <c r="F20" s="54">
        <f t="shared" si="0"/>
        <v>0</v>
      </c>
      <c r="G20" s="80"/>
      <c r="H20" s="53"/>
      <c r="I20" s="53"/>
      <c r="J20" s="73"/>
      <c r="K20" s="54">
        <f t="shared" si="1"/>
        <v>0</v>
      </c>
      <c r="L20" s="53"/>
      <c r="M20" s="81"/>
      <c r="N20" s="82"/>
      <c r="O20" s="57" t="str">
        <f t="shared" si="2"/>
        <v/>
      </c>
      <c r="P20" s="57" t="str">
        <f t="shared" si="3"/>
        <v/>
      </c>
      <c r="Q20" s="83"/>
      <c r="R20" s="84"/>
      <c r="S20" s="80"/>
      <c r="T20" s="58">
        <v>18</v>
      </c>
      <c r="U20" s="79"/>
      <c r="V20" s="53"/>
      <c r="W20" s="53"/>
      <c r="X20" s="53"/>
      <c r="Y20" s="54">
        <f t="shared" si="4"/>
        <v>0</v>
      </c>
      <c r="Z20" s="80"/>
      <c r="AA20" s="53"/>
      <c r="AB20" s="53"/>
      <c r="AC20" s="85"/>
      <c r="AD20" s="54">
        <f t="shared" si="5"/>
        <v>0</v>
      </c>
      <c r="AE20" s="53"/>
      <c r="AF20" s="81"/>
      <c r="AG20" s="82"/>
      <c r="AH20" s="57" t="str">
        <f t="shared" si="6"/>
        <v/>
      </c>
      <c r="AI20" s="57" t="str">
        <f t="shared" si="7"/>
        <v/>
      </c>
      <c r="AJ20" s="83"/>
      <c r="AK20" s="84"/>
      <c r="AL20" s="80"/>
      <c r="AM20" s="58">
        <v>28</v>
      </c>
      <c r="AN20" s="79"/>
      <c r="AO20" s="53"/>
      <c r="AP20" s="53"/>
      <c r="AQ20" s="53"/>
      <c r="AR20" s="54">
        <f t="shared" si="8"/>
        <v>0</v>
      </c>
      <c r="AS20" s="80"/>
      <c r="AT20" s="53"/>
      <c r="AU20" s="53"/>
      <c r="AV20" s="85"/>
      <c r="AW20" s="54">
        <f t="shared" si="9"/>
        <v>0</v>
      </c>
      <c r="AX20" s="53"/>
      <c r="AY20" s="81"/>
      <c r="AZ20" s="82"/>
      <c r="BA20" s="57" t="str">
        <f t="shared" si="10"/>
        <v/>
      </c>
      <c r="BB20" s="57" t="str">
        <f t="shared" si="11"/>
        <v/>
      </c>
      <c r="BC20" s="83"/>
      <c r="BD20" s="84"/>
      <c r="BE20" s="80"/>
      <c r="BF20" s="58">
        <v>38</v>
      </c>
      <c r="BG20" s="79"/>
      <c r="BH20" s="53"/>
      <c r="BI20" s="53"/>
      <c r="BJ20" s="53"/>
      <c r="BK20" s="54">
        <f t="shared" si="12"/>
        <v>0</v>
      </c>
      <c r="BL20" s="80"/>
      <c r="BM20" s="53"/>
      <c r="BN20" s="53"/>
      <c r="BO20" s="85"/>
      <c r="BP20" s="54">
        <f t="shared" si="13"/>
        <v>0</v>
      </c>
      <c r="BQ20" s="53"/>
      <c r="BR20" s="81"/>
      <c r="BS20" s="82"/>
      <c r="BT20" s="57" t="str">
        <f t="shared" si="14"/>
        <v/>
      </c>
      <c r="BU20" s="57" t="str">
        <f t="shared" si="15"/>
        <v/>
      </c>
      <c r="BV20" s="83"/>
      <c r="BW20" s="84"/>
      <c r="BX20" s="80"/>
      <c r="BY20" s="58">
        <v>48</v>
      </c>
      <c r="BZ20" s="79"/>
      <c r="CA20" s="53"/>
      <c r="CB20" s="53"/>
      <c r="CC20" s="53"/>
      <c r="CD20" s="54">
        <f t="shared" si="16"/>
        <v>0</v>
      </c>
      <c r="CE20" s="80"/>
      <c r="CF20" s="53"/>
      <c r="CG20" s="53"/>
      <c r="CH20" s="85"/>
      <c r="CI20" s="54">
        <f t="shared" si="17"/>
        <v>0</v>
      </c>
      <c r="CJ20" s="53"/>
      <c r="CK20" s="81"/>
      <c r="CL20" s="82"/>
      <c r="CM20" s="57" t="str">
        <f t="shared" si="18"/>
        <v/>
      </c>
      <c r="CN20" s="57" t="str">
        <f t="shared" si="19"/>
        <v/>
      </c>
      <c r="CO20" s="83"/>
      <c r="CP20" s="84"/>
      <c r="CQ20" s="80"/>
    </row>
    <row r="21" spans="1:96" s="74" customFormat="1" ht="67.5" customHeight="1" x14ac:dyDescent="0.25">
      <c r="A21" s="58">
        <v>9</v>
      </c>
      <c r="B21" s="79"/>
      <c r="C21" s="53"/>
      <c r="D21" s="53"/>
      <c r="E21" s="53"/>
      <c r="F21" s="54">
        <f t="shared" si="0"/>
        <v>0</v>
      </c>
      <c r="G21" s="80"/>
      <c r="H21" s="53"/>
      <c r="I21" s="53"/>
      <c r="J21" s="73"/>
      <c r="K21" s="54">
        <f t="shared" si="1"/>
        <v>0</v>
      </c>
      <c r="L21" s="53"/>
      <c r="M21" s="81"/>
      <c r="N21" s="82"/>
      <c r="O21" s="57" t="str">
        <f t="shared" si="2"/>
        <v/>
      </c>
      <c r="P21" s="57" t="str">
        <f t="shared" si="3"/>
        <v/>
      </c>
      <c r="Q21" s="83"/>
      <c r="R21" s="84"/>
      <c r="S21" s="80"/>
      <c r="T21" s="58">
        <v>19</v>
      </c>
      <c r="U21" s="79"/>
      <c r="V21" s="53"/>
      <c r="W21" s="53"/>
      <c r="X21" s="53"/>
      <c r="Y21" s="54">
        <f t="shared" si="4"/>
        <v>0</v>
      </c>
      <c r="Z21" s="80"/>
      <c r="AA21" s="53"/>
      <c r="AB21" s="53"/>
      <c r="AC21" s="85"/>
      <c r="AD21" s="54">
        <f t="shared" si="5"/>
        <v>0</v>
      </c>
      <c r="AE21" s="53"/>
      <c r="AF21" s="81"/>
      <c r="AG21" s="82"/>
      <c r="AH21" s="57" t="str">
        <f t="shared" si="6"/>
        <v/>
      </c>
      <c r="AI21" s="57" t="str">
        <f t="shared" si="7"/>
        <v/>
      </c>
      <c r="AJ21" s="83"/>
      <c r="AK21" s="84"/>
      <c r="AL21" s="80"/>
      <c r="AM21" s="58">
        <v>29</v>
      </c>
      <c r="AN21" s="79"/>
      <c r="AO21" s="53"/>
      <c r="AP21" s="53"/>
      <c r="AQ21" s="53"/>
      <c r="AR21" s="54">
        <f t="shared" si="8"/>
        <v>0</v>
      </c>
      <c r="AS21" s="80"/>
      <c r="AT21" s="53"/>
      <c r="AU21" s="53"/>
      <c r="AV21" s="85"/>
      <c r="AW21" s="54">
        <f t="shared" si="9"/>
        <v>0</v>
      </c>
      <c r="AX21" s="53"/>
      <c r="AY21" s="81"/>
      <c r="AZ21" s="82"/>
      <c r="BA21" s="57" t="str">
        <f t="shared" si="10"/>
        <v/>
      </c>
      <c r="BB21" s="57" t="str">
        <f t="shared" si="11"/>
        <v/>
      </c>
      <c r="BC21" s="83"/>
      <c r="BD21" s="84"/>
      <c r="BE21" s="80"/>
      <c r="BF21" s="58">
        <v>39</v>
      </c>
      <c r="BG21" s="79"/>
      <c r="BH21" s="53"/>
      <c r="BI21" s="53"/>
      <c r="BJ21" s="53"/>
      <c r="BK21" s="54">
        <f t="shared" si="12"/>
        <v>0</v>
      </c>
      <c r="BL21" s="80"/>
      <c r="BM21" s="53"/>
      <c r="BN21" s="53"/>
      <c r="BO21" s="85"/>
      <c r="BP21" s="54">
        <f t="shared" si="13"/>
        <v>0</v>
      </c>
      <c r="BQ21" s="53"/>
      <c r="BR21" s="81"/>
      <c r="BS21" s="82"/>
      <c r="BT21" s="57" t="str">
        <f t="shared" si="14"/>
        <v/>
      </c>
      <c r="BU21" s="57" t="str">
        <f t="shared" si="15"/>
        <v/>
      </c>
      <c r="BV21" s="83"/>
      <c r="BW21" s="84"/>
      <c r="BX21" s="80"/>
      <c r="BY21" s="58">
        <v>49</v>
      </c>
      <c r="BZ21" s="79"/>
      <c r="CA21" s="53"/>
      <c r="CB21" s="53"/>
      <c r="CC21" s="53"/>
      <c r="CD21" s="54">
        <f t="shared" si="16"/>
        <v>0</v>
      </c>
      <c r="CE21" s="80"/>
      <c r="CF21" s="53"/>
      <c r="CG21" s="53"/>
      <c r="CH21" s="85"/>
      <c r="CI21" s="54">
        <f t="shared" si="17"/>
        <v>0</v>
      </c>
      <c r="CJ21" s="53"/>
      <c r="CK21" s="81"/>
      <c r="CL21" s="82"/>
      <c r="CM21" s="57" t="str">
        <f t="shared" si="18"/>
        <v/>
      </c>
      <c r="CN21" s="57" t="str">
        <f t="shared" si="19"/>
        <v/>
      </c>
      <c r="CO21" s="83"/>
      <c r="CP21" s="84"/>
      <c r="CQ21" s="80"/>
    </row>
    <row r="22" spans="1:96" s="74" customFormat="1" ht="67.5" customHeight="1" x14ac:dyDescent="0.25">
      <c r="A22" s="58">
        <v>10</v>
      </c>
      <c r="B22" s="79"/>
      <c r="C22" s="53"/>
      <c r="D22" s="53"/>
      <c r="E22" s="53"/>
      <c r="F22" s="54">
        <f t="shared" si="0"/>
        <v>0</v>
      </c>
      <c r="G22" s="80"/>
      <c r="H22" s="53"/>
      <c r="I22" s="53"/>
      <c r="J22" s="73"/>
      <c r="K22" s="54">
        <f t="shared" si="1"/>
        <v>0</v>
      </c>
      <c r="L22" s="53"/>
      <c r="M22" s="81"/>
      <c r="N22" s="82"/>
      <c r="O22" s="57" t="str">
        <f t="shared" si="2"/>
        <v/>
      </c>
      <c r="P22" s="57" t="str">
        <f t="shared" si="3"/>
        <v/>
      </c>
      <c r="Q22" s="83"/>
      <c r="R22" s="84"/>
      <c r="S22" s="80"/>
      <c r="T22" s="58">
        <v>20</v>
      </c>
      <c r="U22" s="79"/>
      <c r="V22" s="53"/>
      <c r="W22" s="53"/>
      <c r="X22" s="53"/>
      <c r="Y22" s="54">
        <f t="shared" si="4"/>
        <v>0</v>
      </c>
      <c r="Z22" s="80"/>
      <c r="AA22" s="53"/>
      <c r="AB22" s="53"/>
      <c r="AC22" s="85"/>
      <c r="AD22" s="54">
        <f t="shared" si="5"/>
        <v>0</v>
      </c>
      <c r="AE22" s="53"/>
      <c r="AF22" s="81"/>
      <c r="AG22" s="82"/>
      <c r="AH22" s="57" t="str">
        <f t="shared" si="6"/>
        <v/>
      </c>
      <c r="AI22" s="57" t="str">
        <f t="shared" si="7"/>
        <v/>
      </c>
      <c r="AJ22" s="83"/>
      <c r="AK22" s="84"/>
      <c r="AL22" s="80"/>
      <c r="AM22" s="58">
        <v>30</v>
      </c>
      <c r="AN22" s="79"/>
      <c r="AO22" s="53"/>
      <c r="AP22" s="53"/>
      <c r="AQ22" s="53"/>
      <c r="AR22" s="54">
        <f t="shared" si="8"/>
        <v>0</v>
      </c>
      <c r="AS22" s="80"/>
      <c r="AT22" s="53"/>
      <c r="AU22" s="53"/>
      <c r="AV22" s="85"/>
      <c r="AW22" s="54">
        <f t="shared" si="9"/>
        <v>0</v>
      </c>
      <c r="AX22" s="53"/>
      <c r="AY22" s="81"/>
      <c r="AZ22" s="82"/>
      <c r="BA22" s="57" t="str">
        <f t="shared" si="10"/>
        <v/>
      </c>
      <c r="BB22" s="57" t="str">
        <f t="shared" si="11"/>
        <v/>
      </c>
      <c r="BC22" s="83"/>
      <c r="BD22" s="84"/>
      <c r="BE22" s="80"/>
      <c r="BF22" s="58">
        <v>40</v>
      </c>
      <c r="BG22" s="79"/>
      <c r="BH22" s="53"/>
      <c r="BI22" s="53"/>
      <c r="BJ22" s="53"/>
      <c r="BK22" s="54">
        <f t="shared" si="12"/>
        <v>0</v>
      </c>
      <c r="BL22" s="80"/>
      <c r="BM22" s="53"/>
      <c r="BN22" s="53"/>
      <c r="BO22" s="85"/>
      <c r="BP22" s="54">
        <f t="shared" si="13"/>
        <v>0</v>
      </c>
      <c r="BQ22" s="53"/>
      <c r="BR22" s="81"/>
      <c r="BS22" s="82"/>
      <c r="BT22" s="57" t="str">
        <f t="shared" si="14"/>
        <v/>
      </c>
      <c r="BU22" s="57" t="str">
        <f t="shared" si="15"/>
        <v/>
      </c>
      <c r="BV22" s="83"/>
      <c r="BW22" s="84"/>
      <c r="BX22" s="80"/>
      <c r="BY22" s="58">
        <v>50</v>
      </c>
      <c r="BZ22" s="79"/>
      <c r="CA22" s="53"/>
      <c r="CB22" s="53"/>
      <c r="CC22" s="53"/>
      <c r="CD22" s="54">
        <f t="shared" si="16"/>
        <v>0</v>
      </c>
      <c r="CE22" s="80"/>
      <c r="CF22" s="53"/>
      <c r="CG22" s="53"/>
      <c r="CH22" s="85"/>
      <c r="CI22" s="54">
        <f t="shared" si="17"/>
        <v>0</v>
      </c>
      <c r="CJ22" s="53"/>
      <c r="CK22" s="81"/>
      <c r="CL22" s="82"/>
      <c r="CM22" s="57" t="str">
        <f t="shared" si="18"/>
        <v/>
      </c>
      <c r="CN22" s="57" t="str">
        <f t="shared" si="19"/>
        <v/>
      </c>
      <c r="CO22" s="83"/>
      <c r="CP22" s="84"/>
      <c r="CQ22" s="80"/>
    </row>
    <row r="23" spans="1:96" s="74" customFormat="1" ht="67.5" customHeight="1" x14ac:dyDescent="0.25">
      <c r="A23" s="59" t="s">
        <v>40</v>
      </c>
      <c r="B23" s="60"/>
      <c r="C23" s="55">
        <f>SUM(C13:C22)</f>
        <v>12624000</v>
      </c>
      <c r="D23" s="55">
        <f t="shared" ref="D23:F23" si="20">SUM(D13:D22)</f>
        <v>660000</v>
      </c>
      <c r="E23" s="55">
        <f t="shared" si="20"/>
        <v>1130000</v>
      </c>
      <c r="F23" s="55">
        <f t="shared" si="20"/>
        <v>14414000</v>
      </c>
      <c r="G23" s="164"/>
      <c r="H23" s="165"/>
      <c r="I23" s="165"/>
      <c r="J23" s="165"/>
      <c r="K23" s="55">
        <f>SUM(K13:K22)</f>
        <v>12624000</v>
      </c>
      <c r="L23" s="165"/>
      <c r="M23" s="165"/>
      <c r="N23" s="165"/>
      <c r="O23" s="165"/>
      <c r="P23" s="165"/>
      <c r="Q23" s="165"/>
      <c r="R23" s="165"/>
      <c r="S23" s="166"/>
      <c r="T23" s="59" t="s">
        <v>40</v>
      </c>
      <c r="U23" s="60"/>
      <c r="V23" s="55">
        <f>SUM(V13:V22)</f>
        <v>0</v>
      </c>
      <c r="W23" s="55">
        <f t="shared" ref="W23" si="21">SUM(W13:W22)</f>
        <v>0</v>
      </c>
      <c r="X23" s="55">
        <f t="shared" ref="X23" si="22">SUM(X13:X22)</f>
        <v>0</v>
      </c>
      <c r="Y23" s="55">
        <f t="shared" ref="Y23" si="23">SUM(Y13:Y22)</f>
        <v>0</v>
      </c>
      <c r="Z23" s="164"/>
      <c r="AA23" s="165"/>
      <c r="AB23" s="165"/>
      <c r="AC23" s="165"/>
      <c r="AD23" s="55">
        <f>SUM(AD13:AD22)</f>
        <v>0</v>
      </c>
      <c r="AE23" s="165"/>
      <c r="AF23" s="165"/>
      <c r="AG23" s="165"/>
      <c r="AH23" s="165"/>
      <c r="AI23" s="165"/>
      <c r="AJ23" s="165"/>
      <c r="AK23" s="165"/>
      <c r="AL23" s="166"/>
      <c r="AM23" s="59" t="s">
        <v>40</v>
      </c>
      <c r="AN23" s="60"/>
      <c r="AO23" s="55">
        <f>SUM(AO13:AO22)</f>
        <v>0</v>
      </c>
      <c r="AP23" s="55">
        <f t="shared" ref="AP23" si="24">SUM(AP13:AP22)</f>
        <v>0</v>
      </c>
      <c r="AQ23" s="55">
        <f t="shared" ref="AQ23" si="25">SUM(AQ13:AQ22)</f>
        <v>0</v>
      </c>
      <c r="AR23" s="55">
        <f t="shared" ref="AR23" si="26">SUM(AR13:AR22)</f>
        <v>0</v>
      </c>
      <c r="AS23" s="164"/>
      <c r="AT23" s="165"/>
      <c r="AU23" s="165"/>
      <c r="AV23" s="165"/>
      <c r="AW23" s="55">
        <f>SUM(AW13:AW22)</f>
        <v>0</v>
      </c>
      <c r="AX23" s="165"/>
      <c r="AY23" s="165"/>
      <c r="AZ23" s="165"/>
      <c r="BA23" s="165"/>
      <c r="BB23" s="165"/>
      <c r="BC23" s="165"/>
      <c r="BD23" s="165"/>
      <c r="BE23" s="166"/>
      <c r="BF23" s="59" t="s">
        <v>40</v>
      </c>
      <c r="BG23" s="60"/>
      <c r="BH23" s="55">
        <f>SUM(BH13:BH22)</f>
        <v>0</v>
      </c>
      <c r="BI23" s="55">
        <f t="shared" ref="BI23" si="27">SUM(BI13:BI22)</f>
        <v>0</v>
      </c>
      <c r="BJ23" s="55">
        <f t="shared" ref="BJ23" si="28">SUM(BJ13:BJ22)</f>
        <v>0</v>
      </c>
      <c r="BK23" s="55">
        <f t="shared" ref="BK23" si="29">SUM(BK13:BK22)</f>
        <v>0</v>
      </c>
      <c r="BL23" s="164"/>
      <c r="BM23" s="165"/>
      <c r="BN23" s="165"/>
      <c r="BO23" s="165"/>
      <c r="BP23" s="55">
        <f>SUM(BP13:BP22)</f>
        <v>0</v>
      </c>
      <c r="BQ23" s="165"/>
      <c r="BR23" s="165"/>
      <c r="BS23" s="165"/>
      <c r="BT23" s="165"/>
      <c r="BU23" s="165"/>
      <c r="BV23" s="165"/>
      <c r="BW23" s="165"/>
      <c r="BX23" s="166"/>
      <c r="BY23" s="59" t="s">
        <v>40</v>
      </c>
      <c r="BZ23" s="60"/>
      <c r="CA23" s="55">
        <f>SUM(CA13:CA22)</f>
        <v>0</v>
      </c>
      <c r="CB23" s="55">
        <f t="shared" ref="CB23" si="30">SUM(CB13:CB22)</f>
        <v>0</v>
      </c>
      <c r="CC23" s="55">
        <f t="shared" ref="CC23" si="31">SUM(CC13:CC22)</f>
        <v>0</v>
      </c>
      <c r="CD23" s="55">
        <f t="shared" ref="CD23" si="32">SUM(CD13:CD22)</f>
        <v>0</v>
      </c>
      <c r="CE23" s="164"/>
      <c r="CF23" s="165"/>
      <c r="CG23" s="165"/>
      <c r="CH23" s="165"/>
      <c r="CI23" s="55">
        <f>SUM(CI13:CI22)</f>
        <v>0</v>
      </c>
      <c r="CJ23" s="165"/>
      <c r="CK23" s="165"/>
      <c r="CL23" s="165"/>
      <c r="CM23" s="165"/>
      <c r="CN23" s="165"/>
      <c r="CO23" s="165"/>
      <c r="CP23" s="165"/>
      <c r="CQ23" s="166"/>
      <c r="CR23" s="75"/>
    </row>
    <row r="24" spans="1:96" s="61" customFormat="1" x14ac:dyDescent="0.25">
      <c r="C24" s="62"/>
      <c r="D24" s="62"/>
      <c r="E24" s="62"/>
      <c r="F24" s="62"/>
      <c r="G24" s="63"/>
      <c r="H24" s="64"/>
      <c r="I24" s="64"/>
      <c r="J24" s="65"/>
      <c r="K24" s="62"/>
      <c r="M24" s="66"/>
      <c r="N24" s="67"/>
      <c r="O24" s="68"/>
      <c r="P24" s="68"/>
      <c r="S24" s="63"/>
      <c r="T24" s="167" t="s">
        <v>68</v>
      </c>
      <c r="V24" s="62"/>
      <c r="W24" s="62"/>
      <c r="X24" s="62"/>
      <c r="Y24" s="62"/>
      <c r="Z24" s="63"/>
      <c r="AA24" s="64"/>
      <c r="AB24" s="64"/>
      <c r="AC24" s="65"/>
      <c r="AD24" s="62"/>
      <c r="AF24" s="66"/>
      <c r="AG24" s="67"/>
      <c r="AH24" s="68"/>
      <c r="AI24" s="68"/>
      <c r="AL24" s="63"/>
      <c r="AM24" s="167" t="s">
        <v>68</v>
      </c>
      <c r="AO24" s="62"/>
      <c r="AP24" s="62"/>
      <c r="AQ24" s="62"/>
      <c r="AR24" s="62"/>
      <c r="AS24" s="63"/>
      <c r="AT24" s="64"/>
      <c r="AU24" s="64"/>
      <c r="AV24" s="65"/>
      <c r="AW24" s="62"/>
      <c r="AY24" s="66"/>
      <c r="AZ24" s="67"/>
      <c r="BA24" s="68"/>
      <c r="BB24" s="68"/>
      <c r="BE24" s="63"/>
      <c r="BF24" s="167" t="s">
        <v>68</v>
      </c>
      <c r="BH24" s="62"/>
      <c r="BI24" s="62"/>
      <c r="BJ24" s="62"/>
      <c r="BK24" s="62"/>
      <c r="BL24" s="63"/>
      <c r="BM24" s="64"/>
      <c r="BN24" s="64"/>
      <c r="BO24" s="65"/>
      <c r="BP24" s="62"/>
      <c r="BR24" s="66"/>
      <c r="BS24" s="67"/>
      <c r="BT24" s="68"/>
      <c r="BU24" s="68"/>
      <c r="BX24" s="63"/>
      <c r="BY24" s="167" t="s">
        <v>68</v>
      </c>
      <c r="CA24" s="62"/>
      <c r="CB24" s="62"/>
      <c r="CC24" s="62"/>
      <c r="CD24" s="62"/>
      <c r="CE24" s="63"/>
      <c r="CF24" s="64"/>
      <c r="CG24" s="64"/>
      <c r="CH24" s="65"/>
      <c r="CI24" s="62"/>
      <c r="CK24" s="66"/>
      <c r="CL24" s="67"/>
      <c r="CM24" s="68"/>
      <c r="CN24" s="68"/>
      <c r="CQ24" s="63"/>
    </row>
    <row r="25" spans="1:96" s="61" customFormat="1" ht="13.15" thickBot="1" x14ac:dyDescent="0.3">
      <c r="C25" s="62"/>
      <c r="D25" s="62"/>
      <c r="E25" s="62"/>
      <c r="F25" s="62"/>
      <c r="G25" s="63"/>
      <c r="H25" s="64"/>
      <c r="I25" s="64"/>
      <c r="J25" s="65"/>
      <c r="K25" s="62"/>
      <c r="M25" s="66"/>
      <c r="N25" s="67"/>
      <c r="O25" s="68"/>
      <c r="P25" s="68"/>
      <c r="S25" s="63"/>
      <c r="T25" s="168"/>
      <c r="V25" s="62"/>
      <c r="W25" s="62"/>
      <c r="X25" s="62"/>
      <c r="Y25" s="62"/>
      <c r="Z25" s="63"/>
      <c r="AA25" s="64"/>
      <c r="AB25" s="64"/>
      <c r="AC25" s="65"/>
      <c r="AD25" s="62"/>
      <c r="AF25" s="66"/>
      <c r="AG25" s="67"/>
      <c r="AH25" s="68"/>
      <c r="AI25" s="68"/>
      <c r="AL25" s="63"/>
      <c r="AM25" s="168"/>
      <c r="AO25" s="62"/>
      <c r="AP25" s="62"/>
      <c r="AQ25" s="62"/>
      <c r="AR25" s="62"/>
      <c r="AS25" s="63"/>
      <c r="AT25" s="64"/>
      <c r="AU25" s="64"/>
      <c r="AV25" s="65"/>
      <c r="AW25" s="62"/>
      <c r="AY25" s="66"/>
      <c r="AZ25" s="67"/>
      <c r="BA25" s="68"/>
      <c r="BB25" s="68"/>
      <c r="BE25" s="63"/>
      <c r="BF25" s="168"/>
      <c r="BH25" s="62"/>
      <c r="BI25" s="62"/>
      <c r="BJ25" s="62"/>
      <c r="BK25" s="62"/>
      <c r="BL25" s="63"/>
      <c r="BM25" s="64"/>
      <c r="BN25" s="64"/>
      <c r="BO25" s="65"/>
      <c r="BP25" s="62"/>
      <c r="BR25" s="66"/>
      <c r="BS25" s="67"/>
      <c r="BT25" s="68"/>
      <c r="BU25" s="68"/>
      <c r="BX25" s="63"/>
      <c r="BY25" s="168"/>
      <c r="CA25" s="62"/>
      <c r="CB25" s="62"/>
      <c r="CC25" s="62"/>
      <c r="CD25" s="62"/>
      <c r="CE25" s="63"/>
      <c r="CF25" s="64"/>
      <c r="CG25" s="64"/>
      <c r="CH25" s="65"/>
      <c r="CI25" s="62"/>
      <c r="CK25" s="66"/>
      <c r="CL25" s="67"/>
      <c r="CM25" s="68"/>
      <c r="CN25" s="68"/>
      <c r="CQ25" s="63"/>
    </row>
    <row r="26" spans="1:96" s="61" customFormat="1" ht="67.5" customHeight="1" thickBot="1" x14ac:dyDescent="0.3">
      <c r="A26" s="76" t="s">
        <v>96</v>
      </c>
      <c r="B26" s="77" t="s">
        <v>61</v>
      </c>
      <c r="C26" s="179" t="s">
        <v>62</v>
      </c>
      <c r="D26" s="180"/>
      <c r="E26" s="180"/>
      <c r="F26" s="181"/>
      <c r="G26" s="63"/>
      <c r="H26" s="64"/>
      <c r="I26" s="64"/>
      <c r="J26" s="65"/>
      <c r="K26" s="62"/>
      <c r="M26" s="66"/>
      <c r="N26" s="67"/>
      <c r="O26" s="68"/>
      <c r="P26" s="68"/>
      <c r="S26" s="63"/>
      <c r="T26" s="172" t="s">
        <v>69</v>
      </c>
      <c r="U26" s="173"/>
      <c r="V26" s="69">
        <f>+V23+C23</f>
        <v>12624000</v>
      </c>
      <c r="W26" s="70">
        <f t="shared" ref="W26:Y26" si="33">+W23+D23</f>
        <v>660000</v>
      </c>
      <c r="X26" s="70">
        <f t="shared" si="33"/>
        <v>1130000</v>
      </c>
      <c r="Y26" s="71">
        <f t="shared" si="33"/>
        <v>14414000</v>
      </c>
      <c r="Z26" s="174"/>
      <c r="AA26" s="174"/>
      <c r="AB26" s="174"/>
      <c r="AC26" s="174"/>
      <c r="AD26" s="72">
        <f>+AD23+K23</f>
        <v>12624000</v>
      </c>
      <c r="AE26" s="169"/>
      <c r="AF26" s="170"/>
      <c r="AG26" s="170"/>
      <c r="AH26" s="170"/>
      <c r="AI26" s="170"/>
      <c r="AJ26" s="170"/>
      <c r="AK26" s="170"/>
      <c r="AL26" s="171"/>
      <c r="AM26" s="172" t="s">
        <v>70</v>
      </c>
      <c r="AN26" s="173"/>
      <c r="AO26" s="69">
        <f>+V26+AO23</f>
        <v>12624000</v>
      </c>
      <c r="AP26" s="70">
        <f t="shared" ref="AP26:AR26" si="34">+W26+AP23</f>
        <v>660000</v>
      </c>
      <c r="AQ26" s="70">
        <f t="shared" si="34"/>
        <v>1130000</v>
      </c>
      <c r="AR26" s="71">
        <f t="shared" si="34"/>
        <v>14414000</v>
      </c>
      <c r="AS26" s="174"/>
      <c r="AT26" s="174"/>
      <c r="AU26" s="174"/>
      <c r="AV26" s="174"/>
      <c r="AW26" s="72">
        <f>+AD26+AW23</f>
        <v>12624000</v>
      </c>
      <c r="AX26" s="169"/>
      <c r="AY26" s="170"/>
      <c r="AZ26" s="170"/>
      <c r="BA26" s="170"/>
      <c r="BB26" s="170"/>
      <c r="BC26" s="170"/>
      <c r="BD26" s="170"/>
      <c r="BE26" s="171"/>
      <c r="BF26" s="172" t="s">
        <v>78</v>
      </c>
      <c r="BG26" s="173"/>
      <c r="BH26" s="69">
        <f>+AO26+BH23</f>
        <v>12624000</v>
      </c>
      <c r="BI26" s="70">
        <f t="shared" ref="BI26" si="35">+AP26+BI23</f>
        <v>660000</v>
      </c>
      <c r="BJ26" s="70">
        <f t="shared" ref="BJ26" si="36">+AQ26+BJ23</f>
        <v>1130000</v>
      </c>
      <c r="BK26" s="71">
        <f t="shared" ref="BK26" si="37">+AR26+BK23</f>
        <v>14414000</v>
      </c>
      <c r="BL26" s="174"/>
      <c r="BM26" s="174"/>
      <c r="BN26" s="174"/>
      <c r="BO26" s="174"/>
      <c r="BP26" s="72">
        <f>+AW26+BP23</f>
        <v>12624000</v>
      </c>
      <c r="BQ26" s="169"/>
      <c r="BR26" s="170"/>
      <c r="BS26" s="170"/>
      <c r="BT26" s="170"/>
      <c r="BU26" s="170"/>
      <c r="BV26" s="170"/>
      <c r="BW26" s="170"/>
      <c r="BX26" s="171"/>
      <c r="BY26" s="172" t="s">
        <v>79</v>
      </c>
      <c r="BZ26" s="173"/>
      <c r="CA26" s="69">
        <f>+BH26+CA23</f>
        <v>12624000</v>
      </c>
      <c r="CB26" s="70">
        <f t="shared" ref="CB26" si="38">+BI26+CB23</f>
        <v>660000</v>
      </c>
      <c r="CC26" s="70">
        <f t="shared" ref="CC26" si="39">+BJ26+CC23</f>
        <v>1130000</v>
      </c>
      <c r="CD26" s="71">
        <f t="shared" ref="CD26" si="40">+BK26+CD23</f>
        <v>14414000</v>
      </c>
      <c r="CE26" s="174"/>
      <c r="CF26" s="174"/>
      <c r="CG26" s="174"/>
      <c r="CH26" s="174"/>
      <c r="CI26" s="72">
        <f>+BP26+CI23</f>
        <v>12624000</v>
      </c>
      <c r="CJ26" s="169"/>
      <c r="CK26" s="170"/>
      <c r="CL26" s="170"/>
      <c r="CM26" s="170"/>
      <c r="CN26" s="170"/>
      <c r="CO26" s="170"/>
      <c r="CP26" s="170"/>
      <c r="CQ26" s="171"/>
    </row>
    <row r="27" spans="1:96" s="61" customFormat="1" x14ac:dyDescent="0.25">
      <c r="C27" s="62"/>
      <c r="D27" s="62"/>
      <c r="E27" s="62"/>
      <c r="F27" s="62"/>
      <c r="G27" s="63"/>
      <c r="H27" s="64"/>
      <c r="I27" s="64"/>
      <c r="J27" s="65"/>
      <c r="K27" s="62"/>
      <c r="M27" s="66"/>
      <c r="N27" s="67"/>
      <c r="O27" s="68"/>
      <c r="P27" s="68"/>
      <c r="S27" s="63"/>
      <c r="V27" s="62"/>
      <c r="W27" s="62"/>
      <c r="X27" s="62"/>
      <c r="Y27" s="62"/>
      <c r="Z27" s="63"/>
      <c r="AA27" s="64"/>
      <c r="AB27" s="64"/>
      <c r="AC27" s="65"/>
      <c r="AD27" s="62"/>
      <c r="AF27" s="66"/>
      <c r="AG27" s="67"/>
      <c r="AH27" s="68"/>
      <c r="AI27" s="68"/>
      <c r="AL27" s="63"/>
      <c r="AO27" s="62"/>
      <c r="AP27" s="62"/>
      <c r="AQ27" s="62"/>
      <c r="AR27" s="62"/>
      <c r="AS27" s="63"/>
      <c r="AT27" s="64"/>
      <c r="AU27" s="64"/>
      <c r="AV27" s="65"/>
      <c r="AW27" s="62"/>
      <c r="AY27" s="66"/>
      <c r="AZ27" s="67"/>
      <c r="BA27" s="68"/>
      <c r="BB27" s="68"/>
      <c r="BE27" s="63"/>
      <c r="BH27" s="62"/>
      <c r="BI27" s="62"/>
      <c r="BJ27" s="62"/>
      <c r="BK27" s="62"/>
      <c r="BL27" s="63"/>
      <c r="BM27" s="64"/>
      <c r="BN27" s="64"/>
      <c r="BO27" s="65"/>
      <c r="BP27" s="62"/>
      <c r="BR27" s="66"/>
      <c r="BS27" s="67"/>
      <c r="BT27" s="68"/>
      <c r="BU27" s="68"/>
      <c r="BX27" s="63"/>
      <c r="CA27" s="62"/>
      <c r="CB27" s="62"/>
      <c r="CC27" s="62"/>
      <c r="CD27" s="62"/>
      <c r="CE27" s="63"/>
      <c r="CF27" s="64"/>
      <c r="CG27" s="64"/>
      <c r="CH27" s="65"/>
      <c r="CI27" s="62"/>
      <c r="CK27" s="66"/>
      <c r="CL27" s="67"/>
      <c r="CM27" s="68"/>
      <c r="CN27" s="68"/>
      <c r="CQ27" s="63"/>
    </row>
    <row r="31" spans="1:96" ht="21" x14ac:dyDescent="0.4">
      <c r="G31" s="51" t="s">
        <v>80</v>
      </c>
      <c r="Q31" s="1" t="s">
        <v>84</v>
      </c>
      <c r="R31" s="1" t="s">
        <v>49</v>
      </c>
      <c r="S31" s="16" t="s">
        <v>94</v>
      </c>
    </row>
    <row r="32" spans="1:96" ht="21" x14ac:dyDescent="0.4">
      <c r="G32" s="52" t="s">
        <v>81</v>
      </c>
      <c r="Q32" s="1" t="s">
        <v>86</v>
      </c>
      <c r="R32" s="1" t="s">
        <v>41</v>
      </c>
      <c r="S32" s="16" t="s">
        <v>95</v>
      </c>
    </row>
    <row r="33" spans="7:18" ht="21" x14ac:dyDescent="0.4">
      <c r="G33" s="52" t="s">
        <v>82</v>
      </c>
      <c r="Q33" s="1" t="s">
        <v>88</v>
      </c>
      <c r="R33" s="1" t="s">
        <v>90</v>
      </c>
    </row>
    <row r="34" spans="7:18" x14ac:dyDescent="0.25">
      <c r="Q34" s="1" t="s">
        <v>89</v>
      </c>
      <c r="R34" s="1" t="s">
        <v>92</v>
      </c>
    </row>
    <row r="35" spans="7:18" x14ac:dyDescent="0.25">
      <c r="R35" s="1" t="s">
        <v>42</v>
      </c>
    </row>
    <row r="36" spans="7:18" x14ac:dyDescent="0.25">
      <c r="R36" s="1" t="s">
        <v>93</v>
      </c>
    </row>
    <row r="37" spans="7:18" x14ac:dyDescent="0.25">
      <c r="R37" s="1" t="s">
        <v>101</v>
      </c>
    </row>
  </sheetData>
  <mergeCells count="105">
    <mergeCell ref="A8:A12"/>
    <mergeCell ref="C8:F8"/>
    <mergeCell ref="G8:K8"/>
    <mergeCell ref="M8:N8"/>
    <mergeCell ref="Q8:R8"/>
    <mergeCell ref="T8:T12"/>
    <mergeCell ref="A3:S3"/>
    <mergeCell ref="A5:B5"/>
    <mergeCell ref="C5:D5"/>
    <mergeCell ref="F5:H5"/>
    <mergeCell ref="A6:B6"/>
    <mergeCell ref="C6:D6"/>
    <mergeCell ref="F6:H6"/>
    <mergeCell ref="BH8:BK8"/>
    <mergeCell ref="BL8:BP8"/>
    <mergeCell ref="BC9:BD10"/>
    <mergeCell ref="BE9:BE12"/>
    <mergeCell ref="BG9:BG12"/>
    <mergeCell ref="BH9:BK10"/>
    <mergeCell ref="V8:Y8"/>
    <mergeCell ref="Z8:AD8"/>
    <mergeCell ref="AF8:AG8"/>
    <mergeCell ref="AJ8:AK8"/>
    <mergeCell ref="AM8:AM12"/>
    <mergeCell ref="AO8:AR8"/>
    <mergeCell ref="AI9:AI10"/>
    <mergeCell ref="AJ9:AK10"/>
    <mergeCell ref="AL9:AL12"/>
    <mergeCell ref="AN9:AN12"/>
    <mergeCell ref="AO9:AR10"/>
    <mergeCell ref="AS9:AW10"/>
    <mergeCell ref="AX9:AX10"/>
    <mergeCell ref="AY9:AZ10"/>
    <mergeCell ref="BA9:BA10"/>
    <mergeCell ref="BB9:BB10"/>
    <mergeCell ref="CO8:CP8"/>
    <mergeCell ref="B9:B12"/>
    <mergeCell ref="C9:F10"/>
    <mergeCell ref="G9:K10"/>
    <mergeCell ref="L9:L10"/>
    <mergeCell ref="M9:N10"/>
    <mergeCell ref="O9:O10"/>
    <mergeCell ref="P9:P10"/>
    <mergeCell ref="Q9:R10"/>
    <mergeCell ref="S9:S12"/>
    <mergeCell ref="BR8:BS8"/>
    <mergeCell ref="BV8:BW8"/>
    <mergeCell ref="BY8:BY12"/>
    <mergeCell ref="CA8:CD8"/>
    <mergeCell ref="CE8:CI8"/>
    <mergeCell ref="CK8:CL8"/>
    <mergeCell ref="BX9:BX12"/>
    <mergeCell ref="BZ9:BZ12"/>
    <mergeCell ref="CA9:CD10"/>
    <mergeCell ref="CE9:CI10"/>
    <mergeCell ref="AS8:AW8"/>
    <mergeCell ref="AY8:AZ8"/>
    <mergeCell ref="BC8:BD8"/>
    <mergeCell ref="BF8:BF12"/>
    <mergeCell ref="U9:U12"/>
    <mergeCell ref="V9:Y10"/>
    <mergeCell ref="Z9:AD10"/>
    <mergeCell ref="AE9:AE10"/>
    <mergeCell ref="AF9:AG10"/>
    <mergeCell ref="AH9:AH10"/>
    <mergeCell ref="CJ9:CJ10"/>
    <mergeCell ref="CK9:CL10"/>
    <mergeCell ref="CM9:CM10"/>
    <mergeCell ref="Z23:AC23"/>
    <mergeCell ref="AE23:AL23"/>
    <mergeCell ref="AS23:AV23"/>
    <mergeCell ref="AX23:BE23"/>
    <mergeCell ref="CN9:CN10"/>
    <mergeCell ref="CO9:CP10"/>
    <mergeCell ref="CQ9:CQ12"/>
    <mergeCell ref="BL9:BP10"/>
    <mergeCell ref="BQ9:BQ10"/>
    <mergeCell ref="BR9:BS10"/>
    <mergeCell ref="BT9:BT10"/>
    <mergeCell ref="BU9:BU10"/>
    <mergeCell ref="BV9:BW10"/>
    <mergeCell ref="O2:R2"/>
    <mergeCell ref="CJ26:CQ26"/>
    <mergeCell ref="AX26:BE26"/>
    <mergeCell ref="BF26:BG26"/>
    <mergeCell ref="BL26:BO26"/>
    <mergeCell ref="BQ26:BX26"/>
    <mergeCell ref="BY26:BZ26"/>
    <mergeCell ref="CE26:CH26"/>
    <mergeCell ref="C26:F26"/>
    <mergeCell ref="T26:U26"/>
    <mergeCell ref="Z26:AC26"/>
    <mergeCell ref="AE26:AL26"/>
    <mergeCell ref="AM26:AN26"/>
    <mergeCell ref="AS26:AV26"/>
    <mergeCell ref="BL23:BO23"/>
    <mergeCell ref="BQ23:BX23"/>
    <mergeCell ref="CE23:CH23"/>
    <mergeCell ref="CJ23:CQ23"/>
    <mergeCell ref="T24:T25"/>
    <mergeCell ref="AM24:AM25"/>
    <mergeCell ref="BF24:BF25"/>
    <mergeCell ref="BY24:BY25"/>
    <mergeCell ref="G23:J23"/>
    <mergeCell ref="L23:S23"/>
  </mergeCells>
  <phoneticPr fontId="1"/>
  <dataValidations count="4">
    <dataValidation type="list" allowBlank="1" showInputMessage="1" showErrorMessage="1" sqref="BL13:BL22 CE13:CE22 Z13:Z22 AS13:AS22 G13:G22" xr:uid="{00000000-0002-0000-0100-000000000000}">
      <formula1>$G$31:$G$33</formula1>
    </dataValidation>
    <dataValidation type="list" allowBlank="1" showInputMessage="1" showErrorMessage="1" sqref="BV13:BV22 BC13:BC22 CO13:CO22 AJ13:AJ22 Q13:Q22" xr:uid="{00000000-0002-0000-0100-000001000000}">
      <formula1>$Q$31:$Q$34</formula1>
    </dataValidation>
    <dataValidation type="list" allowBlank="1" showInputMessage="1" sqref="BW13:BW22 CP13:CP22 AK13:AK22 BD13:BD22 R13:R22" xr:uid="{00000000-0002-0000-0100-000002000000}">
      <formula1>$R$31:$R$37</formula1>
    </dataValidation>
    <dataValidation type="list" allowBlank="1" showInputMessage="1" showErrorMessage="1" sqref="BX13:BX22 CQ13:CQ22 AL13:AL22 BE13:BE22 S13:S22" xr:uid="{00000000-0002-0000-0100-000003000000}">
      <formula1>$S$31:$S$32</formula1>
    </dataValidation>
  </dataValidations>
  <pageMargins left="0.59055118110236227" right="0.43307086614173229" top="0.74803149606299213" bottom="0.51181102362204722" header="0.31496062992125984" footer="0.23622047244094491"/>
  <pageSetup paperSize="9" scale="43" fitToWidth="0" orientation="landscape" r:id="rId1"/>
  <colBreaks count="1" manualBreakCount="1">
    <brk id="19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様式（データ入力用）</vt:lpstr>
      <vt:lpstr>記載例</vt:lpstr>
      <vt:lpstr>記載例!Print_Area</vt:lpstr>
      <vt:lpstr>'様式（データ入力用）'!Print_Area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2024-05-12T07:32:01Z</dcterms:modified>
</cp:coreProperties>
</file>