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（手書用）" sheetId="12" r:id="rId1"/>
    <sheet name="記載例" sheetId="11" r:id="rId2"/>
  </sheets>
  <definedNames>
    <definedName name="_xlnm.Print_Area" localSheetId="1">記載例!$A$1:$S$27</definedName>
    <definedName name="_xlnm.Print_Area" localSheetId="0">'様式（手書用）'!$A$1:$CQ$27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O21" i="11"/>
  <c r="P21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O19" i="11"/>
  <c r="O20" i="11"/>
  <c r="O22" i="11"/>
  <c r="P13" i="11"/>
  <c r="K13" i="11"/>
  <c r="O13" i="11" s="1"/>
  <c r="D23" i="11"/>
  <c r="E23" i="11"/>
  <c r="C23" i="11"/>
  <c r="F14" i="11"/>
  <c r="F15" i="11"/>
  <c r="F16" i="11"/>
  <c r="F17" i="11"/>
  <c r="F18" i="11"/>
  <c r="F13" i="11"/>
  <c r="K23" i="11" l="1"/>
  <c r="F23" i="11"/>
</calcChain>
</file>

<file path=xl/sharedStrings.xml><?xml version="1.0" encoding="utf-8"?>
<sst xmlns="http://schemas.openxmlformats.org/spreadsheetml/2006/main" count="564" uniqueCount="115">
  <si>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</si>
  <si>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</si>
  <si>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</si>
  <si>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</si>
  <si>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</si>
  <si>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</si>
  <si>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</si>
  <si>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</si>
  <si>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</si>
  <si>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</si>
  <si>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</si>
  <si>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</si>
  <si>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</si>
  <si>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</si>
  <si>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</si>
  <si>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</si>
  <si>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</si>
  <si>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</si>
  <si>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</si>
  <si>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</si>
  <si>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</si>
  <si>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</si>
  <si>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</si>
  <si>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</si>
  <si>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</si>
  <si>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</si>
  <si>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</si>
  <si>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</si>
  <si>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</si>
  <si>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</si>
  <si>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</si>
  <si>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</si>
  <si>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</si>
  <si>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</si>
  <si>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</si>
  <si>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</si>
  <si>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</si>
  <si>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</si>
  <si>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</si>
  <si>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</si>
  <si>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</si>
  <si>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</si>
  <si>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</si>
  <si>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</si>
  <si>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</si>
  <si>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</si>
  <si>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</si>
  <si>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</si>
  <si>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</si>
  <si>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</si>
  <si>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</si>
  <si>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</si>
  <si>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</si>
  <si>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</si>
  <si>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</si>
  <si>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</si>
  <si>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</si>
  <si>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</si>
  <si>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</si>
  <si>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</si>
  <si>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</si>
  <si>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</si>
  <si>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</si>
  <si>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</si>
  <si>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</si>
  <si>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</si>
  <si>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</si>
  <si>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</si>
  <si>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</si>
  <si>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</si>
  <si>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</si>
  <si>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</si>
  <si>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</si>
  <si>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</si>
  <si>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</si>
  <si>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</si>
  <si>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</si>
  <si>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</si>
  <si>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</si>
  <si>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</si>
  <si>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</si>
  <si>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</si>
  <si>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</si>
  <si>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</si>
  <si>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</si>
  <si>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</si>
  <si>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</si>
  <si>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</si>
  <si>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</si>
  <si>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</si>
  <si>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</si>
  <si>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</si>
  <si>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</si>
  <si>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</si>
  <si>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</si>
  <si>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</si>
  <si>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</si>
  <si>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　　）</t>
    <rPh sb="2" eb="3">
      <t>タ</t>
    </rPh>
    <phoneticPr fontId="1"/>
  </si>
  <si>
    <t>年額
⑥×⑦＝①</t>
    <rPh sb="0" eb="2">
      <t>ネンガク</t>
    </rPh>
    <phoneticPr fontId="1"/>
  </si>
  <si>
    <t>別記様式９</t>
    <rPh sb="0" eb="2">
      <t>ベッキ</t>
    </rPh>
    <rPh sb="2" eb="4">
      <t>ヨウシキ</t>
    </rPh>
    <phoneticPr fontId="1"/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</si>
  <si>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</si>
  <si>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</si>
  <si>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</si>
  <si>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</si>
  <si>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</si>
  <si>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</si>
  <si>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</si>
  <si>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</si>
  <si>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</si>
  <si>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</si>
  <si>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</si>
  <si>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</si>
  <si>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提出日：　令和２年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</si>
  <si>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令和２年　　６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</si>
  <si>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港町ふ頭コンテナヤード施設</t>
    <rPh sb="0" eb="2">
      <t>ミナトチョウ</t>
    </rPh>
    <rPh sb="3" eb="4">
      <t>トウ</t>
    </rPh>
    <rPh sb="11" eb="13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</si>
</sst>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6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14" fillId="2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98651</xdr:colOff>
      <xdr:row>2</xdr:row>
      <xdr:rowOff>4763</xdr:rowOff>
    </xdr:from>
    <xdr:to>
      <xdr:col>3</xdr:col>
      <xdr:colOff>1193800</xdr:colOff>
      <xdr:row>3</xdr:row>
      <xdr:rowOff>342900</xdr:rowOff>
    </xdr:to>
    <xdr:sp macro="" textlink="">
      <xdr:nvSpPr>
        <xdr:cNvPr id="2" name="角丸四角形 1"/>
        <xdr:cNvSpPr/>
      </xdr:nvSpPr>
      <xdr:spPr>
        <a:xfrm>
          <a:off x="581251" y="580497"/>
          <a:ext cx="4507215" cy="7953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3"/>
  <sheetViews>
    <sheetView tabSelected="1" view="pageBreakPreview" zoomScale="60" zoomScaleNormal="70" workbookViewId="0">
      <selection activeCell="C6" sqref="C6:D6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7.8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9.12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9.12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9.12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2" t="s">
        <v>99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28" t="s">
        <v>112</v>
      </c>
      <c r="Q2" s="128"/>
      <c r="R2" s="128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03" t="s">
        <v>1</v>
      </c>
      <c r="B5" s="104"/>
      <c r="C5" s="105" t="s">
        <v>114</v>
      </c>
      <c r="D5" s="106"/>
      <c r="E5" s="35" t="s">
        <v>10</v>
      </c>
      <c r="F5" s="107"/>
      <c r="G5" s="107"/>
      <c r="H5" s="10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03" t="s">
        <v>9</v>
      </c>
      <c r="B6" s="104"/>
      <c r="C6" s="105"/>
      <c r="D6" s="106"/>
      <c r="E6" s="35" t="s">
        <v>64</v>
      </c>
      <c r="F6" s="107"/>
      <c r="G6" s="107"/>
      <c r="H6" s="10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  <c r="T8" s="93" t="s">
        <v>0</v>
      </c>
      <c r="U8" s="36" t="s">
        <v>5</v>
      </c>
      <c r="V8" s="94" t="s">
        <v>6</v>
      </c>
      <c r="W8" s="95"/>
      <c r="X8" s="95"/>
      <c r="Y8" s="96"/>
      <c r="Z8" s="97" t="s">
        <v>11</v>
      </c>
      <c r="AA8" s="98"/>
      <c r="AB8" s="98"/>
      <c r="AC8" s="98"/>
      <c r="AD8" s="99"/>
      <c r="AE8" s="55" t="s">
        <v>12</v>
      </c>
      <c r="AF8" s="100" t="s">
        <v>13</v>
      </c>
      <c r="AG8" s="101"/>
      <c r="AH8" s="36" t="s">
        <v>14</v>
      </c>
      <c r="AI8" s="36" t="s">
        <v>15</v>
      </c>
      <c r="AJ8" s="97" t="s">
        <v>16</v>
      </c>
      <c r="AK8" s="99"/>
      <c r="AL8" s="36" t="s">
        <v>17</v>
      </c>
      <c r="AM8" s="93" t="s">
        <v>0</v>
      </c>
      <c r="AN8" s="36" t="s">
        <v>5</v>
      </c>
      <c r="AO8" s="94" t="s">
        <v>6</v>
      </c>
      <c r="AP8" s="95"/>
      <c r="AQ8" s="95"/>
      <c r="AR8" s="96"/>
      <c r="AS8" s="97" t="s">
        <v>11</v>
      </c>
      <c r="AT8" s="98"/>
      <c r="AU8" s="98"/>
      <c r="AV8" s="98"/>
      <c r="AW8" s="99"/>
      <c r="AX8" s="55" t="s">
        <v>12</v>
      </c>
      <c r="AY8" s="100" t="s">
        <v>13</v>
      </c>
      <c r="AZ8" s="101"/>
      <c r="BA8" s="36" t="s">
        <v>14</v>
      </c>
      <c r="BB8" s="36" t="s">
        <v>15</v>
      </c>
      <c r="BC8" s="97" t="s">
        <v>16</v>
      </c>
      <c r="BD8" s="99"/>
      <c r="BE8" s="36" t="s">
        <v>17</v>
      </c>
      <c r="BF8" s="93" t="s">
        <v>0</v>
      </c>
      <c r="BG8" s="36" t="s">
        <v>5</v>
      </c>
      <c r="BH8" s="94" t="s">
        <v>6</v>
      </c>
      <c r="BI8" s="95"/>
      <c r="BJ8" s="95"/>
      <c r="BK8" s="96"/>
      <c r="BL8" s="97" t="s">
        <v>11</v>
      </c>
      <c r="BM8" s="98"/>
      <c r="BN8" s="98"/>
      <c r="BO8" s="98"/>
      <c r="BP8" s="99"/>
      <c r="BQ8" s="55" t="s">
        <v>12</v>
      </c>
      <c r="BR8" s="100" t="s">
        <v>13</v>
      </c>
      <c r="BS8" s="101"/>
      <c r="BT8" s="36" t="s">
        <v>14</v>
      </c>
      <c r="BU8" s="36" t="s">
        <v>15</v>
      </c>
      <c r="BV8" s="97" t="s">
        <v>16</v>
      </c>
      <c r="BW8" s="99"/>
      <c r="BX8" s="36" t="s">
        <v>17</v>
      </c>
      <c r="BY8" s="93" t="s">
        <v>0</v>
      </c>
      <c r="BZ8" s="36" t="s">
        <v>5</v>
      </c>
      <c r="CA8" s="94" t="s">
        <v>6</v>
      </c>
      <c r="CB8" s="95"/>
      <c r="CC8" s="95"/>
      <c r="CD8" s="96"/>
      <c r="CE8" s="97" t="s">
        <v>11</v>
      </c>
      <c r="CF8" s="98"/>
      <c r="CG8" s="98"/>
      <c r="CH8" s="98"/>
      <c r="CI8" s="99"/>
      <c r="CJ8" s="55" t="s">
        <v>12</v>
      </c>
      <c r="CK8" s="100" t="s">
        <v>13</v>
      </c>
      <c r="CL8" s="101"/>
      <c r="CM8" s="36" t="s">
        <v>14</v>
      </c>
      <c r="CN8" s="36" t="s">
        <v>15</v>
      </c>
      <c r="CO8" s="97" t="s">
        <v>16</v>
      </c>
      <c r="CP8" s="99"/>
      <c r="CQ8" s="36" t="s">
        <v>17</v>
      </c>
    </row>
    <row r="9" spans="1:95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  <c r="T9" s="93"/>
      <c r="U9" s="112" t="s">
        <v>4</v>
      </c>
      <c r="V9" s="113" t="s">
        <v>18</v>
      </c>
      <c r="W9" s="114"/>
      <c r="X9" s="114"/>
      <c r="Y9" s="115"/>
      <c r="Z9" s="108" t="s">
        <v>55</v>
      </c>
      <c r="AA9" s="121"/>
      <c r="AB9" s="121"/>
      <c r="AC9" s="121"/>
      <c r="AD9" s="109"/>
      <c r="AE9" s="119" t="s">
        <v>58</v>
      </c>
      <c r="AF9" s="108" t="s">
        <v>43</v>
      </c>
      <c r="AG9" s="109"/>
      <c r="AH9" s="119" t="s">
        <v>71</v>
      </c>
      <c r="AI9" s="119" t="s">
        <v>72</v>
      </c>
      <c r="AJ9" s="108" t="s">
        <v>39</v>
      </c>
      <c r="AK9" s="109"/>
      <c r="AL9" s="93" t="s">
        <v>33</v>
      </c>
      <c r="AM9" s="93"/>
      <c r="AN9" s="112" t="s">
        <v>4</v>
      </c>
      <c r="AO9" s="113" t="s">
        <v>18</v>
      </c>
      <c r="AP9" s="114"/>
      <c r="AQ9" s="114"/>
      <c r="AR9" s="115"/>
      <c r="AS9" s="108" t="s">
        <v>55</v>
      </c>
      <c r="AT9" s="121"/>
      <c r="AU9" s="121"/>
      <c r="AV9" s="121"/>
      <c r="AW9" s="109"/>
      <c r="AX9" s="119" t="s">
        <v>58</v>
      </c>
      <c r="AY9" s="108" t="s">
        <v>43</v>
      </c>
      <c r="AZ9" s="109"/>
      <c r="BA9" s="119" t="s">
        <v>71</v>
      </c>
      <c r="BB9" s="119" t="s">
        <v>72</v>
      </c>
      <c r="BC9" s="108" t="s">
        <v>39</v>
      </c>
      <c r="BD9" s="109"/>
      <c r="BE9" s="93" t="s">
        <v>33</v>
      </c>
      <c r="BF9" s="93"/>
      <c r="BG9" s="112" t="s">
        <v>4</v>
      </c>
      <c r="BH9" s="113" t="s">
        <v>18</v>
      </c>
      <c r="BI9" s="114"/>
      <c r="BJ9" s="114"/>
      <c r="BK9" s="115"/>
      <c r="BL9" s="108" t="s">
        <v>55</v>
      </c>
      <c r="BM9" s="121"/>
      <c r="BN9" s="121"/>
      <c r="BO9" s="121"/>
      <c r="BP9" s="109"/>
      <c r="BQ9" s="119" t="s">
        <v>58</v>
      </c>
      <c r="BR9" s="108" t="s">
        <v>43</v>
      </c>
      <c r="BS9" s="109"/>
      <c r="BT9" s="119" t="s">
        <v>71</v>
      </c>
      <c r="BU9" s="119" t="s">
        <v>72</v>
      </c>
      <c r="BV9" s="108" t="s">
        <v>39</v>
      </c>
      <c r="BW9" s="109"/>
      <c r="BX9" s="93" t="s">
        <v>33</v>
      </c>
      <c r="BY9" s="93"/>
      <c r="BZ9" s="112" t="s">
        <v>4</v>
      </c>
      <c r="CA9" s="113" t="s">
        <v>18</v>
      </c>
      <c r="CB9" s="114"/>
      <c r="CC9" s="114"/>
      <c r="CD9" s="115"/>
      <c r="CE9" s="108" t="s">
        <v>55</v>
      </c>
      <c r="CF9" s="121"/>
      <c r="CG9" s="121"/>
      <c r="CH9" s="121"/>
      <c r="CI9" s="109"/>
      <c r="CJ9" s="119" t="s">
        <v>58</v>
      </c>
      <c r="CK9" s="108" t="s">
        <v>43</v>
      </c>
      <c r="CL9" s="109"/>
      <c r="CM9" s="119" t="s">
        <v>71</v>
      </c>
      <c r="CN9" s="119" t="s">
        <v>72</v>
      </c>
      <c r="CO9" s="108" t="s">
        <v>39</v>
      </c>
      <c r="CP9" s="109"/>
      <c r="CQ9" s="93" t="s">
        <v>33</v>
      </c>
    </row>
    <row r="10" spans="1:95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  <c r="T10" s="93"/>
      <c r="U10" s="112"/>
      <c r="V10" s="116"/>
      <c r="W10" s="117"/>
      <c r="X10" s="117"/>
      <c r="Y10" s="118"/>
      <c r="Z10" s="122"/>
      <c r="AA10" s="123"/>
      <c r="AB10" s="123"/>
      <c r="AC10" s="123"/>
      <c r="AD10" s="124"/>
      <c r="AE10" s="120"/>
      <c r="AF10" s="122"/>
      <c r="AG10" s="124"/>
      <c r="AH10" s="120"/>
      <c r="AI10" s="120"/>
      <c r="AJ10" s="110"/>
      <c r="AK10" s="111"/>
      <c r="AL10" s="93"/>
      <c r="AM10" s="93"/>
      <c r="AN10" s="112"/>
      <c r="AO10" s="116"/>
      <c r="AP10" s="117"/>
      <c r="AQ10" s="117"/>
      <c r="AR10" s="118"/>
      <c r="AS10" s="122"/>
      <c r="AT10" s="123"/>
      <c r="AU10" s="123"/>
      <c r="AV10" s="123"/>
      <c r="AW10" s="124"/>
      <c r="AX10" s="120"/>
      <c r="AY10" s="122"/>
      <c r="AZ10" s="124"/>
      <c r="BA10" s="120"/>
      <c r="BB10" s="120"/>
      <c r="BC10" s="110"/>
      <c r="BD10" s="111"/>
      <c r="BE10" s="93"/>
      <c r="BF10" s="93"/>
      <c r="BG10" s="112"/>
      <c r="BH10" s="116"/>
      <c r="BI10" s="117"/>
      <c r="BJ10" s="117"/>
      <c r="BK10" s="118"/>
      <c r="BL10" s="122"/>
      <c r="BM10" s="123"/>
      <c r="BN10" s="123"/>
      <c r="BO10" s="123"/>
      <c r="BP10" s="124"/>
      <c r="BQ10" s="120"/>
      <c r="BR10" s="122"/>
      <c r="BS10" s="124"/>
      <c r="BT10" s="120"/>
      <c r="BU10" s="120"/>
      <c r="BV10" s="110"/>
      <c r="BW10" s="111"/>
      <c r="BX10" s="93"/>
      <c r="BY10" s="93"/>
      <c r="BZ10" s="112"/>
      <c r="CA10" s="116"/>
      <c r="CB10" s="117"/>
      <c r="CC10" s="117"/>
      <c r="CD10" s="118"/>
      <c r="CE10" s="122"/>
      <c r="CF10" s="123"/>
      <c r="CG10" s="123"/>
      <c r="CH10" s="123"/>
      <c r="CI10" s="124"/>
      <c r="CJ10" s="120"/>
      <c r="CK10" s="122"/>
      <c r="CL10" s="124"/>
      <c r="CM10" s="120"/>
      <c r="CN10" s="120"/>
      <c r="CO10" s="110"/>
      <c r="CP10" s="111"/>
      <c r="CQ10" s="93"/>
    </row>
    <row r="11" spans="1:95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  <c r="T11" s="93"/>
      <c r="U11" s="112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93"/>
      <c r="AM11" s="93"/>
      <c r="AN11" s="112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93"/>
      <c r="BF11" s="93"/>
      <c r="BG11" s="112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93"/>
      <c r="BY11" s="93"/>
      <c r="BZ11" s="112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93"/>
    </row>
    <row r="12" spans="1:95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  <c r="T12" s="93"/>
      <c r="U12" s="112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98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93"/>
      <c r="AM12" s="93"/>
      <c r="AN12" s="112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98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93"/>
      <c r="BF12" s="93"/>
      <c r="BG12" s="112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98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93"/>
      <c r="BY12" s="93"/>
      <c r="BZ12" s="112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98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93"/>
    </row>
    <row r="13" spans="1:95" s="5" customFormat="1" ht="67.5" customHeight="1" x14ac:dyDescent="0.15">
      <c r="A13" s="32">
        <v>1</v>
      </c>
      <c r="B13" s="78"/>
      <c r="C13" s="79"/>
      <c r="D13" s="79"/>
      <c r="E13" s="79"/>
      <c r="F13" s="80"/>
      <c r="G13" s="81" t="s">
        <v>100</v>
      </c>
      <c r="H13" s="79"/>
      <c r="I13" s="79"/>
      <c r="J13" s="82"/>
      <c r="K13" s="80"/>
      <c r="L13" s="79"/>
      <c r="M13" s="83"/>
      <c r="N13" s="84"/>
      <c r="O13" s="85"/>
      <c r="P13" s="85"/>
      <c r="Q13" s="86" t="s">
        <v>101</v>
      </c>
      <c r="R13" s="87"/>
      <c r="S13" s="81" t="s">
        <v>102</v>
      </c>
      <c r="T13" s="64">
        <v>11</v>
      </c>
      <c r="U13" s="78"/>
      <c r="V13" s="79"/>
      <c r="W13" s="79"/>
      <c r="X13" s="79"/>
      <c r="Y13" s="80"/>
      <c r="Z13" s="81" t="s">
        <v>100</v>
      </c>
      <c r="AA13" s="79"/>
      <c r="AB13" s="79"/>
      <c r="AC13" s="82"/>
      <c r="AD13" s="80"/>
      <c r="AE13" s="79"/>
      <c r="AF13" s="83"/>
      <c r="AG13" s="84"/>
      <c r="AH13" s="85"/>
      <c r="AI13" s="85"/>
      <c r="AJ13" s="86" t="s">
        <v>101</v>
      </c>
      <c r="AK13" s="87"/>
      <c r="AL13" s="81" t="s">
        <v>102</v>
      </c>
      <c r="AM13" s="64">
        <v>21</v>
      </c>
      <c r="AN13" s="78"/>
      <c r="AO13" s="79"/>
      <c r="AP13" s="79"/>
      <c r="AQ13" s="79"/>
      <c r="AR13" s="80"/>
      <c r="AS13" s="81" t="s">
        <v>100</v>
      </c>
      <c r="AT13" s="79"/>
      <c r="AU13" s="79"/>
      <c r="AV13" s="82"/>
      <c r="AW13" s="80"/>
      <c r="AX13" s="79"/>
      <c r="AY13" s="83"/>
      <c r="AZ13" s="84"/>
      <c r="BA13" s="85"/>
      <c r="BB13" s="85"/>
      <c r="BC13" s="86" t="s">
        <v>101</v>
      </c>
      <c r="BD13" s="87"/>
      <c r="BE13" s="81" t="s">
        <v>102</v>
      </c>
      <c r="BF13" s="64">
        <v>31</v>
      </c>
      <c r="BG13" s="78"/>
      <c r="BH13" s="79"/>
      <c r="BI13" s="79"/>
      <c r="BJ13" s="79"/>
      <c r="BK13" s="80"/>
      <c r="BL13" s="81" t="s">
        <v>100</v>
      </c>
      <c r="BM13" s="79"/>
      <c r="BN13" s="79"/>
      <c r="BO13" s="82"/>
      <c r="BP13" s="80"/>
      <c r="BQ13" s="79"/>
      <c r="BR13" s="83"/>
      <c r="BS13" s="84"/>
      <c r="BT13" s="85"/>
      <c r="BU13" s="85"/>
      <c r="BV13" s="86" t="s">
        <v>101</v>
      </c>
      <c r="BW13" s="87"/>
      <c r="BX13" s="81" t="s">
        <v>102</v>
      </c>
      <c r="BY13" s="64">
        <v>41</v>
      </c>
      <c r="BZ13" s="78"/>
      <c r="CA13" s="79"/>
      <c r="CB13" s="79"/>
      <c r="CC13" s="79"/>
      <c r="CD13" s="80"/>
      <c r="CE13" s="81" t="s">
        <v>100</v>
      </c>
      <c r="CF13" s="79"/>
      <c r="CG13" s="79"/>
      <c r="CH13" s="82"/>
      <c r="CI13" s="80"/>
      <c r="CJ13" s="79"/>
      <c r="CK13" s="83"/>
      <c r="CL13" s="84"/>
      <c r="CM13" s="85"/>
      <c r="CN13" s="85"/>
      <c r="CO13" s="86" t="s">
        <v>101</v>
      </c>
      <c r="CP13" s="87"/>
      <c r="CQ13" s="81" t="s">
        <v>102</v>
      </c>
    </row>
    <row r="14" spans="1:95" s="5" customFormat="1" ht="67.5" customHeight="1" x14ac:dyDescent="0.15">
      <c r="A14" s="32">
        <v>2</v>
      </c>
      <c r="B14" s="78"/>
      <c r="C14" s="79"/>
      <c r="D14" s="79"/>
      <c r="E14" s="79"/>
      <c r="F14" s="80"/>
      <c r="G14" s="81" t="s">
        <v>100</v>
      </c>
      <c r="H14" s="79"/>
      <c r="I14" s="79"/>
      <c r="J14" s="82"/>
      <c r="K14" s="80"/>
      <c r="L14" s="79"/>
      <c r="M14" s="83"/>
      <c r="N14" s="84"/>
      <c r="O14" s="85"/>
      <c r="P14" s="85"/>
      <c r="Q14" s="86" t="s">
        <v>101</v>
      </c>
      <c r="R14" s="87"/>
      <c r="S14" s="81" t="s">
        <v>102</v>
      </c>
      <c r="T14" s="64">
        <v>12</v>
      </c>
      <c r="U14" s="78"/>
      <c r="V14" s="79"/>
      <c r="W14" s="79"/>
      <c r="X14" s="79"/>
      <c r="Y14" s="80"/>
      <c r="Z14" s="81" t="s">
        <v>100</v>
      </c>
      <c r="AA14" s="79"/>
      <c r="AB14" s="79"/>
      <c r="AC14" s="82"/>
      <c r="AD14" s="80"/>
      <c r="AE14" s="79"/>
      <c r="AF14" s="83"/>
      <c r="AG14" s="84"/>
      <c r="AH14" s="85"/>
      <c r="AI14" s="85"/>
      <c r="AJ14" s="86" t="s">
        <v>101</v>
      </c>
      <c r="AK14" s="87"/>
      <c r="AL14" s="81" t="s">
        <v>102</v>
      </c>
      <c r="AM14" s="64">
        <v>22</v>
      </c>
      <c r="AN14" s="78"/>
      <c r="AO14" s="79"/>
      <c r="AP14" s="79"/>
      <c r="AQ14" s="79"/>
      <c r="AR14" s="80"/>
      <c r="AS14" s="81" t="s">
        <v>100</v>
      </c>
      <c r="AT14" s="79"/>
      <c r="AU14" s="79"/>
      <c r="AV14" s="82"/>
      <c r="AW14" s="80"/>
      <c r="AX14" s="79"/>
      <c r="AY14" s="83"/>
      <c r="AZ14" s="84"/>
      <c r="BA14" s="85"/>
      <c r="BB14" s="85"/>
      <c r="BC14" s="86" t="s">
        <v>101</v>
      </c>
      <c r="BD14" s="87"/>
      <c r="BE14" s="81" t="s">
        <v>102</v>
      </c>
      <c r="BF14" s="64">
        <v>32</v>
      </c>
      <c r="BG14" s="78"/>
      <c r="BH14" s="79"/>
      <c r="BI14" s="79"/>
      <c r="BJ14" s="79"/>
      <c r="BK14" s="80"/>
      <c r="BL14" s="81" t="s">
        <v>100</v>
      </c>
      <c r="BM14" s="79"/>
      <c r="BN14" s="79"/>
      <c r="BO14" s="82"/>
      <c r="BP14" s="80"/>
      <c r="BQ14" s="79"/>
      <c r="BR14" s="83"/>
      <c r="BS14" s="84"/>
      <c r="BT14" s="85"/>
      <c r="BU14" s="85"/>
      <c r="BV14" s="86" t="s">
        <v>101</v>
      </c>
      <c r="BW14" s="87"/>
      <c r="BX14" s="81" t="s">
        <v>102</v>
      </c>
      <c r="BY14" s="64">
        <v>42</v>
      </c>
      <c r="BZ14" s="78"/>
      <c r="CA14" s="79"/>
      <c r="CB14" s="79"/>
      <c r="CC14" s="79"/>
      <c r="CD14" s="80"/>
      <c r="CE14" s="81" t="s">
        <v>100</v>
      </c>
      <c r="CF14" s="79"/>
      <c r="CG14" s="79"/>
      <c r="CH14" s="82"/>
      <c r="CI14" s="80"/>
      <c r="CJ14" s="79"/>
      <c r="CK14" s="83"/>
      <c r="CL14" s="84"/>
      <c r="CM14" s="85"/>
      <c r="CN14" s="85"/>
      <c r="CO14" s="86" t="s">
        <v>101</v>
      </c>
      <c r="CP14" s="87"/>
      <c r="CQ14" s="81" t="s">
        <v>102</v>
      </c>
    </row>
    <row r="15" spans="1:95" s="5" customFormat="1" ht="67.5" customHeight="1" x14ac:dyDescent="0.15">
      <c r="A15" s="32">
        <v>3</v>
      </c>
      <c r="B15" s="78"/>
      <c r="C15" s="79"/>
      <c r="D15" s="79"/>
      <c r="E15" s="79"/>
      <c r="F15" s="80"/>
      <c r="G15" s="81" t="s">
        <v>100</v>
      </c>
      <c r="H15" s="79"/>
      <c r="I15" s="79"/>
      <c r="J15" s="82"/>
      <c r="K15" s="80"/>
      <c r="L15" s="79"/>
      <c r="M15" s="83"/>
      <c r="N15" s="84"/>
      <c r="O15" s="85"/>
      <c r="P15" s="85"/>
      <c r="Q15" s="86" t="s">
        <v>101</v>
      </c>
      <c r="R15" s="87"/>
      <c r="S15" s="81" t="s">
        <v>102</v>
      </c>
      <c r="T15" s="64">
        <v>13</v>
      </c>
      <c r="U15" s="78"/>
      <c r="V15" s="79"/>
      <c r="W15" s="79"/>
      <c r="X15" s="79"/>
      <c r="Y15" s="80"/>
      <c r="Z15" s="81" t="s">
        <v>100</v>
      </c>
      <c r="AA15" s="79"/>
      <c r="AB15" s="79"/>
      <c r="AC15" s="82"/>
      <c r="AD15" s="80"/>
      <c r="AE15" s="79"/>
      <c r="AF15" s="83"/>
      <c r="AG15" s="84"/>
      <c r="AH15" s="85"/>
      <c r="AI15" s="85"/>
      <c r="AJ15" s="86" t="s">
        <v>101</v>
      </c>
      <c r="AK15" s="87"/>
      <c r="AL15" s="81" t="s">
        <v>102</v>
      </c>
      <c r="AM15" s="64">
        <v>23</v>
      </c>
      <c r="AN15" s="78"/>
      <c r="AO15" s="79"/>
      <c r="AP15" s="79"/>
      <c r="AQ15" s="79"/>
      <c r="AR15" s="80"/>
      <c r="AS15" s="81" t="s">
        <v>100</v>
      </c>
      <c r="AT15" s="79"/>
      <c r="AU15" s="79"/>
      <c r="AV15" s="82"/>
      <c r="AW15" s="80"/>
      <c r="AX15" s="79"/>
      <c r="AY15" s="83"/>
      <c r="AZ15" s="84"/>
      <c r="BA15" s="85"/>
      <c r="BB15" s="85"/>
      <c r="BC15" s="86" t="s">
        <v>101</v>
      </c>
      <c r="BD15" s="87"/>
      <c r="BE15" s="81" t="s">
        <v>102</v>
      </c>
      <c r="BF15" s="64">
        <v>33</v>
      </c>
      <c r="BG15" s="78"/>
      <c r="BH15" s="79"/>
      <c r="BI15" s="79"/>
      <c r="BJ15" s="79"/>
      <c r="BK15" s="80"/>
      <c r="BL15" s="81" t="s">
        <v>100</v>
      </c>
      <c r="BM15" s="79"/>
      <c r="BN15" s="79"/>
      <c r="BO15" s="82"/>
      <c r="BP15" s="80"/>
      <c r="BQ15" s="79"/>
      <c r="BR15" s="83"/>
      <c r="BS15" s="84"/>
      <c r="BT15" s="85"/>
      <c r="BU15" s="85"/>
      <c r="BV15" s="86" t="s">
        <v>101</v>
      </c>
      <c r="BW15" s="87"/>
      <c r="BX15" s="81" t="s">
        <v>102</v>
      </c>
      <c r="BY15" s="64">
        <v>43</v>
      </c>
      <c r="BZ15" s="78"/>
      <c r="CA15" s="79"/>
      <c r="CB15" s="79"/>
      <c r="CC15" s="79"/>
      <c r="CD15" s="80"/>
      <c r="CE15" s="81" t="s">
        <v>100</v>
      </c>
      <c r="CF15" s="79"/>
      <c r="CG15" s="79"/>
      <c r="CH15" s="82"/>
      <c r="CI15" s="80"/>
      <c r="CJ15" s="79"/>
      <c r="CK15" s="83"/>
      <c r="CL15" s="84"/>
      <c r="CM15" s="85"/>
      <c r="CN15" s="85"/>
      <c r="CO15" s="86" t="s">
        <v>101</v>
      </c>
      <c r="CP15" s="87"/>
      <c r="CQ15" s="81" t="s">
        <v>102</v>
      </c>
    </row>
    <row r="16" spans="1:95" s="5" customFormat="1" ht="67.5" customHeight="1" x14ac:dyDescent="0.15">
      <c r="A16" s="32">
        <v>4</v>
      </c>
      <c r="B16" s="78"/>
      <c r="C16" s="79"/>
      <c r="D16" s="79"/>
      <c r="E16" s="79"/>
      <c r="F16" s="80"/>
      <c r="G16" s="81" t="s">
        <v>100</v>
      </c>
      <c r="H16" s="79"/>
      <c r="I16" s="79"/>
      <c r="J16" s="82"/>
      <c r="K16" s="80"/>
      <c r="L16" s="79"/>
      <c r="M16" s="83"/>
      <c r="N16" s="84"/>
      <c r="O16" s="85"/>
      <c r="P16" s="85"/>
      <c r="Q16" s="86" t="s">
        <v>101</v>
      </c>
      <c r="R16" s="87"/>
      <c r="S16" s="81" t="s">
        <v>102</v>
      </c>
      <c r="T16" s="64">
        <v>14</v>
      </c>
      <c r="U16" s="78"/>
      <c r="V16" s="79"/>
      <c r="W16" s="79"/>
      <c r="X16" s="79"/>
      <c r="Y16" s="80"/>
      <c r="Z16" s="81" t="s">
        <v>100</v>
      </c>
      <c r="AA16" s="79"/>
      <c r="AB16" s="79"/>
      <c r="AC16" s="82"/>
      <c r="AD16" s="80"/>
      <c r="AE16" s="79"/>
      <c r="AF16" s="83"/>
      <c r="AG16" s="84"/>
      <c r="AH16" s="85"/>
      <c r="AI16" s="85"/>
      <c r="AJ16" s="86" t="s">
        <v>101</v>
      </c>
      <c r="AK16" s="87"/>
      <c r="AL16" s="81" t="s">
        <v>102</v>
      </c>
      <c r="AM16" s="64">
        <v>24</v>
      </c>
      <c r="AN16" s="78"/>
      <c r="AO16" s="79"/>
      <c r="AP16" s="79"/>
      <c r="AQ16" s="79"/>
      <c r="AR16" s="80"/>
      <c r="AS16" s="81" t="s">
        <v>100</v>
      </c>
      <c r="AT16" s="79"/>
      <c r="AU16" s="79"/>
      <c r="AV16" s="82"/>
      <c r="AW16" s="80"/>
      <c r="AX16" s="79"/>
      <c r="AY16" s="83"/>
      <c r="AZ16" s="84"/>
      <c r="BA16" s="85"/>
      <c r="BB16" s="85"/>
      <c r="BC16" s="86" t="s">
        <v>101</v>
      </c>
      <c r="BD16" s="87"/>
      <c r="BE16" s="81" t="s">
        <v>102</v>
      </c>
      <c r="BF16" s="64">
        <v>34</v>
      </c>
      <c r="BG16" s="78"/>
      <c r="BH16" s="79"/>
      <c r="BI16" s="79"/>
      <c r="BJ16" s="79"/>
      <c r="BK16" s="80"/>
      <c r="BL16" s="81" t="s">
        <v>100</v>
      </c>
      <c r="BM16" s="79"/>
      <c r="BN16" s="79"/>
      <c r="BO16" s="82"/>
      <c r="BP16" s="80"/>
      <c r="BQ16" s="79"/>
      <c r="BR16" s="83"/>
      <c r="BS16" s="84"/>
      <c r="BT16" s="85"/>
      <c r="BU16" s="85"/>
      <c r="BV16" s="86" t="s">
        <v>101</v>
      </c>
      <c r="BW16" s="87"/>
      <c r="BX16" s="81" t="s">
        <v>102</v>
      </c>
      <c r="BY16" s="64">
        <v>44</v>
      </c>
      <c r="BZ16" s="78"/>
      <c r="CA16" s="79"/>
      <c r="CB16" s="79"/>
      <c r="CC16" s="79"/>
      <c r="CD16" s="80"/>
      <c r="CE16" s="81" t="s">
        <v>100</v>
      </c>
      <c r="CF16" s="79"/>
      <c r="CG16" s="79"/>
      <c r="CH16" s="82"/>
      <c r="CI16" s="80"/>
      <c r="CJ16" s="79"/>
      <c r="CK16" s="83"/>
      <c r="CL16" s="84"/>
      <c r="CM16" s="85"/>
      <c r="CN16" s="85"/>
      <c r="CO16" s="86" t="s">
        <v>101</v>
      </c>
      <c r="CP16" s="87"/>
      <c r="CQ16" s="81" t="s">
        <v>102</v>
      </c>
    </row>
    <row r="17" spans="1:96" s="5" customFormat="1" ht="67.5" customHeight="1" x14ac:dyDescent="0.15">
      <c r="A17" s="32">
        <v>5</v>
      </c>
      <c r="B17" s="78"/>
      <c r="C17" s="79"/>
      <c r="D17" s="79"/>
      <c r="E17" s="79"/>
      <c r="F17" s="80"/>
      <c r="G17" s="81" t="s">
        <v>100</v>
      </c>
      <c r="H17" s="79"/>
      <c r="I17" s="79"/>
      <c r="J17" s="82"/>
      <c r="K17" s="80"/>
      <c r="L17" s="79"/>
      <c r="M17" s="83"/>
      <c r="N17" s="84"/>
      <c r="O17" s="85"/>
      <c r="P17" s="85"/>
      <c r="Q17" s="86" t="s">
        <v>101</v>
      </c>
      <c r="R17" s="87"/>
      <c r="S17" s="81" t="s">
        <v>102</v>
      </c>
      <c r="T17" s="64">
        <v>15</v>
      </c>
      <c r="U17" s="78"/>
      <c r="V17" s="79"/>
      <c r="W17" s="79"/>
      <c r="X17" s="79"/>
      <c r="Y17" s="80"/>
      <c r="Z17" s="81" t="s">
        <v>100</v>
      </c>
      <c r="AA17" s="79"/>
      <c r="AB17" s="79"/>
      <c r="AC17" s="82"/>
      <c r="AD17" s="80"/>
      <c r="AE17" s="79"/>
      <c r="AF17" s="83"/>
      <c r="AG17" s="84"/>
      <c r="AH17" s="85"/>
      <c r="AI17" s="85"/>
      <c r="AJ17" s="86" t="s">
        <v>101</v>
      </c>
      <c r="AK17" s="87"/>
      <c r="AL17" s="81" t="s">
        <v>102</v>
      </c>
      <c r="AM17" s="64">
        <v>25</v>
      </c>
      <c r="AN17" s="78"/>
      <c r="AO17" s="79"/>
      <c r="AP17" s="79"/>
      <c r="AQ17" s="79"/>
      <c r="AR17" s="80"/>
      <c r="AS17" s="81" t="s">
        <v>100</v>
      </c>
      <c r="AT17" s="79"/>
      <c r="AU17" s="79"/>
      <c r="AV17" s="82"/>
      <c r="AW17" s="80"/>
      <c r="AX17" s="79"/>
      <c r="AY17" s="83"/>
      <c r="AZ17" s="84"/>
      <c r="BA17" s="85"/>
      <c r="BB17" s="85"/>
      <c r="BC17" s="86" t="s">
        <v>101</v>
      </c>
      <c r="BD17" s="87"/>
      <c r="BE17" s="81" t="s">
        <v>102</v>
      </c>
      <c r="BF17" s="64">
        <v>35</v>
      </c>
      <c r="BG17" s="78"/>
      <c r="BH17" s="79"/>
      <c r="BI17" s="79"/>
      <c r="BJ17" s="79"/>
      <c r="BK17" s="80"/>
      <c r="BL17" s="81" t="s">
        <v>100</v>
      </c>
      <c r="BM17" s="79"/>
      <c r="BN17" s="79"/>
      <c r="BO17" s="82"/>
      <c r="BP17" s="80"/>
      <c r="BQ17" s="79"/>
      <c r="BR17" s="83"/>
      <c r="BS17" s="84"/>
      <c r="BT17" s="85"/>
      <c r="BU17" s="85"/>
      <c r="BV17" s="86" t="s">
        <v>101</v>
      </c>
      <c r="BW17" s="87"/>
      <c r="BX17" s="81" t="s">
        <v>102</v>
      </c>
      <c r="BY17" s="64">
        <v>45</v>
      </c>
      <c r="BZ17" s="78"/>
      <c r="CA17" s="79"/>
      <c r="CB17" s="79"/>
      <c r="CC17" s="79"/>
      <c r="CD17" s="80"/>
      <c r="CE17" s="81" t="s">
        <v>100</v>
      </c>
      <c r="CF17" s="79"/>
      <c r="CG17" s="79"/>
      <c r="CH17" s="82"/>
      <c r="CI17" s="80"/>
      <c r="CJ17" s="79"/>
      <c r="CK17" s="83"/>
      <c r="CL17" s="84"/>
      <c r="CM17" s="85"/>
      <c r="CN17" s="85"/>
      <c r="CO17" s="86" t="s">
        <v>101</v>
      </c>
      <c r="CP17" s="87"/>
      <c r="CQ17" s="81" t="s">
        <v>102</v>
      </c>
    </row>
    <row r="18" spans="1:96" s="5" customFormat="1" ht="67.5" customHeight="1" x14ac:dyDescent="0.15">
      <c r="A18" s="32">
        <v>6</v>
      </c>
      <c r="B18" s="78"/>
      <c r="C18" s="79"/>
      <c r="D18" s="79"/>
      <c r="E18" s="79"/>
      <c r="F18" s="80"/>
      <c r="G18" s="81" t="s">
        <v>100</v>
      </c>
      <c r="H18" s="79"/>
      <c r="I18" s="79"/>
      <c r="J18" s="82"/>
      <c r="K18" s="80"/>
      <c r="L18" s="79"/>
      <c r="M18" s="83"/>
      <c r="N18" s="84"/>
      <c r="O18" s="85"/>
      <c r="P18" s="85"/>
      <c r="Q18" s="86" t="s">
        <v>101</v>
      </c>
      <c r="R18" s="87"/>
      <c r="S18" s="81" t="s">
        <v>102</v>
      </c>
      <c r="T18" s="64">
        <v>16</v>
      </c>
      <c r="U18" s="78"/>
      <c r="V18" s="79"/>
      <c r="W18" s="79"/>
      <c r="X18" s="79"/>
      <c r="Y18" s="80"/>
      <c r="Z18" s="81" t="s">
        <v>100</v>
      </c>
      <c r="AA18" s="79"/>
      <c r="AB18" s="79"/>
      <c r="AC18" s="82"/>
      <c r="AD18" s="80"/>
      <c r="AE18" s="79"/>
      <c r="AF18" s="83"/>
      <c r="AG18" s="84"/>
      <c r="AH18" s="85"/>
      <c r="AI18" s="85"/>
      <c r="AJ18" s="86" t="s">
        <v>101</v>
      </c>
      <c r="AK18" s="87"/>
      <c r="AL18" s="81" t="s">
        <v>102</v>
      </c>
      <c r="AM18" s="64">
        <v>26</v>
      </c>
      <c r="AN18" s="78"/>
      <c r="AO18" s="79"/>
      <c r="AP18" s="79"/>
      <c r="AQ18" s="79"/>
      <c r="AR18" s="80"/>
      <c r="AS18" s="81" t="s">
        <v>100</v>
      </c>
      <c r="AT18" s="79"/>
      <c r="AU18" s="79"/>
      <c r="AV18" s="82"/>
      <c r="AW18" s="80"/>
      <c r="AX18" s="79"/>
      <c r="AY18" s="83"/>
      <c r="AZ18" s="84"/>
      <c r="BA18" s="85"/>
      <c r="BB18" s="85"/>
      <c r="BC18" s="86" t="s">
        <v>101</v>
      </c>
      <c r="BD18" s="87"/>
      <c r="BE18" s="81" t="s">
        <v>102</v>
      </c>
      <c r="BF18" s="64">
        <v>36</v>
      </c>
      <c r="BG18" s="78"/>
      <c r="BH18" s="79"/>
      <c r="BI18" s="79"/>
      <c r="BJ18" s="79"/>
      <c r="BK18" s="80"/>
      <c r="BL18" s="81" t="s">
        <v>100</v>
      </c>
      <c r="BM18" s="79"/>
      <c r="BN18" s="79"/>
      <c r="BO18" s="82"/>
      <c r="BP18" s="80"/>
      <c r="BQ18" s="79"/>
      <c r="BR18" s="83"/>
      <c r="BS18" s="84"/>
      <c r="BT18" s="85"/>
      <c r="BU18" s="85"/>
      <c r="BV18" s="86" t="s">
        <v>101</v>
      </c>
      <c r="BW18" s="87"/>
      <c r="BX18" s="81" t="s">
        <v>102</v>
      </c>
      <c r="BY18" s="64">
        <v>46</v>
      </c>
      <c r="BZ18" s="78"/>
      <c r="CA18" s="79"/>
      <c r="CB18" s="79"/>
      <c r="CC18" s="79"/>
      <c r="CD18" s="80"/>
      <c r="CE18" s="81" t="s">
        <v>100</v>
      </c>
      <c r="CF18" s="79"/>
      <c r="CG18" s="79"/>
      <c r="CH18" s="82"/>
      <c r="CI18" s="80"/>
      <c r="CJ18" s="79"/>
      <c r="CK18" s="83"/>
      <c r="CL18" s="84"/>
      <c r="CM18" s="85"/>
      <c r="CN18" s="85"/>
      <c r="CO18" s="86" t="s">
        <v>101</v>
      </c>
      <c r="CP18" s="87"/>
      <c r="CQ18" s="81" t="s">
        <v>102</v>
      </c>
    </row>
    <row r="19" spans="1:96" s="5" customFormat="1" ht="67.5" customHeight="1" x14ac:dyDescent="0.15">
      <c r="A19" s="32">
        <v>7</v>
      </c>
      <c r="B19" s="78"/>
      <c r="C19" s="79"/>
      <c r="D19" s="79"/>
      <c r="E19" s="79"/>
      <c r="F19" s="80"/>
      <c r="G19" s="81" t="s">
        <v>100</v>
      </c>
      <c r="H19" s="79"/>
      <c r="I19" s="79"/>
      <c r="J19" s="82"/>
      <c r="K19" s="80"/>
      <c r="L19" s="79"/>
      <c r="M19" s="83"/>
      <c r="N19" s="84"/>
      <c r="O19" s="85"/>
      <c r="P19" s="85"/>
      <c r="Q19" s="86" t="s">
        <v>101</v>
      </c>
      <c r="R19" s="87"/>
      <c r="S19" s="81" t="s">
        <v>102</v>
      </c>
      <c r="T19" s="64">
        <v>17</v>
      </c>
      <c r="U19" s="78"/>
      <c r="V19" s="79"/>
      <c r="W19" s="79"/>
      <c r="X19" s="79"/>
      <c r="Y19" s="80"/>
      <c r="Z19" s="81" t="s">
        <v>100</v>
      </c>
      <c r="AA19" s="79"/>
      <c r="AB19" s="79"/>
      <c r="AC19" s="82"/>
      <c r="AD19" s="80"/>
      <c r="AE19" s="79"/>
      <c r="AF19" s="83"/>
      <c r="AG19" s="84"/>
      <c r="AH19" s="85"/>
      <c r="AI19" s="85"/>
      <c r="AJ19" s="86" t="s">
        <v>101</v>
      </c>
      <c r="AK19" s="87"/>
      <c r="AL19" s="81" t="s">
        <v>102</v>
      </c>
      <c r="AM19" s="64">
        <v>27</v>
      </c>
      <c r="AN19" s="78"/>
      <c r="AO19" s="79"/>
      <c r="AP19" s="79"/>
      <c r="AQ19" s="79"/>
      <c r="AR19" s="80"/>
      <c r="AS19" s="81" t="s">
        <v>100</v>
      </c>
      <c r="AT19" s="79"/>
      <c r="AU19" s="79"/>
      <c r="AV19" s="82"/>
      <c r="AW19" s="80"/>
      <c r="AX19" s="79"/>
      <c r="AY19" s="83"/>
      <c r="AZ19" s="84"/>
      <c r="BA19" s="85"/>
      <c r="BB19" s="85"/>
      <c r="BC19" s="86" t="s">
        <v>101</v>
      </c>
      <c r="BD19" s="87"/>
      <c r="BE19" s="81" t="s">
        <v>102</v>
      </c>
      <c r="BF19" s="64">
        <v>37</v>
      </c>
      <c r="BG19" s="78"/>
      <c r="BH19" s="79"/>
      <c r="BI19" s="79"/>
      <c r="BJ19" s="79"/>
      <c r="BK19" s="80"/>
      <c r="BL19" s="81" t="s">
        <v>100</v>
      </c>
      <c r="BM19" s="79"/>
      <c r="BN19" s="79"/>
      <c r="BO19" s="82"/>
      <c r="BP19" s="80"/>
      <c r="BQ19" s="79"/>
      <c r="BR19" s="83"/>
      <c r="BS19" s="84"/>
      <c r="BT19" s="85"/>
      <c r="BU19" s="85"/>
      <c r="BV19" s="86" t="s">
        <v>101</v>
      </c>
      <c r="BW19" s="87"/>
      <c r="BX19" s="81" t="s">
        <v>102</v>
      </c>
      <c r="BY19" s="64">
        <v>47</v>
      </c>
      <c r="BZ19" s="78"/>
      <c r="CA19" s="79"/>
      <c r="CB19" s="79"/>
      <c r="CC19" s="79"/>
      <c r="CD19" s="80"/>
      <c r="CE19" s="81" t="s">
        <v>100</v>
      </c>
      <c r="CF19" s="79"/>
      <c r="CG19" s="79"/>
      <c r="CH19" s="82"/>
      <c r="CI19" s="80"/>
      <c r="CJ19" s="79"/>
      <c r="CK19" s="83"/>
      <c r="CL19" s="84"/>
      <c r="CM19" s="85"/>
      <c r="CN19" s="85"/>
      <c r="CO19" s="86" t="s">
        <v>101</v>
      </c>
      <c r="CP19" s="87"/>
      <c r="CQ19" s="81" t="s">
        <v>102</v>
      </c>
    </row>
    <row r="20" spans="1:96" s="5" customFormat="1" ht="67.5" customHeight="1" x14ac:dyDescent="0.15">
      <c r="A20" s="32">
        <v>8</v>
      </c>
      <c r="B20" s="78"/>
      <c r="C20" s="79"/>
      <c r="D20" s="79"/>
      <c r="E20" s="79"/>
      <c r="F20" s="80"/>
      <c r="G20" s="81" t="s">
        <v>100</v>
      </c>
      <c r="H20" s="79"/>
      <c r="I20" s="79"/>
      <c r="J20" s="82"/>
      <c r="K20" s="80"/>
      <c r="L20" s="79"/>
      <c r="M20" s="83"/>
      <c r="N20" s="84"/>
      <c r="O20" s="85"/>
      <c r="P20" s="85"/>
      <c r="Q20" s="86" t="s">
        <v>101</v>
      </c>
      <c r="R20" s="87"/>
      <c r="S20" s="81" t="s">
        <v>102</v>
      </c>
      <c r="T20" s="64">
        <v>18</v>
      </c>
      <c r="U20" s="78"/>
      <c r="V20" s="79"/>
      <c r="W20" s="79"/>
      <c r="X20" s="79"/>
      <c r="Y20" s="80"/>
      <c r="Z20" s="81" t="s">
        <v>100</v>
      </c>
      <c r="AA20" s="79"/>
      <c r="AB20" s="79"/>
      <c r="AC20" s="82"/>
      <c r="AD20" s="80"/>
      <c r="AE20" s="79"/>
      <c r="AF20" s="83"/>
      <c r="AG20" s="84"/>
      <c r="AH20" s="85"/>
      <c r="AI20" s="85"/>
      <c r="AJ20" s="86" t="s">
        <v>101</v>
      </c>
      <c r="AK20" s="87"/>
      <c r="AL20" s="81" t="s">
        <v>102</v>
      </c>
      <c r="AM20" s="64">
        <v>28</v>
      </c>
      <c r="AN20" s="78"/>
      <c r="AO20" s="79"/>
      <c r="AP20" s="79"/>
      <c r="AQ20" s="79"/>
      <c r="AR20" s="80"/>
      <c r="AS20" s="81" t="s">
        <v>100</v>
      </c>
      <c r="AT20" s="79"/>
      <c r="AU20" s="79"/>
      <c r="AV20" s="82"/>
      <c r="AW20" s="80"/>
      <c r="AX20" s="79"/>
      <c r="AY20" s="83"/>
      <c r="AZ20" s="84"/>
      <c r="BA20" s="85"/>
      <c r="BB20" s="85"/>
      <c r="BC20" s="86" t="s">
        <v>101</v>
      </c>
      <c r="BD20" s="87"/>
      <c r="BE20" s="81" t="s">
        <v>102</v>
      </c>
      <c r="BF20" s="64">
        <v>38</v>
      </c>
      <c r="BG20" s="78"/>
      <c r="BH20" s="79"/>
      <c r="BI20" s="79"/>
      <c r="BJ20" s="79"/>
      <c r="BK20" s="80"/>
      <c r="BL20" s="81" t="s">
        <v>100</v>
      </c>
      <c r="BM20" s="79"/>
      <c r="BN20" s="79"/>
      <c r="BO20" s="82"/>
      <c r="BP20" s="80"/>
      <c r="BQ20" s="79"/>
      <c r="BR20" s="83"/>
      <c r="BS20" s="84"/>
      <c r="BT20" s="85"/>
      <c r="BU20" s="85"/>
      <c r="BV20" s="86" t="s">
        <v>101</v>
      </c>
      <c r="BW20" s="87"/>
      <c r="BX20" s="81" t="s">
        <v>102</v>
      </c>
      <c r="BY20" s="64">
        <v>48</v>
      </c>
      <c r="BZ20" s="78"/>
      <c r="CA20" s="79"/>
      <c r="CB20" s="79"/>
      <c r="CC20" s="79"/>
      <c r="CD20" s="80"/>
      <c r="CE20" s="81" t="s">
        <v>100</v>
      </c>
      <c r="CF20" s="79"/>
      <c r="CG20" s="79"/>
      <c r="CH20" s="82"/>
      <c r="CI20" s="80"/>
      <c r="CJ20" s="79"/>
      <c r="CK20" s="83"/>
      <c r="CL20" s="84"/>
      <c r="CM20" s="85"/>
      <c r="CN20" s="85"/>
      <c r="CO20" s="86" t="s">
        <v>101</v>
      </c>
      <c r="CP20" s="87"/>
      <c r="CQ20" s="81" t="s">
        <v>102</v>
      </c>
    </row>
    <row r="21" spans="1:96" s="5" customFormat="1" ht="67.5" customHeight="1" x14ac:dyDescent="0.15">
      <c r="A21" s="32">
        <v>9</v>
      </c>
      <c r="B21" s="78"/>
      <c r="C21" s="79"/>
      <c r="D21" s="79"/>
      <c r="E21" s="79"/>
      <c r="F21" s="80"/>
      <c r="G21" s="81" t="s">
        <v>100</v>
      </c>
      <c r="H21" s="79"/>
      <c r="I21" s="79"/>
      <c r="J21" s="82"/>
      <c r="K21" s="80"/>
      <c r="L21" s="79"/>
      <c r="M21" s="83"/>
      <c r="N21" s="84"/>
      <c r="O21" s="85"/>
      <c r="P21" s="85"/>
      <c r="Q21" s="86" t="s">
        <v>101</v>
      </c>
      <c r="R21" s="87"/>
      <c r="S21" s="81" t="s">
        <v>102</v>
      </c>
      <c r="T21" s="64">
        <v>19</v>
      </c>
      <c r="U21" s="78"/>
      <c r="V21" s="79"/>
      <c r="W21" s="79"/>
      <c r="X21" s="79"/>
      <c r="Y21" s="80"/>
      <c r="Z21" s="81" t="s">
        <v>100</v>
      </c>
      <c r="AA21" s="79"/>
      <c r="AB21" s="79"/>
      <c r="AC21" s="82"/>
      <c r="AD21" s="80"/>
      <c r="AE21" s="79"/>
      <c r="AF21" s="83"/>
      <c r="AG21" s="84"/>
      <c r="AH21" s="85"/>
      <c r="AI21" s="85"/>
      <c r="AJ21" s="86" t="s">
        <v>101</v>
      </c>
      <c r="AK21" s="87"/>
      <c r="AL21" s="81" t="s">
        <v>102</v>
      </c>
      <c r="AM21" s="64">
        <v>29</v>
      </c>
      <c r="AN21" s="78"/>
      <c r="AO21" s="79"/>
      <c r="AP21" s="79"/>
      <c r="AQ21" s="79"/>
      <c r="AR21" s="80"/>
      <c r="AS21" s="81" t="s">
        <v>100</v>
      </c>
      <c r="AT21" s="79"/>
      <c r="AU21" s="79"/>
      <c r="AV21" s="82"/>
      <c r="AW21" s="80"/>
      <c r="AX21" s="79"/>
      <c r="AY21" s="83"/>
      <c r="AZ21" s="84"/>
      <c r="BA21" s="85"/>
      <c r="BB21" s="85"/>
      <c r="BC21" s="86" t="s">
        <v>101</v>
      </c>
      <c r="BD21" s="87"/>
      <c r="BE21" s="81" t="s">
        <v>102</v>
      </c>
      <c r="BF21" s="64">
        <v>39</v>
      </c>
      <c r="BG21" s="78"/>
      <c r="BH21" s="79"/>
      <c r="BI21" s="79"/>
      <c r="BJ21" s="79"/>
      <c r="BK21" s="80"/>
      <c r="BL21" s="81" t="s">
        <v>100</v>
      </c>
      <c r="BM21" s="79"/>
      <c r="BN21" s="79"/>
      <c r="BO21" s="82"/>
      <c r="BP21" s="80"/>
      <c r="BQ21" s="79"/>
      <c r="BR21" s="83"/>
      <c r="BS21" s="84"/>
      <c r="BT21" s="85"/>
      <c r="BU21" s="85"/>
      <c r="BV21" s="86" t="s">
        <v>101</v>
      </c>
      <c r="BW21" s="87"/>
      <c r="BX21" s="81" t="s">
        <v>102</v>
      </c>
      <c r="BY21" s="64">
        <v>49</v>
      </c>
      <c r="BZ21" s="78"/>
      <c r="CA21" s="79"/>
      <c r="CB21" s="79"/>
      <c r="CC21" s="79"/>
      <c r="CD21" s="80"/>
      <c r="CE21" s="81" t="s">
        <v>100</v>
      </c>
      <c r="CF21" s="79"/>
      <c r="CG21" s="79"/>
      <c r="CH21" s="82"/>
      <c r="CI21" s="80"/>
      <c r="CJ21" s="79"/>
      <c r="CK21" s="83"/>
      <c r="CL21" s="84"/>
      <c r="CM21" s="85"/>
      <c r="CN21" s="85"/>
      <c r="CO21" s="86" t="s">
        <v>101</v>
      </c>
      <c r="CP21" s="87"/>
      <c r="CQ21" s="81" t="s">
        <v>102</v>
      </c>
    </row>
    <row r="22" spans="1:96" s="5" customFormat="1" ht="67.5" customHeight="1" x14ac:dyDescent="0.15">
      <c r="A22" s="32">
        <v>10</v>
      </c>
      <c r="B22" s="78"/>
      <c r="C22" s="79"/>
      <c r="D22" s="79"/>
      <c r="E22" s="79"/>
      <c r="F22" s="80"/>
      <c r="G22" s="81" t="s">
        <v>100</v>
      </c>
      <c r="H22" s="79"/>
      <c r="I22" s="79"/>
      <c r="J22" s="82"/>
      <c r="K22" s="80"/>
      <c r="L22" s="79"/>
      <c r="M22" s="83"/>
      <c r="N22" s="84"/>
      <c r="O22" s="85"/>
      <c r="P22" s="85"/>
      <c r="Q22" s="86" t="s">
        <v>101</v>
      </c>
      <c r="R22" s="87"/>
      <c r="S22" s="81" t="s">
        <v>102</v>
      </c>
      <c r="T22" s="64">
        <v>20</v>
      </c>
      <c r="U22" s="78"/>
      <c r="V22" s="79"/>
      <c r="W22" s="79"/>
      <c r="X22" s="79"/>
      <c r="Y22" s="80"/>
      <c r="Z22" s="81" t="s">
        <v>100</v>
      </c>
      <c r="AA22" s="79"/>
      <c r="AB22" s="79"/>
      <c r="AC22" s="82"/>
      <c r="AD22" s="80"/>
      <c r="AE22" s="79"/>
      <c r="AF22" s="83"/>
      <c r="AG22" s="84"/>
      <c r="AH22" s="85"/>
      <c r="AI22" s="85"/>
      <c r="AJ22" s="86" t="s">
        <v>101</v>
      </c>
      <c r="AK22" s="87"/>
      <c r="AL22" s="81" t="s">
        <v>102</v>
      </c>
      <c r="AM22" s="64">
        <v>30</v>
      </c>
      <c r="AN22" s="78"/>
      <c r="AO22" s="79"/>
      <c r="AP22" s="79"/>
      <c r="AQ22" s="79"/>
      <c r="AR22" s="80"/>
      <c r="AS22" s="81" t="s">
        <v>100</v>
      </c>
      <c r="AT22" s="79"/>
      <c r="AU22" s="79"/>
      <c r="AV22" s="82"/>
      <c r="AW22" s="80"/>
      <c r="AX22" s="79"/>
      <c r="AY22" s="83"/>
      <c r="AZ22" s="84"/>
      <c r="BA22" s="85"/>
      <c r="BB22" s="85"/>
      <c r="BC22" s="86" t="s">
        <v>101</v>
      </c>
      <c r="BD22" s="87"/>
      <c r="BE22" s="81" t="s">
        <v>102</v>
      </c>
      <c r="BF22" s="64">
        <v>40</v>
      </c>
      <c r="BG22" s="78"/>
      <c r="BH22" s="79"/>
      <c r="BI22" s="79"/>
      <c r="BJ22" s="79"/>
      <c r="BK22" s="80"/>
      <c r="BL22" s="81" t="s">
        <v>100</v>
      </c>
      <c r="BM22" s="79"/>
      <c r="BN22" s="79"/>
      <c r="BO22" s="82"/>
      <c r="BP22" s="80"/>
      <c r="BQ22" s="79"/>
      <c r="BR22" s="83"/>
      <c r="BS22" s="84"/>
      <c r="BT22" s="85"/>
      <c r="BU22" s="85"/>
      <c r="BV22" s="86" t="s">
        <v>101</v>
      </c>
      <c r="BW22" s="87"/>
      <c r="BX22" s="81" t="s">
        <v>102</v>
      </c>
      <c r="BY22" s="64">
        <v>50</v>
      </c>
      <c r="BZ22" s="78"/>
      <c r="CA22" s="79"/>
      <c r="CB22" s="79"/>
      <c r="CC22" s="79"/>
      <c r="CD22" s="80"/>
      <c r="CE22" s="81" t="s">
        <v>100</v>
      </c>
      <c r="CF22" s="79"/>
      <c r="CG22" s="79"/>
      <c r="CH22" s="82"/>
      <c r="CI22" s="80"/>
      <c r="CJ22" s="79"/>
      <c r="CK22" s="83"/>
      <c r="CL22" s="84"/>
      <c r="CM22" s="85"/>
      <c r="CN22" s="85"/>
      <c r="CO22" s="86" t="s">
        <v>101</v>
      </c>
      <c r="CP22" s="87"/>
      <c r="CQ22" s="81" t="s">
        <v>102</v>
      </c>
    </row>
    <row r="23" spans="1:96" s="5" customFormat="1" ht="67.5" customHeight="1" x14ac:dyDescent="0.15">
      <c r="A23" s="46" t="s">
        <v>40</v>
      </c>
      <c r="B23" s="59"/>
      <c r="C23" s="61"/>
      <c r="D23" s="61"/>
      <c r="E23" s="61"/>
      <c r="F23" s="61"/>
      <c r="G23" s="139"/>
      <c r="H23" s="140"/>
      <c r="I23" s="140"/>
      <c r="J23" s="140"/>
      <c r="K23" s="61"/>
      <c r="L23" s="140"/>
      <c r="M23" s="140"/>
      <c r="N23" s="140"/>
      <c r="O23" s="140"/>
      <c r="P23" s="140"/>
      <c r="Q23" s="140"/>
      <c r="R23" s="140"/>
      <c r="S23" s="141"/>
      <c r="T23" s="46" t="s">
        <v>40</v>
      </c>
      <c r="U23" s="66"/>
      <c r="V23" s="61"/>
      <c r="W23" s="61"/>
      <c r="X23" s="61"/>
      <c r="Y23" s="61"/>
      <c r="Z23" s="125"/>
      <c r="AA23" s="126"/>
      <c r="AB23" s="126"/>
      <c r="AC23" s="126"/>
      <c r="AD23" s="61"/>
      <c r="AE23" s="126"/>
      <c r="AF23" s="126"/>
      <c r="AG23" s="126"/>
      <c r="AH23" s="126"/>
      <c r="AI23" s="126"/>
      <c r="AJ23" s="126"/>
      <c r="AK23" s="126"/>
      <c r="AL23" s="127"/>
      <c r="AM23" s="46" t="s">
        <v>40</v>
      </c>
      <c r="AN23" s="66"/>
      <c r="AO23" s="61"/>
      <c r="AP23" s="61"/>
      <c r="AQ23" s="61"/>
      <c r="AR23" s="61"/>
      <c r="AS23" s="125"/>
      <c r="AT23" s="126"/>
      <c r="AU23" s="126"/>
      <c r="AV23" s="126"/>
      <c r="AW23" s="61"/>
      <c r="AX23" s="126"/>
      <c r="AY23" s="126"/>
      <c r="AZ23" s="126"/>
      <c r="BA23" s="126"/>
      <c r="BB23" s="126"/>
      <c r="BC23" s="126"/>
      <c r="BD23" s="126"/>
      <c r="BE23" s="127"/>
      <c r="BF23" s="46" t="s">
        <v>40</v>
      </c>
      <c r="BG23" s="66"/>
      <c r="BH23" s="61"/>
      <c r="BI23" s="61"/>
      <c r="BJ23" s="61"/>
      <c r="BK23" s="61"/>
      <c r="BL23" s="125"/>
      <c r="BM23" s="126"/>
      <c r="BN23" s="126"/>
      <c r="BO23" s="126"/>
      <c r="BP23" s="61"/>
      <c r="BQ23" s="126"/>
      <c r="BR23" s="126"/>
      <c r="BS23" s="126"/>
      <c r="BT23" s="126"/>
      <c r="BU23" s="126"/>
      <c r="BV23" s="126"/>
      <c r="BW23" s="126"/>
      <c r="BX23" s="127"/>
      <c r="BY23" s="46" t="s">
        <v>40</v>
      </c>
      <c r="BZ23" s="66"/>
      <c r="CA23" s="61"/>
      <c r="CB23" s="61"/>
      <c r="CC23" s="61"/>
      <c r="CD23" s="61"/>
      <c r="CE23" s="125"/>
      <c r="CF23" s="126"/>
      <c r="CG23" s="126"/>
      <c r="CH23" s="126"/>
      <c r="CI23" s="61"/>
      <c r="CJ23" s="126"/>
      <c r="CK23" s="126"/>
      <c r="CL23" s="126"/>
      <c r="CM23" s="126"/>
      <c r="CN23" s="126"/>
      <c r="CO23" s="126"/>
      <c r="CP23" s="126"/>
      <c r="CQ23" s="127"/>
      <c r="CR23" s="10"/>
    </row>
    <row r="24" spans="1:96" x14ac:dyDescent="0.15">
      <c r="T24" s="137" t="s">
        <v>68</v>
      </c>
      <c r="U24" s="67"/>
      <c r="V24" s="68"/>
      <c r="W24" s="68"/>
      <c r="X24" s="68"/>
      <c r="Y24" s="68"/>
      <c r="Z24" s="69"/>
      <c r="AA24" s="70"/>
      <c r="AB24" s="70"/>
      <c r="AC24" s="71"/>
      <c r="AD24" s="68"/>
      <c r="AE24" s="67"/>
      <c r="AF24" s="72"/>
      <c r="AG24" s="73"/>
      <c r="AH24" s="74"/>
      <c r="AI24" s="74"/>
      <c r="AJ24" s="67"/>
      <c r="AK24" s="67"/>
      <c r="AL24" s="69"/>
      <c r="AM24" s="137" t="s">
        <v>68</v>
      </c>
      <c r="AN24" s="67"/>
      <c r="AO24" s="68"/>
      <c r="AP24" s="68"/>
      <c r="AQ24" s="68"/>
      <c r="AR24" s="68"/>
      <c r="AS24" s="69"/>
      <c r="AT24" s="70"/>
      <c r="AU24" s="70"/>
      <c r="AV24" s="71"/>
      <c r="AW24" s="68"/>
      <c r="AX24" s="67"/>
      <c r="AY24" s="72"/>
      <c r="AZ24" s="73"/>
      <c r="BA24" s="74"/>
      <c r="BB24" s="74"/>
      <c r="BC24" s="67"/>
      <c r="BD24" s="67"/>
      <c r="BE24" s="69"/>
      <c r="BF24" s="137" t="s">
        <v>68</v>
      </c>
      <c r="BG24" s="67"/>
      <c r="BH24" s="68"/>
      <c r="BI24" s="68"/>
      <c r="BJ24" s="68"/>
      <c r="BK24" s="68"/>
      <c r="BL24" s="69"/>
      <c r="BM24" s="70"/>
      <c r="BN24" s="70"/>
      <c r="BO24" s="71"/>
      <c r="BP24" s="68"/>
      <c r="BQ24" s="67"/>
      <c r="BR24" s="72"/>
      <c r="BS24" s="73"/>
      <c r="BT24" s="74"/>
      <c r="BU24" s="74"/>
      <c r="BV24" s="67"/>
      <c r="BW24" s="67"/>
      <c r="BX24" s="69"/>
      <c r="BY24" s="137" t="s">
        <v>68</v>
      </c>
      <c r="BZ24" s="67"/>
      <c r="CA24" s="68"/>
      <c r="CB24" s="68"/>
      <c r="CC24" s="68"/>
      <c r="CD24" s="68"/>
      <c r="CE24" s="69"/>
      <c r="CF24" s="70"/>
      <c r="CG24" s="70"/>
      <c r="CH24" s="71"/>
      <c r="CI24" s="68"/>
      <c r="CJ24" s="67"/>
      <c r="CK24" s="72"/>
      <c r="CL24" s="73"/>
      <c r="CM24" s="74"/>
      <c r="CN24" s="74"/>
      <c r="CO24" s="67"/>
      <c r="CP24" s="67"/>
      <c r="CQ24" s="69"/>
    </row>
    <row r="25" spans="1:96" x14ac:dyDescent="0.15">
      <c r="T25" s="138"/>
      <c r="U25" s="67"/>
      <c r="V25" s="68"/>
      <c r="W25" s="68"/>
      <c r="X25" s="68"/>
      <c r="Y25" s="68"/>
      <c r="Z25" s="69"/>
      <c r="AA25" s="70"/>
      <c r="AB25" s="70"/>
      <c r="AC25" s="71"/>
      <c r="AD25" s="68"/>
      <c r="AE25" s="67"/>
      <c r="AF25" s="72"/>
      <c r="AG25" s="73"/>
      <c r="AH25" s="74"/>
      <c r="AI25" s="74"/>
      <c r="AJ25" s="67"/>
      <c r="AK25" s="67"/>
      <c r="AL25" s="69"/>
      <c r="AM25" s="138"/>
      <c r="AN25" s="67"/>
      <c r="AO25" s="68"/>
      <c r="AP25" s="68"/>
      <c r="AQ25" s="68"/>
      <c r="AR25" s="68"/>
      <c r="AS25" s="69"/>
      <c r="AT25" s="70"/>
      <c r="AU25" s="70"/>
      <c r="AV25" s="71"/>
      <c r="AW25" s="68"/>
      <c r="AX25" s="67"/>
      <c r="AY25" s="72"/>
      <c r="AZ25" s="73"/>
      <c r="BA25" s="74"/>
      <c r="BB25" s="74"/>
      <c r="BC25" s="67"/>
      <c r="BD25" s="67"/>
      <c r="BE25" s="69"/>
      <c r="BF25" s="138"/>
      <c r="BG25" s="67"/>
      <c r="BH25" s="68"/>
      <c r="BI25" s="68"/>
      <c r="BJ25" s="68"/>
      <c r="BK25" s="68"/>
      <c r="BL25" s="69"/>
      <c r="BM25" s="70"/>
      <c r="BN25" s="70"/>
      <c r="BO25" s="71"/>
      <c r="BP25" s="68"/>
      <c r="BQ25" s="67"/>
      <c r="BR25" s="72"/>
      <c r="BS25" s="73"/>
      <c r="BT25" s="74"/>
      <c r="BU25" s="74"/>
      <c r="BV25" s="67"/>
      <c r="BW25" s="67"/>
      <c r="BX25" s="69"/>
      <c r="BY25" s="138"/>
      <c r="BZ25" s="67"/>
      <c r="CA25" s="68"/>
      <c r="CB25" s="68"/>
      <c r="CC25" s="68"/>
      <c r="CD25" s="68"/>
      <c r="CE25" s="69"/>
      <c r="CF25" s="70"/>
      <c r="CG25" s="70"/>
      <c r="CH25" s="71"/>
      <c r="CI25" s="68"/>
      <c r="CJ25" s="67"/>
      <c r="CK25" s="72"/>
      <c r="CL25" s="73"/>
      <c r="CM25" s="74"/>
      <c r="CN25" s="74"/>
      <c r="CO25" s="67"/>
      <c r="CP25" s="67"/>
      <c r="CQ25" s="69"/>
    </row>
    <row r="26" spans="1:96" ht="67.5" customHeight="1" x14ac:dyDescent="0.15">
      <c r="A26" s="44" t="s">
        <v>93</v>
      </c>
      <c r="B26" s="45" t="s">
        <v>61</v>
      </c>
      <c r="C26" s="134"/>
      <c r="D26" s="135"/>
      <c r="E26" s="135"/>
      <c r="F26" s="136"/>
      <c r="T26" s="131" t="s">
        <v>69</v>
      </c>
      <c r="U26" s="132"/>
      <c r="V26" s="61"/>
      <c r="W26" s="61"/>
      <c r="X26" s="61"/>
      <c r="Y26" s="61"/>
      <c r="Z26" s="133"/>
      <c r="AA26" s="133"/>
      <c r="AB26" s="133"/>
      <c r="AC26" s="133"/>
      <c r="AD26" s="61"/>
      <c r="AE26" s="129"/>
      <c r="AF26" s="129"/>
      <c r="AG26" s="129"/>
      <c r="AH26" s="129"/>
      <c r="AI26" s="129"/>
      <c r="AJ26" s="129"/>
      <c r="AK26" s="129"/>
      <c r="AL26" s="130"/>
      <c r="AM26" s="131" t="s">
        <v>70</v>
      </c>
      <c r="AN26" s="132"/>
      <c r="AO26" s="61"/>
      <c r="AP26" s="61"/>
      <c r="AQ26" s="61"/>
      <c r="AR26" s="61"/>
      <c r="AS26" s="133"/>
      <c r="AT26" s="133"/>
      <c r="AU26" s="133"/>
      <c r="AV26" s="133"/>
      <c r="AW26" s="61"/>
      <c r="AX26" s="129"/>
      <c r="AY26" s="129"/>
      <c r="AZ26" s="129"/>
      <c r="BA26" s="129"/>
      <c r="BB26" s="129"/>
      <c r="BC26" s="129"/>
      <c r="BD26" s="129"/>
      <c r="BE26" s="130"/>
      <c r="BF26" s="131" t="s">
        <v>78</v>
      </c>
      <c r="BG26" s="132"/>
      <c r="BH26" s="61"/>
      <c r="BI26" s="61"/>
      <c r="BJ26" s="61"/>
      <c r="BK26" s="61"/>
      <c r="BL26" s="133"/>
      <c r="BM26" s="133"/>
      <c r="BN26" s="133"/>
      <c r="BO26" s="133"/>
      <c r="BP26" s="61"/>
      <c r="BQ26" s="129"/>
      <c r="BR26" s="129"/>
      <c r="BS26" s="129"/>
      <c r="BT26" s="129"/>
      <c r="BU26" s="129"/>
      <c r="BV26" s="129"/>
      <c r="BW26" s="129"/>
      <c r="BX26" s="130"/>
      <c r="BY26" s="131" t="s">
        <v>79</v>
      </c>
      <c r="BZ26" s="132"/>
      <c r="CA26" s="61"/>
      <c r="CB26" s="61"/>
      <c r="CC26" s="61"/>
      <c r="CD26" s="61"/>
      <c r="CE26" s="133"/>
      <c r="CF26" s="133"/>
      <c r="CG26" s="133"/>
      <c r="CH26" s="133"/>
      <c r="CI26" s="61"/>
      <c r="CJ26" s="129"/>
      <c r="CK26" s="129"/>
      <c r="CL26" s="129"/>
      <c r="CM26" s="129"/>
      <c r="CN26" s="129"/>
      <c r="CO26" s="129"/>
      <c r="CP26" s="129"/>
      <c r="CQ26" s="130"/>
    </row>
    <row r="27" spans="1:96" x14ac:dyDescent="0.15">
      <c r="T27" s="67"/>
      <c r="U27" s="67"/>
      <c r="V27" s="68"/>
      <c r="W27" s="68"/>
      <c r="X27" s="68"/>
      <c r="Y27" s="68"/>
      <c r="Z27" s="69"/>
      <c r="AA27" s="70"/>
      <c r="AB27" s="70"/>
      <c r="AC27" s="71"/>
      <c r="AD27" s="68"/>
      <c r="AE27" s="67"/>
      <c r="AF27" s="72"/>
      <c r="AG27" s="73"/>
      <c r="AH27" s="74"/>
      <c r="AI27" s="74"/>
      <c r="AJ27" s="67"/>
      <c r="AK27" s="67"/>
      <c r="AL27" s="69"/>
      <c r="AM27" s="67"/>
      <c r="AN27" s="67"/>
      <c r="AO27" s="68"/>
      <c r="AP27" s="68"/>
      <c r="AQ27" s="68"/>
      <c r="AR27" s="68"/>
      <c r="AS27" s="69"/>
      <c r="AT27" s="70"/>
      <c r="AU27" s="70"/>
      <c r="AV27" s="71"/>
      <c r="AW27" s="68"/>
      <c r="AX27" s="67"/>
      <c r="AY27" s="72"/>
      <c r="AZ27" s="73"/>
      <c r="BA27" s="74"/>
      <c r="BB27" s="74"/>
      <c r="BC27" s="67"/>
      <c r="BD27" s="67"/>
      <c r="BE27" s="69"/>
      <c r="BF27" s="67"/>
      <c r="BG27" s="67"/>
      <c r="BH27" s="68"/>
      <c r="BI27" s="68"/>
      <c r="BJ27" s="68"/>
      <c r="BK27" s="68"/>
      <c r="BL27" s="69"/>
      <c r="BM27" s="70"/>
      <c r="BN27" s="70"/>
      <c r="BO27" s="71"/>
      <c r="BP27" s="68"/>
      <c r="BQ27" s="67"/>
      <c r="BR27" s="72"/>
      <c r="BS27" s="73"/>
      <c r="BT27" s="74"/>
      <c r="BU27" s="74"/>
      <c r="BV27" s="67"/>
      <c r="BW27" s="67"/>
      <c r="BX27" s="69"/>
      <c r="BY27" s="67"/>
      <c r="BZ27" s="67"/>
      <c r="CA27" s="68"/>
      <c r="CB27" s="68"/>
      <c r="CC27" s="68"/>
      <c r="CD27" s="68"/>
      <c r="CE27" s="69"/>
      <c r="CF27" s="70"/>
      <c r="CG27" s="70"/>
      <c r="CH27" s="71"/>
      <c r="CI27" s="68"/>
      <c r="CJ27" s="67"/>
      <c r="CK27" s="72"/>
      <c r="CL27" s="73"/>
      <c r="CM27" s="74"/>
      <c r="CN27" s="74"/>
      <c r="CO27" s="67"/>
      <c r="CP27" s="67"/>
      <c r="CQ27" s="69"/>
    </row>
    <row r="31" spans="1:96" ht="21" x14ac:dyDescent="0.2">
      <c r="G31" s="57"/>
    </row>
    <row r="32" spans="1:96" ht="21" x14ac:dyDescent="0.2">
      <c r="G32" s="58"/>
    </row>
    <row r="33" spans="7:7" ht="21" x14ac:dyDescent="0.2">
      <c r="G33" s="58"/>
    </row>
  </sheetData>
  <sheetProtection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1">
    <dataValidation allowBlank="1" showInputMessage="1" sqref="R13:R22 AK13:AK22 BD13:BD22 BW13:BW22 CP13:CP22"/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view="pageBreakPreview" zoomScale="50" zoomScaleNormal="70" zoomScaleSheetLayoutView="50" workbookViewId="0">
      <selection activeCell="K5" sqref="K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8.625" style="1" bestFit="1" customWidth="1"/>
    <col min="18" max="18" width="20" style="1" bestFit="1" customWidth="1"/>
    <col min="19" max="19" width="11.875" style="18" customWidth="1"/>
    <col min="20" max="16384" width="9" style="1"/>
  </cols>
  <sheetData>
    <row r="1" spans="1:19" ht="20.100000000000001" customHeight="1" x14ac:dyDescent="0.15"/>
    <row r="2" spans="1:19" s="34" customFormat="1" ht="25.5" customHeight="1" x14ac:dyDescent="0.2">
      <c r="B2" s="62" t="s">
        <v>99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5" t="s">
        <v>113</v>
      </c>
      <c r="P2" s="145"/>
      <c r="Q2" s="145"/>
      <c r="R2" s="145"/>
      <c r="S2" s="77"/>
    </row>
    <row r="3" spans="1:19" s="2" customFormat="1" ht="36" customHeight="1" x14ac:dyDescent="0.1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</row>
    <row r="5" spans="1:19" s="2" customFormat="1" ht="39.950000000000003" customHeight="1" x14ac:dyDescent="0.15">
      <c r="A5" s="103" t="s">
        <v>1</v>
      </c>
      <c r="B5" s="104"/>
      <c r="C5" s="143" t="s">
        <v>94</v>
      </c>
      <c r="D5" s="144"/>
      <c r="E5" s="35" t="s">
        <v>10</v>
      </c>
      <c r="F5" s="142" t="s">
        <v>95</v>
      </c>
      <c r="G5" s="142"/>
      <c r="H5" s="142"/>
      <c r="I5" s="4"/>
      <c r="J5" s="22"/>
      <c r="K5" s="4"/>
      <c r="L5" s="3"/>
      <c r="M5" s="26"/>
      <c r="N5" s="30"/>
      <c r="O5" s="3"/>
      <c r="P5" s="3"/>
      <c r="S5" s="20"/>
    </row>
    <row r="6" spans="1:19" s="2" customFormat="1" ht="39.950000000000003" customHeight="1" x14ac:dyDescent="0.15">
      <c r="A6" s="103" t="s">
        <v>9</v>
      </c>
      <c r="B6" s="104"/>
      <c r="C6" s="143" t="s">
        <v>63</v>
      </c>
      <c r="D6" s="144"/>
      <c r="E6" s="35" t="s">
        <v>64</v>
      </c>
      <c r="F6" s="142" t="s">
        <v>96</v>
      </c>
      <c r="G6" s="142"/>
      <c r="H6" s="142"/>
      <c r="I6" s="4"/>
      <c r="J6" s="22"/>
      <c r="K6" s="4"/>
      <c r="L6" s="3"/>
      <c r="M6" s="26"/>
      <c r="N6" s="30"/>
      <c r="O6" s="3"/>
      <c r="P6" s="3"/>
      <c r="S6" s="20"/>
    </row>
    <row r="7" spans="1:19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</row>
    <row r="8" spans="1:19" s="15" customFormat="1" ht="20.100000000000001" customHeight="1" x14ac:dyDescent="0.15">
      <c r="A8" s="93" t="s">
        <v>0</v>
      </c>
      <c r="B8" s="36" t="s">
        <v>5</v>
      </c>
      <c r="C8" s="94" t="s">
        <v>6</v>
      </c>
      <c r="D8" s="95"/>
      <c r="E8" s="95"/>
      <c r="F8" s="96"/>
      <c r="G8" s="97" t="s">
        <v>11</v>
      </c>
      <c r="H8" s="98"/>
      <c r="I8" s="98"/>
      <c r="J8" s="98"/>
      <c r="K8" s="99"/>
      <c r="L8" s="55" t="s">
        <v>12</v>
      </c>
      <c r="M8" s="100" t="s">
        <v>13</v>
      </c>
      <c r="N8" s="101"/>
      <c r="O8" s="36" t="s">
        <v>14</v>
      </c>
      <c r="P8" s="36" t="s">
        <v>15</v>
      </c>
      <c r="Q8" s="97" t="s">
        <v>16</v>
      </c>
      <c r="R8" s="99"/>
      <c r="S8" s="36" t="s">
        <v>17</v>
      </c>
    </row>
    <row r="9" spans="1:19" s="16" customFormat="1" ht="20.100000000000001" customHeight="1" x14ac:dyDescent="0.15">
      <c r="A9" s="93"/>
      <c r="B9" s="112" t="s">
        <v>4</v>
      </c>
      <c r="C9" s="113" t="s">
        <v>18</v>
      </c>
      <c r="D9" s="114"/>
      <c r="E9" s="114"/>
      <c r="F9" s="115"/>
      <c r="G9" s="108" t="s">
        <v>55</v>
      </c>
      <c r="H9" s="121"/>
      <c r="I9" s="121"/>
      <c r="J9" s="121"/>
      <c r="K9" s="109"/>
      <c r="L9" s="119" t="s">
        <v>58</v>
      </c>
      <c r="M9" s="108" t="s">
        <v>43</v>
      </c>
      <c r="N9" s="109"/>
      <c r="O9" s="119" t="s">
        <v>71</v>
      </c>
      <c r="P9" s="119" t="s">
        <v>72</v>
      </c>
      <c r="Q9" s="108" t="s">
        <v>39</v>
      </c>
      <c r="R9" s="109"/>
      <c r="S9" s="93" t="s">
        <v>33</v>
      </c>
    </row>
    <row r="10" spans="1:19" s="16" customFormat="1" ht="20.100000000000001" customHeight="1" x14ac:dyDescent="0.15">
      <c r="A10" s="93"/>
      <c r="B10" s="112"/>
      <c r="C10" s="116"/>
      <c r="D10" s="117"/>
      <c r="E10" s="117"/>
      <c r="F10" s="118"/>
      <c r="G10" s="122"/>
      <c r="H10" s="123"/>
      <c r="I10" s="123"/>
      <c r="J10" s="123"/>
      <c r="K10" s="124"/>
      <c r="L10" s="120"/>
      <c r="M10" s="122"/>
      <c r="N10" s="124"/>
      <c r="O10" s="120"/>
      <c r="P10" s="120"/>
      <c r="Q10" s="110"/>
      <c r="R10" s="111"/>
      <c r="S10" s="93"/>
    </row>
    <row r="11" spans="1:19" s="16" customFormat="1" ht="20.100000000000001" customHeight="1" x14ac:dyDescent="0.15">
      <c r="A11" s="93"/>
      <c r="B11" s="112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93"/>
    </row>
    <row r="12" spans="1:19" s="16" customFormat="1" ht="45" customHeight="1" x14ac:dyDescent="0.15">
      <c r="A12" s="93"/>
      <c r="B12" s="112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93"/>
    </row>
    <row r="13" spans="1:19" s="76" customFormat="1" ht="67.5" customHeight="1" x14ac:dyDescent="0.15">
      <c r="A13" s="64">
        <v>1</v>
      </c>
      <c r="B13" s="88" t="s">
        <v>34</v>
      </c>
      <c r="C13" s="60">
        <v>3840000</v>
      </c>
      <c r="D13" s="60">
        <v>250000</v>
      </c>
      <c r="E13" s="60">
        <v>300000</v>
      </c>
      <c r="F13" s="60">
        <f>SUM(C13:E13)</f>
        <v>4390000</v>
      </c>
      <c r="G13" s="81" t="s">
        <v>103</v>
      </c>
      <c r="H13" s="60">
        <v>320000</v>
      </c>
      <c r="I13" s="60">
        <v>12</v>
      </c>
      <c r="J13" s="75" t="s">
        <v>2</v>
      </c>
      <c r="K13" s="60">
        <f>+H13*I13</f>
        <v>3840000</v>
      </c>
      <c r="L13" s="60">
        <v>240</v>
      </c>
      <c r="M13" s="89">
        <v>8</v>
      </c>
      <c r="N13" s="90">
        <v>1920</v>
      </c>
      <c r="O13" s="63">
        <f>+IFERROR(ROUNDDOWN(K13/N13,),"")</f>
        <v>2000</v>
      </c>
      <c r="P13" s="63">
        <f>IFERROR(ROUNDDOWN((C13+D13)/N13,),"")</f>
        <v>2130</v>
      </c>
      <c r="Q13" s="86" t="s">
        <v>106</v>
      </c>
      <c r="R13" s="91" t="s">
        <v>49</v>
      </c>
      <c r="S13" s="81" t="s">
        <v>109</v>
      </c>
    </row>
    <row r="14" spans="1:19" s="76" customFormat="1" ht="67.5" customHeight="1" x14ac:dyDescent="0.15">
      <c r="A14" s="64">
        <v>2</v>
      </c>
      <c r="B14" s="88" t="s">
        <v>35</v>
      </c>
      <c r="C14" s="60">
        <v>3180000</v>
      </c>
      <c r="D14" s="60">
        <v>150000</v>
      </c>
      <c r="E14" s="60">
        <v>250000</v>
      </c>
      <c r="F14" s="60">
        <f t="shared" ref="F14:F18" si="0">SUM(C14:E14)</f>
        <v>3580000</v>
      </c>
      <c r="G14" s="81" t="s">
        <v>103</v>
      </c>
      <c r="H14" s="60">
        <v>265000</v>
      </c>
      <c r="I14" s="60">
        <v>12</v>
      </c>
      <c r="J14" s="75" t="s">
        <v>2</v>
      </c>
      <c r="K14" s="60">
        <f t="shared" ref="K14:K18" si="1">+H14*I14</f>
        <v>3180000</v>
      </c>
      <c r="L14" s="60">
        <v>240</v>
      </c>
      <c r="M14" s="89">
        <v>8</v>
      </c>
      <c r="N14" s="90">
        <v>1920</v>
      </c>
      <c r="O14" s="63">
        <f t="shared" ref="O14:O22" si="2">+IFERROR(ROUNDDOWN(K14/N14,),"")</f>
        <v>1656</v>
      </c>
      <c r="P14" s="63">
        <f t="shared" ref="P14:P22" si="3">IFERROR(ROUNDDOWN((C14+D14)/N14,),"")</f>
        <v>1734</v>
      </c>
      <c r="Q14" s="86" t="s">
        <v>107</v>
      </c>
      <c r="R14" s="91" t="s">
        <v>42</v>
      </c>
      <c r="S14" s="81" t="s">
        <v>109</v>
      </c>
    </row>
    <row r="15" spans="1:19" s="76" customFormat="1" ht="67.5" customHeight="1" x14ac:dyDescent="0.15">
      <c r="A15" s="64">
        <v>3</v>
      </c>
      <c r="B15" s="88" t="s">
        <v>36</v>
      </c>
      <c r="C15" s="60">
        <v>2520000</v>
      </c>
      <c r="D15" s="60">
        <v>100000</v>
      </c>
      <c r="E15" s="60">
        <v>200000</v>
      </c>
      <c r="F15" s="60">
        <f t="shared" si="0"/>
        <v>2820000</v>
      </c>
      <c r="G15" s="81" t="s">
        <v>103</v>
      </c>
      <c r="H15" s="60">
        <v>210000</v>
      </c>
      <c r="I15" s="60">
        <v>12</v>
      </c>
      <c r="J15" s="75" t="s">
        <v>2</v>
      </c>
      <c r="K15" s="60">
        <f t="shared" si="1"/>
        <v>2520000</v>
      </c>
      <c r="L15" s="60">
        <v>240</v>
      </c>
      <c r="M15" s="89">
        <v>7.75</v>
      </c>
      <c r="N15" s="90">
        <v>1860</v>
      </c>
      <c r="O15" s="63">
        <f t="shared" si="2"/>
        <v>1354</v>
      </c>
      <c r="P15" s="63">
        <f t="shared" si="3"/>
        <v>1408</v>
      </c>
      <c r="Q15" s="86" t="s">
        <v>107</v>
      </c>
      <c r="R15" s="91" t="s">
        <v>42</v>
      </c>
      <c r="S15" s="81" t="s">
        <v>109</v>
      </c>
    </row>
    <row r="16" spans="1:19" s="76" customFormat="1" ht="67.5" customHeight="1" x14ac:dyDescent="0.15">
      <c r="A16" s="64">
        <v>4</v>
      </c>
      <c r="B16" s="88" t="s">
        <v>37</v>
      </c>
      <c r="C16" s="60">
        <v>1530000</v>
      </c>
      <c r="D16" s="60">
        <v>100000</v>
      </c>
      <c r="E16" s="60">
        <v>180000</v>
      </c>
      <c r="F16" s="60">
        <f t="shared" si="0"/>
        <v>1810000</v>
      </c>
      <c r="G16" s="81" t="s">
        <v>104</v>
      </c>
      <c r="H16" s="60">
        <v>8500</v>
      </c>
      <c r="I16" s="60">
        <v>180</v>
      </c>
      <c r="J16" s="75" t="s">
        <v>51</v>
      </c>
      <c r="K16" s="60">
        <f t="shared" si="1"/>
        <v>1530000</v>
      </c>
      <c r="L16" s="60">
        <v>180</v>
      </c>
      <c r="M16" s="89">
        <v>7.75</v>
      </c>
      <c r="N16" s="90">
        <v>1395</v>
      </c>
      <c r="O16" s="63">
        <f t="shared" si="2"/>
        <v>1096</v>
      </c>
      <c r="P16" s="63">
        <f t="shared" si="3"/>
        <v>1168</v>
      </c>
      <c r="Q16" s="86" t="s">
        <v>108</v>
      </c>
      <c r="R16" s="92" t="s">
        <v>111</v>
      </c>
      <c r="S16" s="81" t="s">
        <v>109</v>
      </c>
    </row>
    <row r="17" spans="1:19" s="76" customFormat="1" ht="67.5" customHeight="1" x14ac:dyDescent="0.15">
      <c r="A17" s="64">
        <v>5</v>
      </c>
      <c r="B17" s="88" t="s">
        <v>38</v>
      </c>
      <c r="C17" s="60">
        <v>1026000</v>
      </c>
      <c r="D17" s="60">
        <v>30000</v>
      </c>
      <c r="E17" s="60">
        <v>100000</v>
      </c>
      <c r="F17" s="60">
        <f t="shared" si="0"/>
        <v>1156000</v>
      </c>
      <c r="G17" s="81" t="s">
        <v>105</v>
      </c>
      <c r="H17" s="60">
        <v>950</v>
      </c>
      <c r="I17" s="60">
        <v>1080</v>
      </c>
      <c r="J17" s="75" t="s">
        <v>52</v>
      </c>
      <c r="K17" s="60">
        <f t="shared" si="1"/>
        <v>1026000</v>
      </c>
      <c r="L17" s="60">
        <v>180</v>
      </c>
      <c r="M17" s="89">
        <v>6</v>
      </c>
      <c r="N17" s="90">
        <v>1080</v>
      </c>
      <c r="O17" s="63">
        <f t="shared" si="2"/>
        <v>950</v>
      </c>
      <c r="P17" s="63">
        <f t="shared" si="3"/>
        <v>977</v>
      </c>
      <c r="Q17" s="86" t="s">
        <v>108</v>
      </c>
      <c r="R17" s="91" t="s">
        <v>88</v>
      </c>
      <c r="S17" s="81" t="s">
        <v>110</v>
      </c>
    </row>
    <row r="18" spans="1:19" s="76" customFormat="1" ht="67.5" customHeight="1" x14ac:dyDescent="0.15">
      <c r="A18" s="64">
        <v>6</v>
      </c>
      <c r="B18" s="88" t="s">
        <v>60</v>
      </c>
      <c r="C18" s="60">
        <v>528000</v>
      </c>
      <c r="D18" s="60">
        <v>30000</v>
      </c>
      <c r="E18" s="60">
        <v>100000</v>
      </c>
      <c r="F18" s="60">
        <f t="shared" si="0"/>
        <v>658000</v>
      </c>
      <c r="G18" s="81" t="s">
        <v>105</v>
      </c>
      <c r="H18" s="60">
        <v>800</v>
      </c>
      <c r="I18" s="60">
        <v>660</v>
      </c>
      <c r="J18" s="75" t="s">
        <v>52</v>
      </c>
      <c r="K18" s="60">
        <f t="shared" si="1"/>
        <v>528000</v>
      </c>
      <c r="L18" s="60">
        <v>120</v>
      </c>
      <c r="M18" s="89">
        <v>5.5</v>
      </c>
      <c r="N18" s="90">
        <v>660</v>
      </c>
      <c r="O18" s="63">
        <f t="shared" si="2"/>
        <v>800</v>
      </c>
      <c r="P18" s="63">
        <f t="shared" si="3"/>
        <v>845</v>
      </c>
      <c r="Q18" s="86" t="s">
        <v>108</v>
      </c>
      <c r="R18" s="91" t="s">
        <v>88</v>
      </c>
      <c r="S18" s="81" t="s">
        <v>110</v>
      </c>
    </row>
    <row r="19" spans="1:19" s="76" customFormat="1" ht="67.5" customHeight="1" x14ac:dyDescent="0.15">
      <c r="A19" s="64">
        <v>7</v>
      </c>
      <c r="B19" s="88"/>
      <c r="C19" s="60"/>
      <c r="D19" s="60"/>
      <c r="E19" s="60"/>
      <c r="F19" s="60"/>
      <c r="G19" s="81" t="s">
        <v>100</v>
      </c>
      <c r="H19" s="60"/>
      <c r="I19" s="60"/>
      <c r="J19" s="75"/>
      <c r="K19" s="60"/>
      <c r="L19" s="60"/>
      <c r="M19" s="89"/>
      <c r="N19" s="90"/>
      <c r="O19" s="63" t="str">
        <f t="shared" si="2"/>
        <v/>
      </c>
      <c r="P19" s="63" t="str">
        <f t="shared" si="3"/>
        <v/>
      </c>
      <c r="Q19" s="86" t="s">
        <v>101</v>
      </c>
      <c r="R19" s="91"/>
      <c r="S19" s="81" t="s">
        <v>102</v>
      </c>
    </row>
    <row r="20" spans="1:19" s="76" customFormat="1" ht="67.5" customHeight="1" x14ac:dyDescent="0.15">
      <c r="A20" s="64">
        <v>8</v>
      </c>
      <c r="B20" s="88"/>
      <c r="C20" s="60"/>
      <c r="D20" s="60"/>
      <c r="E20" s="60"/>
      <c r="F20" s="60"/>
      <c r="G20" s="81" t="s">
        <v>100</v>
      </c>
      <c r="H20" s="60"/>
      <c r="I20" s="60"/>
      <c r="J20" s="75"/>
      <c r="K20" s="60"/>
      <c r="L20" s="60"/>
      <c r="M20" s="89"/>
      <c r="N20" s="90"/>
      <c r="O20" s="63" t="str">
        <f t="shared" si="2"/>
        <v/>
      </c>
      <c r="P20" s="63" t="str">
        <f t="shared" si="3"/>
        <v/>
      </c>
      <c r="Q20" s="86" t="s">
        <v>101</v>
      </c>
      <c r="R20" s="91"/>
      <c r="S20" s="81" t="s">
        <v>102</v>
      </c>
    </row>
    <row r="21" spans="1:19" s="76" customFormat="1" ht="67.5" customHeight="1" x14ac:dyDescent="0.15">
      <c r="A21" s="64">
        <v>9</v>
      </c>
      <c r="B21" s="88"/>
      <c r="C21" s="60"/>
      <c r="D21" s="60"/>
      <c r="E21" s="60"/>
      <c r="F21" s="60"/>
      <c r="G21" s="81" t="s">
        <v>100</v>
      </c>
      <c r="H21" s="60"/>
      <c r="I21" s="60"/>
      <c r="J21" s="75"/>
      <c r="K21" s="60"/>
      <c r="L21" s="60"/>
      <c r="M21" s="89"/>
      <c r="N21" s="90"/>
      <c r="O21" s="63" t="str">
        <f t="shared" si="2"/>
        <v/>
      </c>
      <c r="P21" s="63" t="str">
        <f t="shared" si="3"/>
        <v/>
      </c>
      <c r="Q21" s="86" t="s">
        <v>101</v>
      </c>
      <c r="R21" s="91"/>
      <c r="S21" s="81" t="s">
        <v>102</v>
      </c>
    </row>
    <row r="22" spans="1:19" s="76" customFormat="1" ht="67.5" customHeight="1" x14ac:dyDescent="0.15">
      <c r="A22" s="64">
        <v>10</v>
      </c>
      <c r="B22" s="88"/>
      <c r="C22" s="60"/>
      <c r="D22" s="60"/>
      <c r="E22" s="60"/>
      <c r="F22" s="60"/>
      <c r="G22" s="81" t="s">
        <v>100</v>
      </c>
      <c r="H22" s="60"/>
      <c r="I22" s="60"/>
      <c r="J22" s="75"/>
      <c r="K22" s="60"/>
      <c r="L22" s="60"/>
      <c r="M22" s="89"/>
      <c r="N22" s="90"/>
      <c r="O22" s="63" t="str">
        <f t="shared" si="2"/>
        <v/>
      </c>
      <c r="P22" s="63" t="str">
        <f t="shared" si="3"/>
        <v/>
      </c>
      <c r="Q22" s="86" t="s">
        <v>101</v>
      </c>
      <c r="R22" s="91"/>
      <c r="S22" s="81" t="s">
        <v>102</v>
      </c>
    </row>
    <row r="23" spans="1:19" s="76" customFormat="1" ht="67.5" customHeight="1" x14ac:dyDescent="0.15">
      <c r="A23" s="65" t="s">
        <v>40</v>
      </c>
      <c r="B23" s="66"/>
      <c r="C23" s="61">
        <f>SUM(C13:C22)</f>
        <v>12624000</v>
      </c>
      <c r="D23" s="61">
        <f t="shared" ref="D23:F23" si="4">SUM(D13:D22)</f>
        <v>660000</v>
      </c>
      <c r="E23" s="61">
        <f t="shared" si="4"/>
        <v>1130000</v>
      </c>
      <c r="F23" s="61">
        <f t="shared" si="4"/>
        <v>14414000</v>
      </c>
      <c r="G23" s="125"/>
      <c r="H23" s="126"/>
      <c r="I23" s="126"/>
      <c r="J23" s="126"/>
      <c r="K23" s="61">
        <f>SUM(K13:K22)</f>
        <v>12624000</v>
      </c>
      <c r="L23" s="126"/>
      <c r="M23" s="126"/>
      <c r="N23" s="126"/>
      <c r="O23" s="126"/>
      <c r="P23" s="126"/>
      <c r="Q23" s="126"/>
      <c r="R23" s="126"/>
      <c r="S23" s="127"/>
    </row>
    <row r="24" spans="1:19" s="67" customFormat="1" ht="13.5" customHeight="1" x14ac:dyDescent="0.15">
      <c r="C24" s="68"/>
      <c r="D24" s="68"/>
      <c r="E24" s="68"/>
      <c r="F24" s="68"/>
      <c r="G24" s="69"/>
      <c r="H24" s="70"/>
      <c r="I24" s="70"/>
      <c r="J24" s="71"/>
      <c r="K24" s="68"/>
      <c r="M24" s="72"/>
      <c r="N24" s="73"/>
      <c r="O24" s="74"/>
      <c r="P24" s="74"/>
      <c r="S24" s="69"/>
    </row>
    <row r="25" spans="1:19" s="67" customFormat="1" ht="14.25" customHeight="1" x14ac:dyDescent="0.15">
      <c r="C25" s="68"/>
      <c r="D25" s="68"/>
      <c r="E25" s="68"/>
      <c r="F25" s="68"/>
      <c r="G25" s="69"/>
      <c r="H25" s="70"/>
      <c r="I25" s="70"/>
      <c r="J25" s="71"/>
      <c r="K25" s="68"/>
      <c r="M25" s="72"/>
      <c r="N25" s="73"/>
      <c r="O25" s="74"/>
      <c r="P25" s="74"/>
      <c r="S25" s="69"/>
    </row>
    <row r="26" spans="1:19" s="67" customFormat="1" ht="67.5" customHeight="1" x14ac:dyDescent="0.15">
      <c r="A26" s="44" t="s">
        <v>93</v>
      </c>
      <c r="B26" s="45" t="s">
        <v>61</v>
      </c>
      <c r="C26" s="146" t="s">
        <v>62</v>
      </c>
      <c r="D26" s="147"/>
      <c r="E26" s="147"/>
      <c r="F26" s="148"/>
      <c r="G26" s="69"/>
      <c r="H26" s="70"/>
      <c r="I26" s="70"/>
      <c r="J26" s="71"/>
      <c r="K26" s="68"/>
      <c r="M26" s="72"/>
      <c r="N26" s="73"/>
      <c r="O26" s="74"/>
      <c r="P26" s="74"/>
      <c r="S26" s="69"/>
    </row>
    <row r="27" spans="1:19" s="67" customFormat="1" x14ac:dyDescent="0.15">
      <c r="C27" s="68"/>
      <c r="D27" s="68"/>
      <c r="E27" s="68"/>
      <c r="F27" s="68"/>
      <c r="G27" s="69"/>
      <c r="H27" s="70"/>
      <c r="I27" s="70"/>
      <c r="J27" s="71"/>
      <c r="K27" s="68"/>
      <c r="M27" s="72"/>
      <c r="N27" s="73"/>
      <c r="O27" s="74"/>
      <c r="P27" s="74"/>
      <c r="S27" s="69"/>
    </row>
    <row r="31" spans="1:19" ht="21" x14ac:dyDescent="0.2">
      <c r="G31" s="57" t="s">
        <v>80</v>
      </c>
      <c r="Q31" s="1" t="s">
        <v>83</v>
      </c>
      <c r="R31" s="1" t="s">
        <v>49</v>
      </c>
      <c r="S31" s="18" t="s">
        <v>91</v>
      </c>
    </row>
    <row r="32" spans="1:19" ht="21" x14ac:dyDescent="0.2">
      <c r="G32" s="58" t="s">
        <v>81</v>
      </c>
      <c r="Q32" s="1" t="s">
        <v>84</v>
      </c>
      <c r="R32" s="1" t="s">
        <v>41</v>
      </c>
      <c r="S32" s="18" t="s">
        <v>92</v>
      </c>
    </row>
    <row r="33" spans="7:18" ht="21" x14ac:dyDescent="0.2">
      <c r="G33" s="58" t="s">
        <v>82</v>
      </c>
      <c r="Q33" s="1" t="s">
        <v>85</v>
      </c>
      <c r="R33" s="1" t="s">
        <v>87</v>
      </c>
    </row>
    <row r="34" spans="7:18" x14ac:dyDescent="0.15">
      <c r="Q34" s="1" t="s">
        <v>86</v>
      </c>
      <c r="R34" s="1" t="s">
        <v>89</v>
      </c>
    </row>
    <row r="35" spans="7:18" x14ac:dyDescent="0.15">
      <c r="R35" s="1" t="s">
        <v>42</v>
      </c>
    </row>
    <row r="36" spans="7:18" x14ac:dyDescent="0.15">
      <c r="R36" s="1" t="s">
        <v>90</v>
      </c>
    </row>
    <row r="37" spans="7:18" x14ac:dyDescent="0.15">
      <c r="R37" s="1" t="s">
        <v>97</v>
      </c>
    </row>
  </sheetData>
  <mergeCells count="25">
    <mergeCell ref="M8:N8"/>
    <mergeCell ref="Q8:R8"/>
    <mergeCell ref="O2:R2"/>
    <mergeCell ref="C26:F26"/>
    <mergeCell ref="G23:J23"/>
    <mergeCell ref="L23:S23"/>
    <mergeCell ref="C9:F10"/>
    <mergeCell ref="G9:K10"/>
    <mergeCell ref="L9:L10"/>
    <mergeCell ref="M9:N10"/>
    <mergeCell ref="O9:O10"/>
    <mergeCell ref="P9:P10"/>
    <mergeCell ref="Q9:R10"/>
    <mergeCell ref="S9:S12"/>
    <mergeCell ref="A3:S3"/>
    <mergeCell ref="A5:B5"/>
    <mergeCell ref="F5:H5"/>
    <mergeCell ref="A6:B6"/>
    <mergeCell ref="C6:D6"/>
    <mergeCell ref="F6:H6"/>
    <mergeCell ref="A8:A12"/>
    <mergeCell ref="C8:F8"/>
    <mergeCell ref="G8:K8"/>
    <mergeCell ref="B9:B12"/>
    <mergeCell ref="C5:D5"/>
  </mergeCells>
  <phoneticPr fontId="1"/>
  <dataValidations count="1">
    <dataValidation allowBlank="1" showInputMessage="1" sqref="R13:R22"/>
  </dataValidations>
  <pageMargins left="0.59" right="0.44" top="0.74803149606299213" bottom="0.51" header="0.31496062992125984" footer="0.23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2020-05-12T04:38:14Z</dcterms:modified>
</cp:coreProperties>
</file>