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0.56.2.15\share\02青少年\01放課後児童クラブ\01学童保育\02委託契約\R7年度\6 実績報告\1.依頼\様式\"/>
    </mc:Choice>
  </mc:AlternateContent>
  <xr:revisionPtr revIDLastSave="0" documentId="13_ncr:1_{A980FE4E-AC16-485A-8E48-577CE71D55A2}" xr6:coauthVersionLast="47" xr6:coauthVersionMax="47" xr10:uidLastSave="{00000000-0000-0000-0000-000000000000}"/>
  <bookViews>
    <workbookView xWindow="-28920" yWindow="2520" windowWidth="29040" windowHeight="15720" xr2:uid="{E5CD8AEE-9CA4-4BCE-8552-A60B203AEC34}"/>
  </bookViews>
  <sheets>
    <sheet name="収支決算書" sheetId="1" r:id="rId1"/>
    <sheet name="収支決算書（記載例）" sheetId="7" r:id="rId2"/>
    <sheet name="別紙.給料賃金内訳" sheetId="4" r:id="rId3"/>
    <sheet name="別紙.給料賃金内訳（記載例）" sheetId="8" r:id="rId4"/>
    <sheet name="内訳計上項目" sheetId="6" r:id="rId5"/>
  </sheets>
  <definedNames>
    <definedName name="_xlnm.Print_Area" localSheetId="0">収支決算書!$A$1:$L$63</definedName>
    <definedName name="_xlnm.Print_Area" localSheetId="1">'収支決算書（記載例）'!$A$1:$L$69</definedName>
    <definedName name="_xlnm.Print_Area" localSheetId="4">内訳計上項目!$A$1:$T$31</definedName>
    <definedName name="_xlnm.Print_Area" localSheetId="2">別紙.給料賃金内訳!$A$1:$AU$56</definedName>
    <definedName name="_xlnm.Print_Area" localSheetId="3">'別紙.給料賃金内訳（記載例）'!$A$1:$AU$56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8" i="8" l="1"/>
  <c r="AQ29" i="8"/>
  <c r="AQ30" i="8"/>
  <c r="AQ31" i="8"/>
  <c r="AQ32" i="8"/>
  <c r="AQ33" i="8"/>
  <c r="AQ34" i="8"/>
  <c r="AQ35" i="8"/>
  <c r="AQ36" i="8"/>
  <c r="G37" i="8"/>
  <c r="AQ37" i="8" s="1"/>
  <c r="M37" i="8"/>
  <c r="M38" i="8" s="1"/>
  <c r="S37" i="8"/>
  <c r="Y37" i="8"/>
  <c r="AE37" i="8"/>
  <c r="AK37" i="8"/>
  <c r="AK38" i="8" s="1"/>
  <c r="G38" i="8"/>
  <c r="S38" i="8"/>
  <c r="Y38" i="8"/>
  <c r="AE38" i="8"/>
  <c r="E7" i="7"/>
  <c r="E9" i="7"/>
  <c r="E10" i="7"/>
  <c r="E11" i="7"/>
  <c r="E12" i="7"/>
  <c r="E13" i="7"/>
  <c r="E14" i="7"/>
  <c r="E15" i="7"/>
  <c r="E16" i="7"/>
  <c r="C17" i="7"/>
  <c r="E17" i="7" s="1"/>
  <c r="E24" i="7" s="1"/>
  <c r="D17" i="7"/>
  <c r="D24" i="7" s="1"/>
  <c r="H63" i="7" s="1"/>
  <c r="E19" i="7"/>
  <c r="E20" i="7"/>
  <c r="C21" i="7"/>
  <c r="E21" i="7" s="1"/>
  <c r="D21" i="7"/>
  <c r="E22" i="7"/>
  <c r="E23" i="7"/>
  <c r="E30" i="7"/>
  <c r="E31" i="7"/>
  <c r="E36" i="7"/>
  <c r="C37" i="7"/>
  <c r="E37" i="7" s="1"/>
  <c r="E61" i="7" s="1"/>
  <c r="D37" i="7"/>
  <c r="E39" i="7"/>
  <c r="E40" i="7"/>
  <c r="E41" i="7"/>
  <c r="E42" i="7"/>
  <c r="E43" i="7"/>
  <c r="E44" i="7"/>
  <c r="E45" i="7"/>
  <c r="E46" i="7"/>
  <c r="E47" i="7"/>
  <c r="E48" i="7"/>
  <c r="E49" i="7"/>
  <c r="E50" i="7"/>
  <c r="C51" i="7"/>
  <c r="D51" i="7"/>
  <c r="E51" i="7"/>
  <c r="E53" i="7"/>
  <c r="E54" i="7"/>
  <c r="E55" i="7"/>
  <c r="E56" i="7"/>
  <c r="C57" i="7"/>
  <c r="E57" i="7" s="1"/>
  <c r="D57" i="7"/>
  <c r="E58" i="7"/>
  <c r="E59" i="7"/>
  <c r="E60" i="7"/>
  <c r="D61" i="7"/>
  <c r="AQ38" i="8" l="1"/>
  <c r="C61" i="7"/>
  <c r="C24" i="7"/>
  <c r="M38" i="4"/>
  <c r="S38" i="4"/>
  <c r="Y38" i="4"/>
  <c r="AE38" i="4"/>
  <c r="AK38" i="4"/>
  <c r="G38" i="4"/>
  <c r="AQ37" i="4"/>
  <c r="AQ38" i="4" s="1"/>
  <c r="AK37" i="4"/>
  <c r="AE37" i="4"/>
  <c r="Y37" i="4"/>
  <c r="S37" i="4"/>
  <c r="M37" i="4"/>
  <c r="G37" i="4"/>
  <c r="AQ36" i="4"/>
  <c r="AQ35" i="4"/>
  <c r="AQ34" i="4"/>
  <c r="AQ33" i="4"/>
  <c r="AQ32" i="4"/>
  <c r="AQ31" i="4"/>
  <c r="AQ30" i="4"/>
  <c r="AQ29" i="4"/>
  <c r="AQ28" i="4"/>
  <c r="E59" i="1"/>
  <c r="E58" i="1"/>
  <c r="E57" i="1"/>
  <c r="E55" i="1"/>
  <c r="E54" i="1"/>
  <c r="E53" i="1"/>
  <c r="E52" i="1"/>
  <c r="E49" i="1"/>
  <c r="E48" i="1"/>
  <c r="E47" i="1"/>
  <c r="E46" i="1"/>
  <c r="E45" i="1"/>
  <c r="E44" i="1"/>
  <c r="E43" i="1"/>
  <c r="E42" i="1"/>
  <c r="E41" i="1"/>
  <c r="E40" i="1"/>
  <c r="E39" i="1"/>
  <c r="E38" i="1"/>
  <c r="C50" i="1"/>
  <c r="E35" i="1"/>
  <c r="E30" i="1"/>
  <c r="E29" i="1"/>
  <c r="D36" i="1"/>
  <c r="C36" i="1"/>
  <c r="E22" i="1"/>
  <c r="E23" i="1"/>
  <c r="E20" i="1"/>
  <c r="E19" i="1"/>
  <c r="E16" i="1"/>
  <c r="E7" i="1"/>
  <c r="C17" i="1"/>
  <c r="E15" i="1"/>
  <c r="E14" i="1"/>
  <c r="E13" i="1"/>
  <c r="E12" i="1"/>
  <c r="E11" i="1"/>
  <c r="E10" i="1"/>
  <c r="E9" i="1"/>
  <c r="D56" i="1"/>
  <c r="C56" i="1"/>
  <c r="D50" i="1"/>
  <c r="D21" i="1"/>
  <c r="C21" i="1"/>
  <c r="E21" i="1" s="1"/>
  <c r="D17" i="1"/>
  <c r="E50" i="1" l="1"/>
  <c r="E36" i="1"/>
  <c r="D24" i="1"/>
  <c r="E56" i="1"/>
  <c r="D60" i="1"/>
  <c r="E17" i="1"/>
  <c r="E24" i="1" s="1"/>
  <c r="C24" i="1"/>
  <c r="C60" i="1"/>
  <c r="E60" i="1" l="1"/>
  <c r="H62" i="1"/>
</calcChain>
</file>

<file path=xl/sharedStrings.xml><?xml version="1.0" encoding="utf-8"?>
<sst xmlns="http://schemas.openxmlformats.org/spreadsheetml/2006/main" count="777" uniqueCount="205">
  <si>
    <t>別記第６号様式（第９条関係）</t>
  </si>
  <si>
    <t>年度　収支決算書</t>
    <rPh sb="0" eb="2">
      <t>ネンド</t>
    </rPh>
    <rPh sb="3" eb="5">
      <t>シュウシ</t>
    </rPh>
    <rPh sb="5" eb="8">
      <t>ケッサンショ</t>
    </rPh>
    <phoneticPr fontId="7"/>
  </si>
  <si>
    <t>１　収　入</t>
    <rPh sb="2" eb="3">
      <t>オサム</t>
    </rPh>
    <rPh sb="4" eb="5">
      <t>イリ</t>
    </rPh>
    <phoneticPr fontId="7"/>
  </si>
  <si>
    <t>科目</t>
    <rPh sb="0" eb="2">
      <t>カモク</t>
    </rPh>
    <phoneticPr fontId="7"/>
  </si>
  <si>
    <t>予算額(A)</t>
    <rPh sb="0" eb="3">
      <t>ヨサンガク</t>
    </rPh>
    <phoneticPr fontId="7"/>
  </si>
  <si>
    <t>決算額(B)</t>
    <rPh sb="0" eb="2">
      <t>ケッサン</t>
    </rPh>
    <rPh sb="2" eb="3">
      <t>ガク</t>
    </rPh>
    <phoneticPr fontId="7"/>
  </si>
  <si>
    <t>増減(B-A)</t>
    <rPh sb="0" eb="2">
      <t>ゾウゲン</t>
    </rPh>
    <phoneticPr fontId="7"/>
  </si>
  <si>
    <t>決算額内訳</t>
    <rPh sb="0" eb="2">
      <t>ケッサン</t>
    </rPh>
    <rPh sb="2" eb="3">
      <t>ガク</t>
    </rPh>
    <rPh sb="3" eb="5">
      <t>ウチワケ</t>
    </rPh>
    <phoneticPr fontId="7"/>
  </si>
  <si>
    <t>①函館市委託料</t>
    <rPh sb="1" eb="4">
      <t>ハコダテシ</t>
    </rPh>
    <rPh sb="4" eb="6">
      <t>イタク</t>
    </rPh>
    <rPh sb="6" eb="7">
      <t>リョウ</t>
    </rPh>
    <phoneticPr fontId="7"/>
  </si>
  <si>
    <t>②保護者負担金</t>
    <rPh sb="1" eb="4">
      <t>ホゴシャ</t>
    </rPh>
    <rPh sb="4" eb="7">
      <t>フタンキン</t>
    </rPh>
    <phoneticPr fontId="7"/>
  </si>
  <si>
    <t>利用料</t>
    <rPh sb="0" eb="3">
      <t>リヨウリョウ</t>
    </rPh>
    <phoneticPr fontId="7"/>
  </si>
  <si>
    <t>入所料</t>
    <rPh sb="0" eb="2">
      <t>ニュウショ</t>
    </rPh>
    <rPh sb="2" eb="3">
      <t>リョウ</t>
    </rPh>
    <phoneticPr fontId="7"/>
  </si>
  <si>
    <t>おやつ代</t>
    <rPh sb="3" eb="4">
      <t>ダイ</t>
    </rPh>
    <phoneticPr fontId="7"/>
  </si>
  <si>
    <t>給食費</t>
    <rPh sb="0" eb="3">
      <t>キュウショクヒ</t>
    </rPh>
    <phoneticPr fontId="7"/>
  </si>
  <si>
    <t>燃料費</t>
    <rPh sb="0" eb="3">
      <t>ネンリョウヒ</t>
    </rPh>
    <phoneticPr fontId="7"/>
  </si>
  <si>
    <t>教材費</t>
    <rPh sb="0" eb="3">
      <t>キョウザイヒ</t>
    </rPh>
    <phoneticPr fontId="7"/>
  </si>
  <si>
    <t>保険料</t>
    <rPh sb="0" eb="3">
      <t>ホケンリョウ</t>
    </rPh>
    <phoneticPr fontId="7"/>
  </si>
  <si>
    <t>その他</t>
    <rPh sb="2" eb="3">
      <t>ホカ</t>
    </rPh>
    <phoneticPr fontId="7"/>
  </si>
  <si>
    <t>小計</t>
    <rPh sb="0" eb="2">
      <t>ショウケイ</t>
    </rPh>
    <phoneticPr fontId="7"/>
  </si>
  <si>
    <t>③補助金</t>
    <rPh sb="1" eb="4">
      <t>ホジョキン</t>
    </rPh>
    <phoneticPr fontId="7"/>
  </si>
  <si>
    <t>函館市補助金</t>
    <rPh sb="0" eb="3">
      <t>ハコダテシ</t>
    </rPh>
    <rPh sb="3" eb="6">
      <t>ホジョキン</t>
    </rPh>
    <phoneticPr fontId="7"/>
  </si>
  <si>
    <t>④前年度繰越金</t>
    <rPh sb="1" eb="4">
      <t>ゼンネンド</t>
    </rPh>
    <rPh sb="4" eb="6">
      <t>クリコシ</t>
    </rPh>
    <rPh sb="6" eb="7">
      <t>キン</t>
    </rPh>
    <phoneticPr fontId="7"/>
  </si>
  <si>
    <t>⑤その他</t>
    <rPh sb="3" eb="4">
      <t>ホカ</t>
    </rPh>
    <phoneticPr fontId="7"/>
  </si>
  <si>
    <t>合計（①+②+③+④+⑤）</t>
    <rPh sb="0" eb="2">
      <t>ゴウケイ</t>
    </rPh>
    <phoneticPr fontId="7"/>
  </si>
  <si>
    <t>２　支　出</t>
    <rPh sb="2" eb="3">
      <t>ササ</t>
    </rPh>
    <rPh sb="4" eb="5">
      <t>デ</t>
    </rPh>
    <phoneticPr fontId="7"/>
  </si>
  <si>
    <t>増減(A-B)</t>
    <rPh sb="0" eb="2">
      <t>ゾウゲン</t>
    </rPh>
    <phoneticPr fontId="7"/>
  </si>
  <si>
    <t>①人件費</t>
    <rPh sb="1" eb="4">
      <t>ジンケンヒ</t>
    </rPh>
    <phoneticPr fontId="7"/>
  </si>
  <si>
    <t>給料賃金</t>
    <rPh sb="0" eb="2">
      <t>キュウリョウ</t>
    </rPh>
    <rPh sb="2" eb="4">
      <t>チンギン</t>
    </rPh>
    <phoneticPr fontId="7"/>
  </si>
  <si>
    <t>法定福利費
(事業主負担分)</t>
    <rPh sb="0" eb="2">
      <t>ホウテイ</t>
    </rPh>
    <rPh sb="2" eb="4">
      <t>フクリ</t>
    </rPh>
    <rPh sb="4" eb="5">
      <t>ヒ</t>
    </rPh>
    <rPh sb="7" eb="10">
      <t>ジギョウヌシ</t>
    </rPh>
    <rPh sb="10" eb="12">
      <t>フタン</t>
    </rPh>
    <rPh sb="12" eb="13">
      <t>ブン</t>
    </rPh>
    <phoneticPr fontId="7"/>
  </si>
  <si>
    <t>・健康保険</t>
    <rPh sb="1" eb="3">
      <t>ケンコウ</t>
    </rPh>
    <rPh sb="3" eb="5">
      <t>ホケン</t>
    </rPh>
    <phoneticPr fontId="7"/>
  </si>
  <si>
    <t>円</t>
    <rPh sb="0" eb="1">
      <t>エン</t>
    </rPh>
    <phoneticPr fontId="7"/>
  </si>
  <si>
    <t>・厚生年金</t>
    <rPh sb="1" eb="3">
      <t>コウセイ</t>
    </rPh>
    <rPh sb="3" eb="5">
      <t>ネンキン</t>
    </rPh>
    <phoneticPr fontId="7"/>
  </si>
  <si>
    <t>・雇用保険</t>
    <rPh sb="1" eb="3">
      <t>コヨウ</t>
    </rPh>
    <rPh sb="3" eb="5">
      <t>ホケン</t>
    </rPh>
    <phoneticPr fontId="7"/>
  </si>
  <si>
    <t>・労災保険</t>
    <rPh sb="1" eb="3">
      <t>ロウサイ</t>
    </rPh>
    <rPh sb="3" eb="5">
      <t>ホケン</t>
    </rPh>
    <phoneticPr fontId="7"/>
  </si>
  <si>
    <t>・子ども子育て拠出金</t>
    <rPh sb="1" eb="2">
      <t>コ</t>
    </rPh>
    <rPh sb="4" eb="6">
      <t>コソダ</t>
    </rPh>
    <rPh sb="7" eb="9">
      <t>キョシュツ</t>
    </rPh>
    <rPh sb="9" eb="10">
      <t>キン</t>
    </rPh>
    <phoneticPr fontId="7"/>
  </si>
  <si>
    <t>福利厚生費</t>
    <rPh sb="0" eb="5">
      <t>フクリコウセイヒ</t>
    </rPh>
    <phoneticPr fontId="7"/>
  </si>
  <si>
    <t>②管理運営費</t>
    <rPh sb="1" eb="3">
      <t>カンリ</t>
    </rPh>
    <rPh sb="3" eb="6">
      <t>ウンエイヒ</t>
    </rPh>
    <phoneticPr fontId="7"/>
  </si>
  <si>
    <t>施設使用料</t>
    <rPh sb="0" eb="2">
      <t>シセツ</t>
    </rPh>
    <rPh sb="2" eb="4">
      <t>シヨウ</t>
    </rPh>
    <rPh sb="4" eb="5">
      <t>リョウ</t>
    </rPh>
    <phoneticPr fontId="7"/>
  </si>
  <si>
    <t>光熱水費</t>
    <rPh sb="0" eb="2">
      <t>コウネツ</t>
    </rPh>
    <rPh sb="2" eb="3">
      <t>スイ</t>
    </rPh>
    <rPh sb="3" eb="4">
      <t>ヒ</t>
    </rPh>
    <phoneticPr fontId="7"/>
  </si>
  <si>
    <t>修繕費</t>
    <rPh sb="0" eb="3">
      <t>シュウゼンヒ</t>
    </rPh>
    <phoneticPr fontId="7"/>
  </si>
  <si>
    <t>保険料</t>
    <rPh sb="0" eb="2">
      <t>ホケン</t>
    </rPh>
    <rPh sb="2" eb="3">
      <t>リョウ</t>
    </rPh>
    <phoneticPr fontId="7"/>
  </si>
  <si>
    <t>通信費</t>
    <rPh sb="0" eb="3">
      <t>ツウシンヒ</t>
    </rPh>
    <phoneticPr fontId="7"/>
  </si>
  <si>
    <t>事務費</t>
    <rPh sb="0" eb="3">
      <t>ジムヒ</t>
    </rPh>
    <phoneticPr fontId="7"/>
  </si>
  <si>
    <t>消耗品費</t>
    <rPh sb="0" eb="2">
      <t>ショウモウ</t>
    </rPh>
    <rPh sb="2" eb="3">
      <t>ヒン</t>
    </rPh>
    <rPh sb="3" eb="4">
      <t>ヒ</t>
    </rPh>
    <phoneticPr fontId="7"/>
  </si>
  <si>
    <t>備品購入費</t>
    <rPh sb="0" eb="2">
      <t>ビヒン</t>
    </rPh>
    <rPh sb="2" eb="5">
      <t>コウニュウヒ</t>
    </rPh>
    <phoneticPr fontId="7"/>
  </si>
  <si>
    <t>行事費</t>
    <rPh sb="0" eb="2">
      <t>ギョウジ</t>
    </rPh>
    <rPh sb="2" eb="3">
      <t>ヒ</t>
    </rPh>
    <phoneticPr fontId="7"/>
  </si>
  <si>
    <t>研修費</t>
    <rPh sb="0" eb="3">
      <t>ケンシュウヒ</t>
    </rPh>
    <phoneticPr fontId="7"/>
  </si>
  <si>
    <t>負担金</t>
    <rPh sb="0" eb="3">
      <t>フタンキン</t>
    </rPh>
    <phoneticPr fontId="7"/>
  </si>
  <si>
    <t>③児童処遇費</t>
    <rPh sb="1" eb="3">
      <t>ジドウ</t>
    </rPh>
    <rPh sb="3" eb="5">
      <t>ショグウ</t>
    </rPh>
    <rPh sb="5" eb="6">
      <t>ヒ</t>
    </rPh>
    <phoneticPr fontId="7"/>
  </si>
  <si>
    <t>食料費</t>
    <rPh sb="0" eb="3">
      <t>ショクリョウヒ</t>
    </rPh>
    <phoneticPr fontId="7"/>
  </si>
  <si>
    <t>利用料軽減費</t>
    <rPh sb="0" eb="6">
      <t>リヨウリョウケイゲンヒ</t>
    </rPh>
    <phoneticPr fontId="7"/>
  </si>
  <si>
    <t>④習い事等別に費用を徴して実施する事業に伴う支出</t>
    <rPh sb="1" eb="2">
      <t>ナラ</t>
    </rPh>
    <rPh sb="3" eb="4">
      <t>ゴト</t>
    </rPh>
    <rPh sb="4" eb="5">
      <t>トウ</t>
    </rPh>
    <rPh sb="5" eb="6">
      <t>ベツ</t>
    </rPh>
    <rPh sb="7" eb="9">
      <t>ヒヨウ</t>
    </rPh>
    <rPh sb="10" eb="11">
      <t>チョウ</t>
    </rPh>
    <rPh sb="13" eb="15">
      <t>ジッシ</t>
    </rPh>
    <rPh sb="17" eb="19">
      <t>ジギョウ</t>
    </rPh>
    <rPh sb="20" eb="21">
      <t>トモナ</t>
    </rPh>
    <rPh sb="22" eb="24">
      <t>シシュツ</t>
    </rPh>
    <phoneticPr fontId="7"/>
  </si>
  <si>
    <t>⑤積立金</t>
    <rPh sb="1" eb="4">
      <t>ツミタテキン</t>
    </rPh>
    <phoneticPr fontId="7"/>
  </si>
  <si>
    <t>⑥その他</t>
    <rPh sb="3" eb="4">
      <t>ホカ</t>
    </rPh>
    <phoneticPr fontId="7"/>
  </si>
  <si>
    <t>合計（①+②+③+④+⑤+⑥）</t>
    <rPh sb="0" eb="2">
      <t>ゴウケイ</t>
    </rPh>
    <phoneticPr fontId="7"/>
  </si>
  <si>
    <t>次年度繰越金（a-b）</t>
    <rPh sb="0" eb="3">
      <t>ジネンド</t>
    </rPh>
    <rPh sb="3" eb="6">
      <t>クリコシキン</t>
    </rPh>
    <phoneticPr fontId="7"/>
  </si>
  <si>
    <t>令和</t>
    <rPh sb="0" eb="2">
      <t>レイワ</t>
    </rPh>
    <phoneticPr fontId="7"/>
  </si>
  <si>
    <t>※内訳を別紙に記入してください。</t>
    <rPh sb="1" eb="3">
      <t>ウチワケ</t>
    </rPh>
    <rPh sb="4" eb="6">
      <t>ベッシ</t>
    </rPh>
    <rPh sb="7" eb="9">
      <t>キニュウ</t>
    </rPh>
    <phoneticPr fontId="7"/>
  </si>
  <si>
    <t>※按分経費がある場合は，その根拠と率を内訳欄に記入してください。</t>
    <rPh sb="1" eb="3">
      <t>アンブン</t>
    </rPh>
    <rPh sb="3" eb="5">
      <t>ケイヒ</t>
    </rPh>
    <rPh sb="8" eb="10">
      <t>バアイ</t>
    </rPh>
    <rPh sb="14" eb="16">
      <t>コンキョ</t>
    </rPh>
    <rPh sb="17" eb="18">
      <t>リツ</t>
    </rPh>
    <rPh sb="19" eb="21">
      <t>ウチワケ</t>
    </rPh>
    <rPh sb="21" eb="22">
      <t>ラン</t>
    </rPh>
    <rPh sb="23" eb="25">
      <t>キニュウ</t>
    </rPh>
    <phoneticPr fontId="7"/>
  </si>
  <si>
    <t>（別紙）</t>
    <rPh sb="1" eb="3">
      <t>ベッシ</t>
    </rPh>
    <phoneticPr fontId="4"/>
  </si>
  <si>
    <t>○給料賃金の内訳</t>
    <rPh sb="1" eb="3">
      <t>キュウリョウ</t>
    </rPh>
    <rPh sb="3" eb="5">
      <t>チンギン</t>
    </rPh>
    <rPh sb="6" eb="8">
      <t>ウチワケ</t>
    </rPh>
    <phoneticPr fontId="7"/>
  </si>
  <si>
    <t>職員氏名</t>
    <rPh sb="0" eb="2">
      <t>ショクイン</t>
    </rPh>
    <rPh sb="2" eb="4">
      <t>シメイ</t>
    </rPh>
    <phoneticPr fontId="7"/>
  </si>
  <si>
    <t>Ａ</t>
    <phoneticPr fontId="7"/>
  </si>
  <si>
    <t>Ｂ</t>
    <phoneticPr fontId="7"/>
  </si>
  <si>
    <t>Ｃ</t>
    <phoneticPr fontId="7"/>
  </si>
  <si>
    <t>Ｄ</t>
    <phoneticPr fontId="7"/>
  </si>
  <si>
    <t>Ｅ</t>
    <phoneticPr fontId="7"/>
  </si>
  <si>
    <t>Ｆ</t>
    <phoneticPr fontId="7"/>
  </si>
  <si>
    <t>計</t>
    <rPh sb="0" eb="1">
      <t>ケイ</t>
    </rPh>
    <phoneticPr fontId="7"/>
  </si>
  <si>
    <t>就職年月日</t>
    <rPh sb="0" eb="2">
      <t>シュウショク</t>
    </rPh>
    <rPh sb="2" eb="5">
      <t>ネンガッピ</t>
    </rPh>
    <phoneticPr fontId="7"/>
  </si>
  <si>
    <t>就</t>
    <rPh sb="0" eb="1">
      <t>シュウ</t>
    </rPh>
    <phoneticPr fontId="7"/>
  </si>
  <si>
    <t>.</t>
    <phoneticPr fontId="7"/>
  </si>
  <si>
    <t>退職年月日</t>
    <phoneticPr fontId="7"/>
  </si>
  <si>
    <t>退</t>
    <rPh sb="0" eb="1">
      <t>タイ</t>
    </rPh>
    <phoneticPr fontId="7"/>
  </si>
  <si>
    <r>
      <t xml:space="preserve">雇用形態
</t>
    </r>
    <r>
      <rPr>
        <sz val="8"/>
        <rFont val="ＭＳ 明朝"/>
        <family val="1"/>
        <charset val="128"/>
      </rPr>
      <t>(正規・パート・臨時)</t>
    </r>
    <rPh sb="0" eb="2">
      <t>コヨウ</t>
    </rPh>
    <rPh sb="2" eb="4">
      <t>ケイタイ</t>
    </rPh>
    <rPh sb="6" eb="8">
      <t>セイキ</t>
    </rPh>
    <rPh sb="13" eb="15">
      <t>リンジ</t>
    </rPh>
    <phoneticPr fontId="7"/>
  </si>
  <si>
    <t>労働時間(週)</t>
    <rPh sb="0" eb="2">
      <t>ロウドウ</t>
    </rPh>
    <rPh sb="2" eb="4">
      <t>ジカン</t>
    </rPh>
    <rPh sb="5" eb="6">
      <t>シュウ</t>
    </rPh>
    <phoneticPr fontId="7"/>
  </si>
  <si>
    <t>週</t>
    <rPh sb="0" eb="1">
      <t>シュウ</t>
    </rPh>
    <phoneticPr fontId="7"/>
  </si>
  <si>
    <t>時間</t>
  </si>
  <si>
    <t>労働日数(週)</t>
    <rPh sb="0" eb="2">
      <t>ロウドウ</t>
    </rPh>
    <rPh sb="2" eb="4">
      <t>ニッスウ</t>
    </rPh>
    <rPh sb="5" eb="6">
      <t>シュウ</t>
    </rPh>
    <phoneticPr fontId="7"/>
  </si>
  <si>
    <t>日</t>
    <phoneticPr fontId="7"/>
  </si>
  <si>
    <t>休日</t>
    <rPh sb="0" eb="2">
      <t>キュウジツ</t>
    </rPh>
    <phoneticPr fontId="7"/>
  </si>
  <si>
    <t>給与体系</t>
    <rPh sb="0" eb="2">
      <t>キュウヨ</t>
    </rPh>
    <rPh sb="2" eb="4">
      <t>タイケイ</t>
    </rPh>
    <phoneticPr fontId="7"/>
  </si>
  <si>
    <t xml:space="preserve">□ </t>
    <phoneticPr fontId="7"/>
  </si>
  <si>
    <t>月 給</t>
  </si>
  <si>
    <t>日 給</t>
  </si>
  <si>
    <t>時 給</t>
  </si>
  <si>
    <t>社会保険等の
加入</t>
    <rPh sb="0" eb="2">
      <t>シャカイ</t>
    </rPh>
    <rPh sb="2" eb="4">
      <t>ホケン</t>
    </rPh>
    <rPh sb="4" eb="5">
      <t>トウ</t>
    </rPh>
    <rPh sb="7" eb="9">
      <t>カニュウ</t>
    </rPh>
    <phoneticPr fontId="7"/>
  </si>
  <si>
    <t>健康保険</t>
    <phoneticPr fontId="7"/>
  </si>
  <si>
    <t>厚生年金</t>
  </si>
  <si>
    <t>雇用保険</t>
  </si>
  <si>
    <t>労災保険</t>
  </si>
  <si>
    <t>有給休暇制度</t>
    <rPh sb="0" eb="2">
      <t>ユウキュウ</t>
    </rPh>
    <rPh sb="2" eb="4">
      <t>キュウカ</t>
    </rPh>
    <rPh sb="4" eb="6">
      <t>セイド</t>
    </rPh>
    <phoneticPr fontId="7"/>
  </si>
  <si>
    <t>有</t>
    <phoneticPr fontId="7"/>
  </si>
  <si>
    <t xml:space="preserve">(   </t>
    <phoneticPr fontId="7"/>
  </si>
  <si>
    <t>日)</t>
  </si>
  <si>
    <t>無</t>
  </si>
  <si>
    <t>給与支払額　Ａ</t>
    <phoneticPr fontId="7"/>
  </si>
  <si>
    <t>各種手当等</t>
    <rPh sb="0" eb="2">
      <t>カクシュ</t>
    </rPh>
    <rPh sb="2" eb="4">
      <t>テアテ</t>
    </rPh>
    <rPh sb="4" eb="5">
      <t>トウ</t>
    </rPh>
    <phoneticPr fontId="7"/>
  </si>
  <si>
    <t>賞与</t>
    <rPh sb="0" eb="2">
      <t>ショウヨ</t>
    </rPh>
    <phoneticPr fontId="7"/>
  </si>
  <si>
    <t>時間外</t>
    <rPh sb="0" eb="3">
      <t>ジカンガイ</t>
    </rPh>
    <phoneticPr fontId="7"/>
  </si>
  <si>
    <t>各種手当計 B</t>
    <rPh sb="0" eb="2">
      <t>カクシュ</t>
    </rPh>
    <rPh sb="2" eb="4">
      <t>テアテ</t>
    </rPh>
    <rPh sb="4" eb="5">
      <t>ケイ</t>
    </rPh>
    <phoneticPr fontId="7"/>
  </si>
  <si>
    <t>年間総支給額
Ａ+Ｂ</t>
    <rPh sb="0" eb="2">
      <t>ネンカン</t>
    </rPh>
    <rPh sb="2" eb="3">
      <t>ソウ</t>
    </rPh>
    <rPh sb="3" eb="6">
      <t>シキュウガク</t>
    </rPh>
    <phoneticPr fontId="7"/>
  </si>
  <si>
    <t>・</t>
    <phoneticPr fontId="7"/>
  </si>
  <si>
    <t>この表は，年度内に給与を支払った全ての方について記入してください。</t>
    <rPh sb="2" eb="3">
      <t>ヒョウ</t>
    </rPh>
    <rPh sb="5" eb="8">
      <t>ネンドナイ</t>
    </rPh>
    <rPh sb="9" eb="11">
      <t>キュウヨ</t>
    </rPh>
    <rPh sb="12" eb="14">
      <t>シハラ</t>
    </rPh>
    <rPh sb="16" eb="17">
      <t>スベ</t>
    </rPh>
    <rPh sb="19" eb="20">
      <t>カタ</t>
    </rPh>
    <rPh sb="24" eb="26">
      <t>キニュウ</t>
    </rPh>
    <phoneticPr fontId="7"/>
  </si>
  <si>
    <t>｢職員氏名｣欄の記入は任意です。</t>
    <rPh sb="1" eb="3">
      <t>ショクイン</t>
    </rPh>
    <rPh sb="3" eb="5">
      <t>シメイ</t>
    </rPh>
    <rPh sb="6" eb="7">
      <t>ラン</t>
    </rPh>
    <rPh sb="8" eb="10">
      <t>キニュウ</t>
    </rPh>
    <rPh sb="11" eb="13">
      <t>ニンイ</t>
    </rPh>
    <phoneticPr fontId="7"/>
  </si>
  <si>
    <t>｢就職・退職年月日」欄は，年度内に就職・退職があった方のみ記入してください。</t>
    <rPh sb="1" eb="3">
      <t>シュウショク</t>
    </rPh>
    <rPh sb="4" eb="6">
      <t>タイショク</t>
    </rPh>
    <rPh sb="6" eb="9">
      <t>ネンガッピ</t>
    </rPh>
    <rPh sb="10" eb="11">
      <t>ラン</t>
    </rPh>
    <rPh sb="13" eb="15">
      <t>ネンド</t>
    </rPh>
    <rPh sb="15" eb="16">
      <t>ナイ</t>
    </rPh>
    <rPh sb="17" eb="19">
      <t>シュウショク</t>
    </rPh>
    <rPh sb="20" eb="22">
      <t>タイショク</t>
    </rPh>
    <rPh sb="26" eb="27">
      <t>カタ</t>
    </rPh>
    <rPh sb="29" eb="31">
      <t>キニュウ</t>
    </rPh>
    <phoneticPr fontId="7"/>
  </si>
  <si>
    <t>｢休日」欄は，雇用契約や就労規則等で定められている休日（日曜・祝日・第○土曜等または週・月○日）を</t>
    <rPh sb="1" eb="3">
      <t>キュウジツ</t>
    </rPh>
    <rPh sb="7" eb="9">
      <t>コヨウ</t>
    </rPh>
    <rPh sb="9" eb="11">
      <t>ケイヤク</t>
    </rPh>
    <rPh sb="12" eb="14">
      <t>シュウロウ</t>
    </rPh>
    <rPh sb="14" eb="16">
      <t>キソク</t>
    </rPh>
    <rPh sb="16" eb="17">
      <t>トウ</t>
    </rPh>
    <rPh sb="18" eb="19">
      <t>サダ</t>
    </rPh>
    <rPh sb="25" eb="27">
      <t>キュウジツ</t>
    </rPh>
    <rPh sb="28" eb="30">
      <t>ニチヨウ</t>
    </rPh>
    <rPh sb="31" eb="33">
      <t>シュクジツ</t>
    </rPh>
    <rPh sb="34" eb="35">
      <t>ダイ</t>
    </rPh>
    <rPh sb="36" eb="38">
      <t>ドヨウ</t>
    </rPh>
    <rPh sb="38" eb="39">
      <t>トウ</t>
    </rPh>
    <rPh sb="42" eb="43">
      <t>シュウ</t>
    </rPh>
    <rPh sb="44" eb="45">
      <t>ツキ</t>
    </rPh>
    <rPh sb="46" eb="47">
      <t>ニチ</t>
    </rPh>
    <phoneticPr fontId="7"/>
  </si>
  <si>
    <t>記入してください。</t>
    <phoneticPr fontId="7"/>
  </si>
  <si>
    <t>｢給与体系｣欄は，該当する給与体系の□に✔を付し，基本となる金額を記入してください。</t>
    <rPh sb="3" eb="5">
      <t>タイケイ</t>
    </rPh>
    <phoneticPr fontId="7"/>
  </si>
  <si>
    <t>｢社会保険等の加入｣欄は，運営主体が負担する保険・年金の□に✔を付してください。</t>
    <phoneticPr fontId="7"/>
  </si>
  <si>
    <t>｢有給休暇制度｣欄は，該当する方の□に✔を付してください。また，｢あり｣の場合は，日数を記入してください。</t>
    <phoneticPr fontId="7"/>
  </si>
  <si>
    <t>○地代家賃の内訳</t>
    <rPh sb="1" eb="3">
      <t>チダイ</t>
    </rPh>
    <rPh sb="3" eb="5">
      <t>ヤチン</t>
    </rPh>
    <rPh sb="6" eb="8">
      <t>ウチワケ</t>
    </rPh>
    <phoneticPr fontId="7"/>
  </si>
  <si>
    <t>支払先の住所・氏名</t>
    <rPh sb="0" eb="2">
      <t>シハライ</t>
    </rPh>
    <rPh sb="2" eb="3">
      <t>サキ</t>
    </rPh>
    <rPh sb="4" eb="6">
      <t>ジュウショ</t>
    </rPh>
    <rPh sb="7" eb="9">
      <t>シメイ</t>
    </rPh>
    <phoneticPr fontId="7"/>
  </si>
  <si>
    <t>賃借物件</t>
    <rPh sb="0" eb="2">
      <t>チンシャク</t>
    </rPh>
    <rPh sb="2" eb="4">
      <t>ブッケン</t>
    </rPh>
    <phoneticPr fontId="7"/>
  </si>
  <si>
    <t>賃借料</t>
    <rPh sb="0" eb="3">
      <t>チンシャクリョウ</t>
    </rPh>
    <phoneticPr fontId="7"/>
  </si>
  <si>
    <t>権利金・更新手数料等</t>
    <rPh sb="0" eb="3">
      <t>ケンリキン</t>
    </rPh>
    <rPh sb="4" eb="6">
      <t>コウシン</t>
    </rPh>
    <rPh sb="6" eb="9">
      <t>テスウリョウ</t>
    </rPh>
    <rPh sb="9" eb="10">
      <t>トウ</t>
    </rPh>
    <phoneticPr fontId="7"/>
  </si>
  <si>
    <t>備考</t>
    <rPh sb="0" eb="2">
      <t>ビコウ</t>
    </rPh>
    <phoneticPr fontId="7"/>
  </si>
  <si>
    <t>｢労働時間」欄は，長期休業期間を除く，１週間（月曜日～土曜日）あたりの平均を記入してください。</t>
    <rPh sb="9" eb="15">
      <t>チョウキキュウギョウキカン</t>
    </rPh>
    <rPh sb="16" eb="17">
      <t>ノゾ</t>
    </rPh>
    <rPh sb="19" eb="22">
      <t>イッシュウカン</t>
    </rPh>
    <rPh sb="23" eb="26">
      <t>ゲツヨウビ</t>
    </rPh>
    <rPh sb="27" eb="30">
      <t>ドヨウビ</t>
    </rPh>
    <phoneticPr fontId="7"/>
  </si>
  <si>
    <t>｢給与支払額｣欄，｢各種手当等｣欄は，年度内に支払ったすべての金額を記入してください。</t>
    <rPh sb="1" eb="3">
      <t>キュウヨ</t>
    </rPh>
    <rPh sb="3" eb="5">
      <t>シハライ</t>
    </rPh>
    <rPh sb="5" eb="6">
      <t>ガク</t>
    </rPh>
    <rPh sb="7" eb="8">
      <t>ラン</t>
    </rPh>
    <rPh sb="10" eb="12">
      <t>カクシュ</t>
    </rPh>
    <rPh sb="12" eb="15">
      <t>テアテトウ</t>
    </rPh>
    <rPh sb="16" eb="17">
      <t>ラン</t>
    </rPh>
    <rPh sb="19" eb="21">
      <t>ネンド</t>
    </rPh>
    <rPh sb="21" eb="22">
      <t>ナイ</t>
    </rPh>
    <rPh sb="23" eb="25">
      <t>シハラ</t>
    </rPh>
    <rPh sb="31" eb="33">
      <t>キンガク</t>
    </rPh>
    <rPh sb="34" eb="36">
      <t>キニュウ</t>
    </rPh>
    <phoneticPr fontId="7"/>
  </si>
  <si>
    <t>欄は，収支決算書の支出｢給料賃金｣欄の決算額と一致します。</t>
    <rPh sb="0" eb="1">
      <t>ラン</t>
    </rPh>
    <rPh sb="3" eb="8">
      <t>シュウシケッサンショ</t>
    </rPh>
    <rPh sb="9" eb="11">
      <t>シシュツ</t>
    </rPh>
    <rPh sb="12" eb="14">
      <t>キュウリョウ</t>
    </rPh>
    <rPh sb="14" eb="16">
      <t>チンギン</t>
    </rPh>
    <rPh sb="17" eb="18">
      <t>ラン</t>
    </rPh>
    <rPh sb="19" eb="21">
      <t>ケッサン</t>
    </rPh>
    <rPh sb="21" eb="22">
      <t>ガク</t>
    </rPh>
    <rPh sb="23" eb="25">
      <t>イッチ</t>
    </rPh>
    <phoneticPr fontId="7"/>
  </si>
  <si>
    <t>令和　年度　収支決算書</t>
    <rPh sb="0" eb="2">
      <t>レイワ</t>
    </rPh>
    <rPh sb="3" eb="5">
      <t>ネンド</t>
    </rPh>
    <rPh sb="6" eb="8">
      <t>シュウシ</t>
    </rPh>
    <rPh sb="8" eb="11">
      <t>ケッサンショ</t>
    </rPh>
    <phoneticPr fontId="7"/>
  </si>
  <si>
    <t>｢労働日数｣欄は，1週間あたりの平均を記入してください。</t>
    <rPh sb="1" eb="3">
      <t>ロウドウ</t>
    </rPh>
    <rPh sb="3" eb="5">
      <t>ニッスウ</t>
    </rPh>
    <rPh sb="6" eb="7">
      <t>ラン</t>
    </rPh>
    <rPh sb="10" eb="12">
      <t>シュウカン</t>
    </rPh>
    <rPh sb="16" eb="18">
      <t>ヘイキン</t>
    </rPh>
    <rPh sb="19" eb="21">
      <t>キニュウ</t>
    </rPh>
    <phoneticPr fontId="7"/>
  </si>
  <si>
    <t>収支計上項目</t>
    <rPh sb="0" eb="2">
      <t>シュウシ</t>
    </rPh>
    <rPh sb="2" eb="6">
      <t>ケイジョウコウモク</t>
    </rPh>
    <phoneticPr fontId="7"/>
  </si>
  <si>
    <t>科　目</t>
    <rPh sb="0" eb="1">
      <t>カ</t>
    </rPh>
    <rPh sb="2" eb="3">
      <t>メ</t>
    </rPh>
    <phoneticPr fontId="7"/>
  </si>
  <si>
    <t>計上項目</t>
    <rPh sb="0" eb="4">
      <t>ケイジョウコウモク</t>
    </rPh>
    <phoneticPr fontId="7"/>
  </si>
  <si>
    <t>収入</t>
    <rPh sb="0" eb="2">
      <t>シュウニュウ</t>
    </rPh>
    <phoneticPr fontId="7"/>
  </si>
  <si>
    <t>軽減前の利用料（延長料金や長期のみ利用，単発利用料金を含まない）</t>
    <rPh sb="0" eb="2">
      <t>ケイゲン</t>
    </rPh>
    <rPh sb="2" eb="3">
      <t>マエ</t>
    </rPh>
    <rPh sb="4" eb="7">
      <t>リヨウリョウ</t>
    </rPh>
    <rPh sb="8" eb="12">
      <t>エンチョウリョウキン</t>
    </rPh>
    <rPh sb="13" eb="15">
      <t>チョウキ</t>
    </rPh>
    <rPh sb="17" eb="19">
      <t>リヨウ</t>
    </rPh>
    <rPh sb="20" eb="24">
      <t>タンパツリヨウ</t>
    </rPh>
    <rPh sb="24" eb="26">
      <t>リョウキン</t>
    </rPh>
    <rPh sb="27" eb="28">
      <t>フク</t>
    </rPh>
    <phoneticPr fontId="7"/>
  </si>
  <si>
    <t>上記項目以外に保護者から徴収している費用
・利用料とは別に追加徴収している行事費
・延長料金や長期のみ利用，単発利用などの自主事業として徴収している費用
・コドモン利用料
・市連協加盟費　など</t>
    <rPh sb="0" eb="6">
      <t>ジョウキコウモクイガイ</t>
    </rPh>
    <rPh sb="7" eb="10">
      <t>ホゴシャ</t>
    </rPh>
    <rPh sb="12" eb="14">
      <t>チョウシュウ</t>
    </rPh>
    <rPh sb="18" eb="20">
      <t>ヒヨウ</t>
    </rPh>
    <rPh sb="22" eb="25">
      <t>リヨウリョウ</t>
    </rPh>
    <rPh sb="27" eb="28">
      <t>ベツ</t>
    </rPh>
    <rPh sb="29" eb="33">
      <t>ツイカチョウシュウ</t>
    </rPh>
    <rPh sb="37" eb="40">
      <t>ギョウジヒ</t>
    </rPh>
    <rPh sb="42" eb="44">
      <t>エンチョウ</t>
    </rPh>
    <rPh sb="44" eb="46">
      <t>リョウキン</t>
    </rPh>
    <rPh sb="47" eb="49">
      <t>チョウキ</t>
    </rPh>
    <rPh sb="51" eb="53">
      <t>リヨウ</t>
    </rPh>
    <rPh sb="54" eb="56">
      <t>タンパツ</t>
    </rPh>
    <rPh sb="56" eb="58">
      <t>リヨウ</t>
    </rPh>
    <rPh sb="61" eb="63">
      <t>ジシュ</t>
    </rPh>
    <rPh sb="63" eb="65">
      <t>ジギョウ</t>
    </rPh>
    <rPh sb="68" eb="70">
      <t>チョウシュウ</t>
    </rPh>
    <rPh sb="74" eb="76">
      <t>ヒヨウ</t>
    </rPh>
    <rPh sb="82" eb="85">
      <t>リヨウリョウ</t>
    </rPh>
    <rPh sb="87" eb="93">
      <t>シレンキョウカメイヒ</t>
    </rPh>
    <phoneticPr fontId="7"/>
  </si>
  <si>
    <t>④前年度繰越金</t>
    <rPh sb="1" eb="4">
      <t>ゼンネンド</t>
    </rPh>
    <rPh sb="4" eb="7">
      <t>クリコシキン</t>
    </rPh>
    <phoneticPr fontId="7"/>
  </si>
  <si>
    <t>前年度収支決算書の繰越金</t>
    <rPh sb="0" eb="3">
      <t>ゼンネンド</t>
    </rPh>
    <rPh sb="3" eb="8">
      <t>シュウシケッサンショ</t>
    </rPh>
    <rPh sb="9" eb="11">
      <t>クリコシ</t>
    </rPh>
    <rPh sb="11" eb="12">
      <t>キン</t>
    </rPh>
    <phoneticPr fontId="7"/>
  </si>
  <si>
    <t>保護者から徴収した金額以外のもの
・利息
・資源回収収入　など</t>
    <rPh sb="0" eb="3">
      <t>ホゴシャ</t>
    </rPh>
    <rPh sb="5" eb="7">
      <t>チョウシュウ</t>
    </rPh>
    <rPh sb="9" eb="11">
      <t>キンガク</t>
    </rPh>
    <rPh sb="11" eb="13">
      <t>イガイ</t>
    </rPh>
    <rPh sb="18" eb="20">
      <t>リソク</t>
    </rPh>
    <rPh sb="22" eb="28">
      <t>シゲンカイシュウシュウニュウ</t>
    </rPh>
    <phoneticPr fontId="7"/>
  </si>
  <si>
    <t>支出</t>
    <rPh sb="0" eb="2">
      <t>シシュツ</t>
    </rPh>
    <phoneticPr fontId="7"/>
  </si>
  <si>
    <t>法定福利費</t>
    <rPh sb="0" eb="2">
      <t>ホウテイ</t>
    </rPh>
    <rPh sb="2" eb="4">
      <t>フクリ</t>
    </rPh>
    <rPh sb="4" eb="5">
      <t>ヒ</t>
    </rPh>
    <phoneticPr fontId="7"/>
  </si>
  <si>
    <t>・健康保険
・厚生年金
・雇用保険
・労災保険
・子ども子育て拠出金</t>
    <rPh sb="1" eb="3">
      <t>ケンコウ</t>
    </rPh>
    <rPh sb="3" eb="5">
      <t>ホケン</t>
    </rPh>
    <rPh sb="7" eb="11">
      <t>コウセイネンキン</t>
    </rPh>
    <rPh sb="13" eb="17">
      <t>コヨウホケン</t>
    </rPh>
    <rPh sb="19" eb="23">
      <t>ロウサイホケン</t>
    </rPh>
    <rPh sb="25" eb="26">
      <t>コ</t>
    </rPh>
    <rPh sb="28" eb="30">
      <t>コソダ</t>
    </rPh>
    <rPh sb="31" eb="34">
      <t>キョシュツキン</t>
    </rPh>
    <phoneticPr fontId="7"/>
  </si>
  <si>
    <t>・健診費用
・予防接種費
・中退共掛金　など</t>
    <rPh sb="1" eb="5">
      <t>ケンシンヒヨウ</t>
    </rPh>
    <rPh sb="7" eb="12">
      <t>ヨボウセッシュヒ</t>
    </rPh>
    <rPh sb="14" eb="17">
      <t>チュウタイキョウ</t>
    </rPh>
    <rPh sb="17" eb="19">
      <t>カケキン</t>
    </rPh>
    <phoneticPr fontId="7"/>
  </si>
  <si>
    <t>家賃や土地，駐車場代</t>
    <rPh sb="0" eb="2">
      <t>ヤチン</t>
    </rPh>
    <rPh sb="3" eb="5">
      <t>トチ</t>
    </rPh>
    <rPh sb="6" eb="9">
      <t>チュウシャジョウ</t>
    </rPh>
    <rPh sb="9" eb="10">
      <t>ダイ</t>
    </rPh>
    <phoneticPr fontId="7"/>
  </si>
  <si>
    <t>電気代，水道代，ガス代，灯油代</t>
    <rPh sb="0" eb="2">
      <t>デンキ</t>
    </rPh>
    <rPh sb="2" eb="3">
      <t>ダイ</t>
    </rPh>
    <rPh sb="4" eb="6">
      <t>スイドウ</t>
    </rPh>
    <rPh sb="6" eb="7">
      <t>ダイ</t>
    </rPh>
    <rPh sb="10" eb="11">
      <t>ダイ</t>
    </rPh>
    <rPh sb="11" eb="12">
      <t>ミズダイ</t>
    </rPh>
    <rPh sb="12" eb="14">
      <t>トウユ</t>
    </rPh>
    <rPh sb="14" eb="15">
      <t>ダイ</t>
    </rPh>
    <phoneticPr fontId="7"/>
  </si>
  <si>
    <t>施設維持に係る修繕や附属設備の修繕に係る費用</t>
    <rPh sb="0" eb="4">
      <t>シセツイジ</t>
    </rPh>
    <rPh sb="5" eb="6">
      <t>カカ</t>
    </rPh>
    <rPh sb="7" eb="9">
      <t>シュウゼン</t>
    </rPh>
    <rPh sb="10" eb="14">
      <t>フゾクセツビ</t>
    </rPh>
    <rPh sb="15" eb="17">
      <t>シュウゼン</t>
    </rPh>
    <rPh sb="18" eb="19">
      <t>カカ</t>
    </rPh>
    <rPh sb="20" eb="22">
      <t>ヒヨウ</t>
    </rPh>
    <phoneticPr fontId="7"/>
  </si>
  <si>
    <t>火災保険や損害保険など各種保険料</t>
    <rPh sb="0" eb="4">
      <t>カサイホケン</t>
    </rPh>
    <rPh sb="5" eb="9">
      <t>ソンガイホケン</t>
    </rPh>
    <rPh sb="11" eb="13">
      <t>カクシュ</t>
    </rPh>
    <rPh sb="13" eb="16">
      <t>ホケンリョウ</t>
    </rPh>
    <phoneticPr fontId="7"/>
  </si>
  <si>
    <t>・電話代
・インターネット代
・郵便料
・ホームページ管理費　など</t>
    <rPh sb="1" eb="3">
      <t>デンワ</t>
    </rPh>
    <rPh sb="3" eb="4">
      <t>ダイ</t>
    </rPh>
    <rPh sb="13" eb="14">
      <t>ダイ</t>
    </rPh>
    <rPh sb="16" eb="19">
      <t>ユウビンリョウ</t>
    </rPh>
    <rPh sb="27" eb="30">
      <t>カンリヒ</t>
    </rPh>
    <phoneticPr fontId="7"/>
  </si>
  <si>
    <t>・コピー機や車両等のリース代
・会計・税理士事務所委託料
・振込手数料
・コドモン利用料
・クラウド会計決裁手数料　など</t>
    <rPh sb="4" eb="5">
      <t>キ</t>
    </rPh>
    <rPh sb="6" eb="8">
      <t>シャリョウ</t>
    </rPh>
    <rPh sb="8" eb="9">
      <t>トウ</t>
    </rPh>
    <rPh sb="13" eb="14">
      <t>ダイ</t>
    </rPh>
    <rPh sb="16" eb="18">
      <t>カイケイ</t>
    </rPh>
    <rPh sb="19" eb="25">
      <t>ゼイリシジムショ</t>
    </rPh>
    <rPh sb="25" eb="28">
      <t>イタクリョウ</t>
    </rPh>
    <rPh sb="30" eb="35">
      <t>フリコミテスウリョウ</t>
    </rPh>
    <rPh sb="41" eb="44">
      <t>リヨウリョウ</t>
    </rPh>
    <rPh sb="50" eb="52">
      <t>カイケイ</t>
    </rPh>
    <rPh sb="52" eb="54">
      <t>ケッサイ</t>
    </rPh>
    <rPh sb="54" eb="57">
      <t>テスウリョウ</t>
    </rPh>
    <phoneticPr fontId="7"/>
  </si>
  <si>
    <t>・インクやコピー用紙などのクラブで共有する事務用品
・洗剤やトイレットペーパーなどの生活用品　など</t>
    <rPh sb="8" eb="10">
      <t>ヨウシ</t>
    </rPh>
    <rPh sb="17" eb="19">
      <t>キョウユウ</t>
    </rPh>
    <rPh sb="21" eb="25">
      <t>ジムヨウヒン</t>
    </rPh>
    <rPh sb="27" eb="29">
      <t>センザイ</t>
    </rPh>
    <rPh sb="42" eb="46">
      <t>セイカツヨウヒン</t>
    </rPh>
    <phoneticPr fontId="7"/>
  </si>
  <si>
    <t>・プリンターや掃除機などの家電製品
・机やいすなどの家具
・クラブで共有する玩具
・物置倉庫　など</t>
    <rPh sb="7" eb="10">
      <t>ソウジキ</t>
    </rPh>
    <rPh sb="13" eb="17">
      <t>カデンセイヒン</t>
    </rPh>
    <rPh sb="19" eb="20">
      <t>ツクエ</t>
    </rPh>
    <rPh sb="26" eb="28">
      <t>カグ</t>
    </rPh>
    <rPh sb="34" eb="36">
      <t>キョウユウ</t>
    </rPh>
    <rPh sb="38" eb="40">
      <t>ガング</t>
    </rPh>
    <rPh sb="42" eb="44">
      <t>モノオキ</t>
    </rPh>
    <rPh sb="44" eb="46">
      <t>ソウコ</t>
    </rPh>
    <phoneticPr fontId="7"/>
  </si>
  <si>
    <t>・遠足や卒所旅行などで使用した施設の使用料や交通費
・夏祭りやお誕生日会などでかかった費用　など</t>
    <rPh sb="1" eb="3">
      <t>エンソク</t>
    </rPh>
    <rPh sb="4" eb="8">
      <t>ソツショリョコウ</t>
    </rPh>
    <rPh sb="11" eb="13">
      <t>シヨウ</t>
    </rPh>
    <rPh sb="15" eb="17">
      <t>シセツ</t>
    </rPh>
    <rPh sb="18" eb="21">
      <t>シヨウリョウ</t>
    </rPh>
    <rPh sb="22" eb="25">
      <t>コウツウヒ</t>
    </rPh>
    <rPh sb="27" eb="29">
      <t>ナツマツ</t>
    </rPh>
    <rPh sb="32" eb="36">
      <t>タンジョウビカイ</t>
    </rPh>
    <rPh sb="43" eb="45">
      <t>ヒヨウ</t>
    </rPh>
    <phoneticPr fontId="7"/>
  </si>
  <si>
    <t>・各種研修会の参加費やテキスト代
・講師謝礼金　など</t>
    <rPh sb="1" eb="3">
      <t>カクシュ</t>
    </rPh>
    <rPh sb="3" eb="6">
      <t>ケンシュウカイ</t>
    </rPh>
    <rPh sb="7" eb="10">
      <t>サンカヒ</t>
    </rPh>
    <rPh sb="15" eb="16">
      <t>ダイ</t>
    </rPh>
    <rPh sb="18" eb="23">
      <t>コウシシャレイキン</t>
    </rPh>
    <phoneticPr fontId="7"/>
  </si>
  <si>
    <t>・市連協加盟費
・町内会会費　など</t>
    <rPh sb="1" eb="7">
      <t>シレンキョウカメイヒ</t>
    </rPh>
    <rPh sb="9" eb="14">
      <t>チョウナイカイカイヒ</t>
    </rPh>
    <phoneticPr fontId="7"/>
  </si>
  <si>
    <t>その他</t>
    <rPh sb="2" eb="3">
      <t>タ</t>
    </rPh>
    <phoneticPr fontId="7"/>
  </si>
  <si>
    <t>交際費など</t>
    <rPh sb="0" eb="3">
      <t>コウサイヒ</t>
    </rPh>
    <phoneticPr fontId="7"/>
  </si>
  <si>
    <t>食料費</t>
    <rPh sb="0" eb="3">
      <t>ショクリョウヒ</t>
    </rPh>
    <phoneticPr fontId="7"/>
  </si>
  <si>
    <t>おやつ代，給食代</t>
    <rPh sb="3" eb="4">
      <t>ダイ</t>
    </rPh>
    <rPh sb="5" eb="7">
      <t>キュウショク</t>
    </rPh>
    <rPh sb="7" eb="8">
      <t>ダイ</t>
    </rPh>
    <phoneticPr fontId="7"/>
  </si>
  <si>
    <t>文房具や本，工作用教材など</t>
    <rPh sb="0" eb="3">
      <t>ブンボウグ</t>
    </rPh>
    <rPh sb="4" eb="5">
      <t>ホン</t>
    </rPh>
    <rPh sb="6" eb="11">
      <t>コウサクヨウキョウザイ</t>
    </rPh>
    <phoneticPr fontId="7"/>
  </si>
  <si>
    <t>利用料を還付した金額</t>
    <rPh sb="0" eb="3">
      <t>リヨウリョウ</t>
    </rPh>
    <rPh sb="4" eb="6">
      <t>カンプ</t>
    </rPh>
    <rPh sb="8" eb="10">
      <t>キンガク</t>
    </rPh>
    <phoneticPr fontId="7"/>
  </si>
  <si>
    <t>④習い事等別に費用を徴して実施する事業に伴う支出</t>
    <rPh sb="1" eb="2">
      <t>ナラ</t>
    </rPh>
    <rPh sb="3" eb="4">
      <t>ゴト</t>
    </rPh>
    <rPh sb="4" eb="5">
      <t>トウ</t>
    </rPh>
    <rPh sb="5" eb="6">
      <t>ベツ</t>
    </rPh>
    <rPh sb="7" eb="9">
      <t>ヒヨウ</t>
    </rPh>
    <rPh sb="10" eb="11">
      <t>チョウ</t>
    </rPh>
    <rPh sb="13" eb="15">
      <t>ジッシ</t>
    </rPh>
    <rPh sb="17" eb="19">
      <t>ジギョウ</t>
    </rPh>
    <rPh sb="20" eb="21">
      <t>トモナ</t>
    </rPh>
    <rPh sb="22" eb="24">
      <t>シシュツ</t>
    </rPh>
    <phoneticPr fontId="7"/>
  </si>
  <si>
    <t>習い事の講師謝礼金など</t>
    <rPh sb="0" eb="1">
      <t>ナラ</t>
    </rPh>
    <rPh sb="2" eb="3">
      <t>ゴト</t>
    </rPh>
    <rPh sb="4" eb="9">
      <t>コウシシャレイキン</t>
    </rPh>
    <phoneticPr fontId="7"/>
  </si>
  <si>
    <t>⑤積立金</t>
    <rPh sb="1" eb="4">
      <t>ツミタテキン</t>
    </rPh>
    <phoneticPr fontId="7"/>
  </si>
  <si>
    <t>修繕積立金など</t>
    <rPh sb="0" eb="5">
      <t>シュウゼンツミタテキン</t>
    </rPh>
    <phoneticPr fontId="7"/>
  </si>
  <si>
    <t>・借入金利息
・建物減価償却費　など</t>
    <rPh sb="1" eb="3">
      <t>カリイレ</t>
    </rPh>
    <rPh sb="3" eb="4">
      <t>キン</t>
    </rPh>
    <rPh sb="4" eb="6">
      <t>リソク</t>
    </rPh>
    <rPh sb="8" eb="10">
      <t>タテモノ</t>
    </rPh>
    <rPh sb="10" eb="12">
      <t>ゲンカ</t>
    </rPh>
    <rPh sb="12" eb="15">
      <t>ショウキャクヒ</t>
    </rPh>
    <phoneticPr fontId="7"/>
  </si>
  <si>
    <t>役員会会場使用料等，父母会総会資料代</t>
    <rPh sb="0" eb="3">
      <t>ヤクインカイ</t>
    </rPh>
    <rPh sb="3" eb="5">
      <t>カイジョウ</t>
    </rPh>
    <rPh sb="5" eb="8">
      <t>シヨウリョウ</t>
    </rPh>
    <rPh sb="8" eb="9">
      <t>トウ</t>
    </rPh>
    <rPh sb="10" eb="13">
      <t>フボカイ</t>
    </rPh>
    <rPh sb="13" eb="15">
      <t>ソウカイ</t>
    </rPh>
    <rPh sb="15" eb="18">
      <t>シリョウダイ</t>
    </rPh>
    <phoneticPr fontId="7"/>
  </si>
  <si>
    <t>改修積立金</t>
    <rPh sb="0" eb="2">
      <t>カイシュウ</t>
    </rPh>
    <rPh sb="2" eb="5">
      <t>ツミタテキン</t>
    </rPh>
    <phoneticPr fontId="7"/>
  </si>
  <si>
    <t>講師謝礼金360,000円(30,000円×12か月)，
テキスト代20,000円(1,000円×20人)</t>
    <rPh sb="0" eb="5">
      <t>コウシシャレイキン</t>
    </rPh>
    <rPh sb="12" eb="13">
      <t>エン</t>
    </rPh>
    <rPh sb="20" eb="21">
      <t>エン</t>
    </rPh>
    <rPh sb="25" eb="26">
      <t>ゲツ</t>
    </rPh>
    <rPh sb="33" eb="34">
      <t>ダイ</t>
    </rPh>
    <rPh sb="40" eb="41">
      <t>エン</t>
    </rPh>
    <rPh sb="47" eb="48">
      <t>エン</t>
    </rPh>
    <rPh sb="51" eb="52">
      <t>ニン</t>
    </rPh>
    <phoneticPr fontId="7"/>
  </si>
  <si>
    <t>ボランティアお礼10,000円</t>
    <rPh sb="7" eb="8">
      <t>レイ</t>
    </rPh>
    <rPh sb="14" eb="15">
      <t>エン</t>
    </rPh>
    <phoneticPr fontId="7"/>
  </si>
  <si>
    <t>2,520,000円(6,000円×35人×12か月)，
300,000円(5,000円×5人×12か月)</t>
    <rPh sb="9" eb="10">
      <t>エン</t>
    </rPh>
    <rPh sb="16" eb="17">
      <t>エン</t>
    </rPh>
    <rPh sb="20" eb="21">
      <t>ニン</t>
    </rPh>
    <rPh sb="25" eb="26">
      <t>ゲツ</t>
    </rPh>
    <rPh sb="36" eb="37">
      <t>エン</t>
    </rPh>
    <rPh sb="43" eb="44">
      <t>エン</t>
    </rPh>
    <rPh sb="46" eb="47">
      <t>ニン</t>
    </rPh>
    <rPh sb="51" eb="52">
      <t>ゲツ</t>
    </rPh>
    <phoneticPr fontId="7"/>
  </si>
  <si>
    <t>文房具110,000円，工作用教材100,000円</t>
    <rPh sb="0" eb="3">
      <t>ブンボウグ</t>
    </rPh>
    <rPh sb="10" eb="11">
      <t>エン</t>
    </rPh>
    <rPh sb="12" eb="17">
      <t>コウサクヨウキョウザイ</t>
    </rPh>
    <rPh sb="24" eb="25">
      <t>エン</t>
    </rPh>
    <phoneticPr fontId="7"/>
  </si>
  <si>
    <t>おやつ750,000円，給食550,000円</t>
    <rPh sb="10" eb="11">
      <t>エン</t>
    </rPh>
    <rPh sb="12" eb="14">
      <t>キュウショク</t>
    </rPh>
    <rPh sb="21" eb="22">
      <t>エン</t>
    </rPh>
    <phoneticPr fontId="7"/>
  </si>
  <si>
    <t>交際費15,000円</t>
    <rPh sb="0" eb="3">
      <t>コウサイヒ</t>
    </rPh>
    <rPh sb="9" eb="10">
      <t>エン</t>
    </rPh>
    <phoneticPr fontId="7"/>
  </si>
  <si>
    <t>町会費5,000円，○○協会会費15,000円</t>
    <rPh sb="0" eb="3">
      <t>チョウカイヒ</t>
    </rPh>
    <rPh sb="8" eb="9">
      <t>エン</t>
    </rPh>
    <rPh sb="12" eb="14">
      <t>キョウカイ</t>
    </rPh>
    <rPh sb="14" eb="16">
      <t>カイヒ</t>
    </rPh>
    <rPh sb="22" eb="23">
      <t>エン</t>
    </rPh>
    <phoneticPr fontId="7"/>
  </si>
  <si>
    <t>講師謝礼金30,000円(15,000円×2人)
会場使用料20,000円</t>
    <rPh sb="0" eb="5">
      <t>コウシシャレイキン</t>
    </rPh>
    <rPh sb="11" eb="12">
      <t>エン</t>
    </rPh>
    <rPh sb="19" eb="20">
      <t>エン</t>
    </rPh>
    <rPh sb="22" eb="23">
      <t>ヒト</t>
    </rPh>
    <rPh sb="25" eb="30">
      <t>カイジョウシヨウリョウ</t>
    </rPh>
    <rPh sb="36" eb="37">
      <t>エン</t>
    </rPh>
    <phoneticPr fontId="7"/>
  </si>
  <si>
    <t>旅行350,000円，遠足170,000円，
キャンプ100,000円</t>
    <rPh sb="0" eb="2">
      <t>リョコウ</t>
    </rPh>
    <rPh sb="9" eb="10">
      <t>エン</t>
    </rPh>
    <rPh sb="11" eb="13">
      <t>エンソク</t>
    </rPh>
    <rPh sb="20" eb="21">
      <t>エン</t>
    </rPh>
    <rPh sb="34" eb="35">
      <t>エン</t>
    </rPh>
    <phoneticPr fontId="7"/>
  </si>
  <si>
    <t>掃除機50,000円，プリンター30,000円
机いす20,000円</t>
    <rPh sb="0" eb="3">
      <t>ソウジキ</t>
    </rPh>
    <rPh sb="9" eb="10">
      <t>エン</t>
    </rPh>
    <rPh sb="22" eb="23">
      <t>エン</t>
    </rPh>
    <rPh sb="24" eb="25">
      <t>ツクエ</t>
    </rPh>
    <rPh sb="33" eb="34">
      <t>エン</t>
    </rPh>
    <phoneticPr fontId="7"/>
  </si>
  <si>
    <t>生活用品190,000円
文房具等(クラブで共有するもの)150,000円</t>
    <rPh sb="0" eb="4">
      <t>セイカツヨウヒン</t>
    </rPh>
    <rPh sb="11" eb="12">
      <t>エン</t>
    </rPh>
    <rPh sb="13" eb="16">
      <t>ブンボウグ</t>
    </rPh>
    <rPh sb="16" eb="17">
      <t>トウ</t>
    </rPh>
    <rPh sb="22" eb="24">
      <t>キョウユウ</t>
    </rPh>
    <rPh sb="36" eb="37">
      <t>エン</t>
    </rPh>
    <phoneticPr fontId="7"/>
  </si>
  <si>
    <t>会計事務所委託料360,000円(30,000円×12か月)
コピー機リース代150,000円(12,500円×12か月)
トナーインク110,000円，手数料10,000円</t>
    <rPh sb="0" eb="8">
      <t>カイケイジムショイタクリョウ</t>
    </rPh>
    <rPh sb="15" eb="16">
      <t>エン</t>
    </rPh>
    <rPh sb="23" eb="24">
      <t>エン</t>
    </rPh>
    <rPh sb="28" eb="29">
      <t>ゲツ</t>
    </rPh>
    <rPh sb="34" eb="35">
      <t>キ</t>
    </rPh>
    <rPh sb="38" eb="39">
      <t>ダイ</t>
    </rPh>
    <rPh sb="46" eb="47">
      <t>エン</t>
    </rPh>
    <rPh sb="54" eb="55">
      <t>エン</t>
    </rPh>
    <rPh sb="59" eb="60">
      <t>ゲツ</t>
    </rPh>
    <rPh sb="75" eb="76">
      <t>エン</t>
    </rPh>
    <rPh sb="77" eb="80">
      <t>テスウリョウ</t>
    </rPh>
    <rPh sb="86" eb="87">
      <t>エン</t>
    </rPh>
    <phoneticPr fontId="7"/>
  </si>
  <si>
    <t>インターネット90,000円，電話25,000円，切手代5,000円</t>
    <rPh sb="13" eb="14">
      <t>エン</t>
    </rPh>
    <rPh sb="15" eb="17">
      <t>デンワ</t>
    </rPh>
    <rPh sb="23" eb="24">
      <t>エン</t>
    </rPh>
    <rPh sb="25" eb="27">
      <t>キッテ</t>
    </rPh>
    <rPh sb="27" eb="28">
      <t>ダイ</t>
    </rPh>
    <rPh sb="33" eb="34">
      <t>エン</t>
    </rPh>
    <phoneticPr fontId="7"/>
  </si>
  <si>
    <t>スポーツ保険80,000円，火災責任保険20,000円</t>
    <rPh sb="4" eb="6">
      <t>ホケン</t>
    </rPh>
    <rPh sb="12" eb="13">
      <t>エン</t>
    </rPh>
    <rPh sb="14" eb="18">
      <t>カサイセキニン</t>
    </rPh>
    <rPh sb="18" eb="20">
      <t>ホケン</t>
    </rPh>
    <rPh sb="26" eb="27">
      <t>エン</t>
    </rPh>
    <phoneticPr fontId="7"/>
  </si>
  <si>
    <t>ストーブ修理100,000円，玄関修理100,000円</t>
    <rPh sb="4" eb="6">
      <t>シュウリ</t>
    </rPh>
    <rPh sb="13" eb="14">
      <t>エン</t>
    </rPh>
    <rPh sb="15" eb="19">
      <t>ゲンカンシュウリ</t>
    </rPh>
    <rPh sb="26" eb="27">
      <t>エン</t>
    </rPh>
    <phoneticPr fontId="7"/>
  </si>
  <si>
    <t>電気200,000円，水道100,000円，ガス100,000円
灯油150,000円　幼稚園全体の光熱水費を
按分0.25(児童数40/園児120人＋児童数40人)</t>
    <rPh sb="0" eb="2">
      <t>デンキ</t>
    </rPh>
    <rPh sb="9" eb="10">
      <t>エン</t>
    </rPh>
    <rPh sb="11" eb="13">
      <t>スイドウ</t>
    </rPh>
    <rPh sb="20" eb="21">
      <t>エン</t>
    </rPh>
    <rPh sb="31" eb="32">
      <t>エン</t>
    </rPh>
    <rPh sb="33" eb="35">
      <t>トウユ</t>
    </rPh>
    <rPh sb="42" eb="43">
      <t>エン</t>
    </rPh>
    <rPh sb="44" eb="47">
      <t>ヨウチエン</t>
    </rPh>
    <rPh sb="47" eb="49">
      <t>ゼンタイ</t>
    </rPh>
    <rPh sb="50" eb="54">
      <t>コウネツスイヒ</t>
    </rPh>
    <rPh sb="56" eb="58">
      <t>アンブン</t>
    </rPh>
    <rPh sb="63" eb="66">
      <t>ジドウスウ</t>
    </rPh>
    <rPh sb="69" eb="71">
      <t>エンジ</t>
    </rPh>
    <rPh sb="74" eb="75">
      <t>ニン</t>
    </rPh>
    <rPh sb="76" eb="79">
      <t>ジドウスウ</t>
    </rPh>
    <rPh sb="81" eb="82">
      <t>ニン</t>
    </rPh>
    <phoneticPr fontId="7"/>
  </si>
  <si>
    <t>家賃960,000円(80,000円×12か月),地代180,000円(15,000円×12か月）</t>
    <rPh sb="0" eb="2">
      <t>ヤチン</t>
    </rPh>
    <rPh sb="9" eb="10">
      <t>エン</t>
    </rPh>
    <rPh sb="17" eb="18">
      <t>エン</t>
    </rPh>
    <rPh sb="22" eb="23">
      <t>ゲツ</t>
    </rPh>
    <rPh sb="25" eb="27">
      <t>チダイ</t>
    </rPh>
    <rPh sb="34" eb="35">
      <t>エン</t>
    </rPh>
    <rPh sb="42" eb="43">
      <t>エン</t>
    </rPh>
    <rPh sb="47" eb="48">
      <t>ゲツ</t>
    </rPh>
    <phoneticPr fontId="7"/>
  </si>
  <si>
    <t>受取利息500円，資源回収収入10,000円</t>
    <rPh sb="0" eb="4">
      <t>ウケトリリソク</t>
    </rPh>
    <rPh sb="7" eb="8">
      <t>エン</t>
    </rPh>
    <rPh sb="9" eb="13">
      <t>シゲンカイシュウ</t>
    </rPh>
    <rPh sb="13" eb="15">
      <t>シュウニュウ</t>
    </rPh>
    <rPh sb="21" eb="22">
      <t>エン</t>
    </rPh>
    <phoneticPr fontId="7"/>
  </si>
  <si>
    <t>○○財団補助金</t>
    <phoneticPr fontId="7"/>
  </si>
  <si>
    <t>障がい児受入準備補助金</t>
    <phoneticPr fontId="7"/>
  </si>
  <si>
    <t>延長保育1,000円×500人=500,000円
行事費500円×40人=20,000円</t>
    <rPh sb="25" eb="27">
      <t>ギョウジ</t>
    </rPh>
    <rPh sb="27" eb="28">
      <t>ヒ</t>
    </rPh>
    <rPh sb="31" eb="32">
      <t>エン</t>
    </rPh>
    <rPh sb="35" eb="36">
      <t>ニン</t>
    </rPh>
    <rPh sb="43" eb="44">
      <t>エン</t>
    </rPh>
    <phoneticPr fontId="7"/>
  </si>
  <si>
    <t>1,000円×40人=40,000円</t>
    <rPh sb="17" eb="18">
      <t>エン</t>
    </rPh>
    <phoneticPr fontId="7"/>
  </si>
  <si>
    <t>2,000円×40人=80,000円</t>
    <rPh sb="17" eb="18">
      <t>エン</t>
    </rPh>
    <phoneticPr fontId="7"/>
  </si>
  <si>
    <t>5,000円×40人=200,000円</t>
    <rPh sb="18" eb="19">
      <t>エン</t>
    </rPh>
    <phoneticPr fontId="7"/>
  </si>
  <si>
    <t>500円×1,950食=975,000円</t>
    <phoneticPr fontId="7"/>
  </si>
  <si>
    <t>3,000円×40人×12か月=1,440,000円</t>
    <rPh sb="14" eb="15">
      <t>ゲツ</t>
    </rPh>
    <phoneticPr fontId="7"/>
  </si>
  <si>
    <t>5,000円×11人</t>
  </si>
  <si>
    <t>12,000円×35人×12か月=5,040,000円 
兄弟入所10,000円×5人×12か月=600,000円</t>
    <rPh sb="10" eb="11">
      <t>ニン</t>
    </rPh>
    <rPh sb="15" eb="16">
      <t>ゲツ</t>
    </rPh>
    <rPh sb="42" eb="43">
      <t>ニン</t>
    </rPh>
    <rPh sb="47" eb="48">
      <t>ゲツ</t>
    </rPh>
    <phoneticPr fontId="7"/>
  </si>
  <si>
    <r>
      <t>令和　</t>
    </r>
    <r>
      <rPr>
        <sz val="14"/>
        <color rgb="FFFF0000"/>
        <rFont val="ＭＳ 明朝"/>
        <family val="1"/>
        <charset val="128"/>
      </rPr>
      <t>７</t>
    </r>
    <rPh sb="0" eb="2">
      <t>レイワ</t>
    </rPh>
    <phoneticPr fontId="7"/>
  </si>
  <si>
    <t>地代</t>
    <rPh sb="0" eb="2">
      <t>チダイ</t>
    </rPh>
    <phoneticPr fontId="4"/>
  </si>
  <si>
    <t>函館市○○町○番　○○　○○</t>
    <rPh sb="0" eb="3">
      <t>ハコダテシ</t>
    </rPh>
    <rPh sb="5" eb="6">
      <t>チョウ</t>
    </rPh>
    <rPh sb="7" eb="8">
      <t>バン</t>
    </rPh>
    <phoneticPr fontId="7"/>
  </si>
  <si>
    <t>家賃</t>
    <rPh sb="0" eb="2">
      <t>ヤチン</t>
    </rPh>
    <phoneticPr fontId="4"/>
  </si>
  <si>
    <t>燃料</t>
    <rPh sb="0" eb="2">
      <t>ネンリョウ</t>
    </rPh>
    <phoneticPr fontId="7"/>
  </si>
  <si>
    <t>通勤</t>
    <rPh sb="0" eb="2">
      <t>ツウキン</t>
    </rPh>
    <phoneticPr fontId="7"/>
  </si>
  <si>
    <t>☑</t>
    <phoneticPr fontId="7"/>
  </si>
  <si>
    <t>日,祝日,
平日２日</t>
    <rPh sb="0" eb="1">
      <t>ニチ</t>
    </rPh>
    <rPh sb="2" eb="4">
      <t>シュクジツ</t>
    </rPh>
    <rPh sb="6" eb="8">
      <t>ヘイジツ</t>
    </rPh>
    <rPh sb="9" eb="10">
      <t>ニチ</t>
    </rPh>
    <phoneticPr fontId="7"/>
  </si>
  <si>
    <t>日,祝日</t>
    <rPh sb="0" eb="1">
      <t>ニチ</t>
    </rPh>
    <rPh sb="2" eb="4">
      <t>シュクジツ</t>
    </rPh>
    <phoneticPr fontId="7"/>
  </si>
  <si>
    <t>パート</t>
    <phoneticPr fontId="7"/>
  </si>
  <si>
    <t>正規</t>
    <rPh sb="0" eb="2">
      <t>セイキ</t>
    </rPh>
    <phoneticPr fontId="7"/>
  </si>
  <si>
    <t>職員Ｆ</t>
    <rPh sb="0" eb="2">
      <t>ショクイン</t>
    </rPh>
    <phoneticPr fontId="4"/>
  </si>
  <si>
    <t>職員Ｅ</t>
    <rPh sb="0" eb="2">
      <t>ショクイン</t>
    </rPh>
    <phoneticPr fontId="4"/>
  </si>
  <si>
    <t>職員Ｄ</t>
    <rPh sb="0" eb="2">
      <t>ショクイン</t>
    </rPh>
    <phoneticPr fontId="4"/>
  </si>
  <si>
    <t>職員Ｃ</t>
    <rPh sb="0" eb="2">
      <t>ショクイン</t>
    </rPh>
    <phoneticPr fontId="4"/>
  </si>
  <si>
    <t>職員Ｂ</t>
    <rPh sb="0" eb="2">
      <t>ショクイン</t>
    </rPh>
    <phoneticPr fontId="4"/>
  </si>
  <si>
    <t>職員Ａ</t>
    <rPh sb="0" eb="2">
      <t>ショクイン</t>
    </rPh>
    <phoneticPr fontId="4"/>
  </si>
  <si>
    <r>
      <t>令和</t>
    </r>
    <r>
      <rPr>
        <sz val="14"/>
        <color rgb="FFFF0000"/>
        <rFont val="ＭＳ 明朝"/>
        <family val="1"/>
        <charset val="128"/>
      </rPr>
      <t>７</t>
    </r>
    <r>
      <rPr>
        <sz val="14"/>
        <rFont val="ＭＳ 明朝"/>
        <family val="1"/>
        <charset val="128"/>
      </rPr>
      <t>年度　収支決算書</t>
    </r>
    <rPh sb="0" eb="2">
      <t>レイワ</t>
    </rPh>
    <rPh sb="3" eb="5">
      <t>ネンド</t>
    </rPh>
    <rPh sb="6" eb="8">
      <t>シュウシ</t>
    </rPh>
    <rPh sb="8" eb="11">
      <t>ケッサンショ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</si>
</sst>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quot;△ &quot;#,##0;"/>
    <numFmt numFmtId="179" formatCode="#,##0_ ;[Red]\-#,##0\ "/>
    <numFmt numFmtId="180" formatCode="???"/>
    <numFmt numFmtId="181" formatCode="?,???"/>
  </numFmts>
  <fonts count="2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10"/>
      <name val="ＭＳ 明朝"/>
      <family val="1"/>
      <charset val="128"/>
    </font>
    <font>
      <sz val="14"/>
      <name val="ＭＳ 明朝"/>
      <family val="1"/>
      <charset val="128"/>
    </font>
    <font>
      <sz val="6"/>
      <name val="ＭＳ Ｐゴシック"/>
      <family val="3"/>
      <charset val="128"/>
    </font>
    <font>
      <b/>
      <sz val="12"/>
      <name val="ＭＳ 明朝"/>
      <family val="1"/>
      <charset val="128"/>
    </font>
    <font>
      <b/>
      <sz val="10"/>
      <name val="ＭＳ 明朝"/>
      <family val="1"/>
      <charset val="128"/>
    </font>
    <font>
      <sz val="12"/>
      <name val="ＭＳ 明朝"/>
      <family val="1"/>
      <charset val="128"/>
    </font>
    <font>
      <sz val="9"/>
      <name val="ＭＳ 明朝"/>
      <family val="1"/>
      <charset val="128"/>
    </font>
    <font>
      <sz val="11"/>
      <color theme="1"/>
      <name val="ＭＳ 明朝"/>
      <family val="1"/>
      <charset val="128"/>
    </font>
    <font>
      <sz val="8"/>
      <name val="ＭＳ 明朝"/>
      <family val="1"/>
      <charset val="128"/>
    </font>
    <font>
      <sz val="6"/>
      <name val="ＭＳ 明朝"/>
      <family val="1"/>
      <charset val="128"/>
    </font>
    <font>
      <sz val="11"/>
      <name val="ＭＳ Ｐ明朝"/>
      <family val="1"/>
      <charset val="128"/>
    </font>
    <font>
      <b/>
      <sz val="11"/>
      <name val="ＭＳ 明朝"/>
      <family val="1"/>
      <charset val="128"/>
    </font>
    <font>
      <sz val="12"/>
      <color rgb="FFFF0000"/>
      <name val="ＭＳ 明朝"/>
      <family val="1"/>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
      <sz val="14"/>
      <color rgb="FFFF0000"/>
      <name val="ＭＳ 明朝"/>
      <family val="1"/>
      <charset val="128"/>
    </font>
    <font>
      <sz val="8"/>
      <color rgb="FFFF0000"/>
      <name val="ＭＳ 明朝"/>
      <family val="1"/>
      <charset val="128"/>
    </font>
  </fonts>
  <fills count="2">
    <fill>
      <patternFill patternType="none"/>
    </fill>
    <fill>
      <patternFill patternType="gray125"/>
    </fill>
  </fills>
  <borders count="55">
    <border>
      <left/>
      <right/>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hair">
        <color auto="1"/>
      </right>
      <top/>
      <bottom/>
      <diagonal/>
    </border>
    <border>
      <left/>
      <right style="thin">
        <color auto="1"/>
      </right>
      <top style="thin">
        <color auto="1"/>
      </top>
      <bottom/>
      <diagonal/>
    </border>
    <border>
      <left style="thin">
        <color auto="1"/>
      </left>
      <right/>
      <top style="hair">
        <color auto="1"/>
      </top>
      <bottom style="hair">
        <color auto="1"/>
      </bottom>
      <diagonal/>
    </border>
    <border>
      <left style="thin">
        <color auto="1"/>
      </left>
      <right style="hair">
        <color auto="1"/>
      </right>
      <top style="hair">
        <color indexed="64"/>
      </top>
      <bottom style="hair">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right style="thin">
        <color auto="1"/>
      </right>
      <top/>
      <bottom/>
      <diagonal/>
    </border>
    <border>
      <left style="thin">
        <color auto="1"/>
      </left>
      <right style="thin">
        <color auto="1"/>
      </right>
      <top style="hair">
        <color indexed="64"/>
      </top>
      <bottom style="hair">
        <color indexed="64"/>
      </bottom>
      <diagonal/>
    </border>
    <border>
      <left style="thin">
        <color auto="1"/>
      </left>
      <right/>
      <top style="hair">
        <color auto="1"/>
      </top>
      <bottom style="thin">
        <color auto="1"/>
      </bottom>
      <diagonal/>
    </border>
    <border>
      <left style="thin">
        <color auto="1"/>
      </left>
      <right style="hair">
        <color auto="1"/>
      </right>
      <top style="hair">
        <color indexed="64"/>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indexed="64"/>
      </top>
      <bottom style="thin">
        <color auto="1"/>
      </bottom>
      <diagonal/>
    </border>
    <border>
      <left style="thin">
        <color auto="1"/>
      </left>
      <right style="hair">
        <color auto="1"/>
      </right>
      <top style="thin">
        <color auto="1"/>
      </top>
      <bottom style="thin">
        <color auto="1"/>
      </bottom>
      <diagonal/>
    </border>
    <border>
      <left style="thin">
        <color auto="1"/>
      </left>
      <right/>
      <top/>
      <bottom style="thin">
        <color auto="1"/>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thin">
        <color auto="1"/>
      </left>
      <right/>
      <top style="hair">
        <color auto="1"/>
      </top>
      <bottom/>
      <diagonal/>
    </border>
    <border>
      <left style="thin">
        <color indexed="64"/>
      </left>
      <right style="hair">
        <color indexed="64"/>
      </right>
      <top style="hair">
        <color indexed="64"/>
      </top>
      <bottom/>
      <diagonal/>
    </border>
    <border>
      <left style="thin">
        <color auto="1"/>
      </left>
      <right style="thin">
        <color auto="1"/>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auto="1"/>
      </bottom>
      <diagonal/>
    </border>
    <border>
      <left/>
      <right style="thin">
        <color auto="1"/>
      </right>
      <top/>
      <bottom style="thin">
        <color auto="1"/>
      </bottom>
      <diagonal/>
    </border>
    <border>
      <left style="thin">
        <color auto="1"/>
      </left>
      <right style="hair">
        <color auto="1"/>
      </right>
      <top/>
      <bottom style="thin">
        <color auto="1"/>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double">
        <color auto="1"/>
      </left>
      <right style="thin">
        <color auto="1"/>
      </right>
      <top style="thin">
        <color auto="1"/>
      </top>
      <bottom style="thin">
        <color indexed="64"/>
      </bottom>
      <diagonal/>
    </border>
    <border>
      <left style="thin">
        <color auto="1"/>
      </left>
      <right style="thin">
        <color auto="1"/>
      </right>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06">
    <xf numFmtId="0" fontId="0" fillId="0" borderId="0" xfId="0">
      <alignment vertical="center"/>
    </xf>
    <xf numFmtId="0" fontId="3" fillId="0" borderId="0" xfId="2" applyFont="1">
      <alignment vertical="center"/>
    </xf>
    <xf numFmtId="38" fontId="3" fillId="0" borderId="0" xfId="1" applyFont="1">
      <alignment vertical="center"/>
    </xf>
    <xf numFmtId="38" fontId="5" fillId="0" borderId="0" xfId="1" applyFont="1">
      <alignment vertical="center"/>
    </xf>
    <xf numFmtId="38" fontId="6" fillId="0" borderId="0" xfId="1" applyFont="1">
      <alignment vertical="center"/>
    </xf>
    <xf numFmtId="38" fontId="6" fillId="0" borderId="1" xfId="1" applyFont="1" applyBorder="1">
      <alignment vertical="center"/>
    </xf>
    <xf numFmtId="38" fontId="8" fillId="0" borderId="0" xfId="1" applyFont="1">
      <alignment vertical="center"/>
    </xf>
    <xf numFmtId="38" fontId="9" fillId="0" borderId="0" xfId="1" applyFont="1">
      <alignment vertical="center"/>
    </xf>
    <xf numFmtId="38" fontId="10" fillId="0" borderId="2" xfId="1" applyFont="1" applyBorder="1" applyAlignment="1">
      <alignment horizontal="center" vertical="center" justifyLastLine="1"/>
    </xf>
    <xf numFmtId="38" fontId="10" fillId="0" borderId="4" xfId="1" applyFont="1" applyBorder="1" applyAlignment="1">
      <alignment horizontal="center" vertical="center" justifyLastLine="1"/>
    </xf>
    <xf numFmtId="38" fontId="10" fillId="0" borderId="0" xfId="1" applyFont="1" applyAlignment="1">
      <alignment horizontal="center" vertical="center"/>
    </xf>
    <xf numFmtId="38" fontId="10" fillId="0" borderId="2" xfId="1" applyFont="1" applyBorder="1">
      <alignment vertical="center"/>
    </xf>
    <xf numFmtId="38" fontId="3" fillId="0" borderId="0" xfId="1" applyFont="1" applyAlignment="1">
      <alignment vertical="center" shrinkToFit="1"/>
    </xf>
    <xf numFmtId="38" fontId="10" fillId="0" borderId="7" xfId="1" applyFont="1" applyBorder="1">
      <alignment vertical="center"/>
    </xf>
    <xf numFmtId="38" fontId="3" fillId="0" borderId="0" xfId="1" applyFont="1" applyAlignment="1">
      <alignment horizontal="left" vertical="center" shrinkToFit="1"/>
    </xf>
    <xf numFmtId="38" fontId="10" fillId="0" borderId="8" xfId="1" applyFont="1" applyBorder="1">
      <alignment vertical="center"/>
    </xf>
    <xf numFmtId="38" fontId="5" fillId="0" borderId="0" xfId="1" applyFont="1" applyAlignment="1">
      <alignment vertical="center" shrinkToFit="1"/>
    </xf>
    <xf numFmtId="38" fontId="10" fillId="0" borderId="11" xfId="1" applyFont="1" applyBorder="1">
      <alignment vertical="center"/>
    </xf>
    <xf numFmtId="38" fontId="10" fillId="0" borderId="15" xfId="1" applyFont="1" applyBorder="1">
      <alignment vertical="center"/>
    </xf>
    <xf numFmtId="38" fontId="10" fillId="0" borderId="17" xfId="1" applyFont="1" applyBorder="1">
      <alignment vertical="center"/>
    </xf>
    <xf numFmtId="38" fontId="10" fillId="0" borderId="18" xfId="1" applyFont="1" applyBorder="1">
      <alignment vertical="center"/>
    </xf>
    <xf numFmtId="38" fontId="10" fillId="0" borderId="22" xfId="1" applyFont="1" applyBorder="1">
      <alignment vertical="center"/>
    </xf>
    <xf numFmtId="38" fontId="10" fillId="0" borderId="5" xfId="1" applyFont="1" applyBorder="1">
      <alignment vertical="center"/>
    </xf>
    <xf numFmtId="38" fontId="3" fillId="0" borderId="0" xfId="1" applyFont="1" applyAlignment="1">
      <alignment horizontal="center" vertical="center" shrinkToFit="1"/>
    </xf>
    <xf numFmtId="38" fontId="10" fillId="0" borderId="0" xfId="1" applyFont="1">
      <alignment vertical="center"/>
    </xf>
    <xf numFmtId="38" fontId="10" fillId="0" borderId="27" xfId="1" applyFont="1" applyBorder="1" applyAlignment="1">
      <alignment horizontal="center" vertical="center" justifyLastLine="1"/>
    </xf>
    <xf numFmtId="38" fontId="10" fillId="0" borderId="7" xfId="1" applyFont="1" applyBorder="1" applyAlignment="1">
      <alignment horizontal="center" vertical="center" justifyLastLine="1"/>
    </xf>
    <xf numFmtId="38" fontId="10" fillId="0" borderId="5" xfId="1" applyFont="1" applyBorder="1" applyAlignment="1">
      <alignment horizontal="center" vertical="center" justifyLastLine="1"/>
    </xf>
    <xf numFmtId="38" fontId="3" fillId="0" borderId="28" xfId="1" applyFont="1" applyBorder="1">
      <alignment vertical="center"/>
    </xf>
    <xf numFmtId="38" fontId="3" fillId="0" borderId="31" xfId="1" applyFont="1" applyBorder="1" applyAlignment="1">
      <alignment vertical="center"/>
    </xf>
    <xf numFmtId="38" fontId="5" fillId="0" borderId="31" xfId="1" applyFont="1" applyBorder="1">
      <alignment vertical="center"/>
    </xf>
    <xf numFmtId="38" fontId="5" fillId="0" borderId="32" xfId="1" applyFont="1" applyBorder="1">
      <alignment vertical="center"/>
    </xf>
    <xf numFmtId="38" fontId="10" fillId="0" borderId="15" xfId="1" applyFont="1" applyBorder="1" applyAlignment="1">
      <alignment horizontal="left" vertical="center"/>
    </xf>
    <xf numFmtId="38" fontId="3" fillId="0" borderId="15" xfId="1" applyFont="1" applyBorder="1">
      <alignment vertical="center"/>
    </xf>
    <xf numFmtId="38" fontId="3" fillId="0" borderId="0" xfId="1" applyFont="1" applyBorder="1" applyAlignment="1">
      <alignment vertical="center"/>
    </xf>
    <xf numFmtId="38" fontId="5" fillId="0" borderId="16" xfId="1" applyFont="1" applyBorder="1">
      <alignment vertical="center"/>
    </xf>
    <xf numFmtId="38" fontId="3" fillId="0" borderId="0" xfId="1" applyFont="1" applyBorder="1">
      <alignment vertical="center"/>
    </xf>
    <xf numFmtId="38" fontId="5" fillId="0" borderId="0" xfId="1" applyFont="1" applyBorder="1">
      <alignment vertical="center"/>
    </xf>
    <xf numFmtId="38" fontId="10" fillId="0" borderId="23" xfId="1" applyFont="1" applyBorder="1" applyAlignment="1">
      <alignment horizontal="left" vertical="center"/>
    </xf>
    <xf numFmtId="38" fontId="10" fillId="0" borderId="33" xfId="1" applyFont="1" applyBorder="1" applyAlignment="1">
      <alignment horizontal="left" vertical="center"/>
    </xf>
    <xf numFmtId="38" fontId="10" fillId="0" borderId="5" xfId="1" applyFont="1" applyBorder="1" applyAlignment="1">
      <alignment horizontal="left" vertical="center"/>
    </xf>
    <xf numFmtId="38" fontId="10" fillId="0" borderId="8" xfId="1" applyFont="1" applyBorder="1" applyAlignment="1">
      <alignment horizontal="left" vertical="center"/>
    </xf>
    <xf numFmtId="38" fontId="10" fillId="0" borderId="7" xfId="1" applyFont="1" applyBorder="1" applyAlignment="1">
      <alignment horizontal="left" vertical="center"/>
    </xf>
    <xf numFmtId="38" fontId="10" fillId="0" borderId="17" xfId="1" applyFont="1" applyBorder="1" applyAlignment="1">
      <alignment horizontal="left" vertical="center"/>
    </xf>
    <xf numFmtId="38" fontId="10" fillId="0" borderId="11" xfId="1" applyFont="1" applyBorder="1" applyAlignment="1">
      <alignment horizontal="left" vertical="center"/>
    </xf>
    <xf numFmtId="38" fontId="10" fillId="0" borderId="18" xfId="1" applyFont="1" applyBorder="1" applyAlignment="1">
      <alignment horizontal="left" vertical="center"/>
    </xf>
    <xf numFmtId="38" fontId="10" fillId="0" borderId="22" xfId="1" applyFont="1" applyBorder="1" applyAlignment="1">
      <alignment horizontal="left" vertical="center"/>
    </xf>
    <xf numFmtId="38" fontId="10" fillId="0" borderId="27" xfId="1" applyFont="1" applyBorder="1" applyAlignment="1">
      <alignment horizontal="left" vertical="center"/>
    </xf>
    <xf numFmtId="38" fontId="11" fillId="0" borderId="0" xfId="1" applyFont="1" applyAlignment="1">
      <alignment vertical="center" wrapText="1"/>
    </xf>
    <xf numFmtId="38" fontId="11" fillId="0" borderId="0" xfId="1" applyFont="1" applyAlignment="1">
      <alignment horizontal="left" vertical="center"/>
    </xf>
    <xf numFmtId="38" fontId="5" fillId="0" borderId="36" xfId="1" applyFont="1" applyBorder="1">
      <alignment vertical="center"/>
    </xf>
    <xf numFmtId="38" fontId="5" fillId="0" borderId="0" xfId="1" applyFont="1" applyAlignment="1">
      <alignment vertical="center" wrapText="1"/>
    </xf>
    <xf numFmtId="38" fontId="3" fillId="0" borderId="37" xfId="1" applyFont="1" applyBorder="1">
      <alignment vertical="center"/>
    </xf>
    <xf numFmtId="38" fontId="5" fillId="0" borderId="38" xfId="1" applyFont="1" applyBorder="1">
      <alignment vertical="center"/>
    </xf>
    <xf numFmtId="38" fontId="5" fillId="0" borderId="39" xfId="1" applyFont="1" applyBorder="1" applyAlignment="1">
      <alignment horizontal="center" vertical="center"/>
    </xf>
    <xf numFmtId="38" fontId="5" fillId="0" borderId="40" xfId="1" applyFont="1" applyBorder="1" applyAlignment="1">
      <alignment vertical="center" wrapText="1"/>
    </xf>
    <xf numFmtId="177" fontId="10" fillId="0" borderId="5" xfId="1" applyNumberFormat="1" applyFont="1" applyBorder="1" applyAlignment="1">
      <alignment vertical="center" justifyLastLine="1"/>
    </xf>
    <xf numFmtId="177" fontId="10" fillId="0" borderId="5" xfId="1" applyNumberFormat="1" applyFont="1" applyBorder="1" applyAlignment="1">
      <alignment vertical="center"/>
    </xf>
    <xf numFmtId="178" fontId="10" fillId="0" borderId="6" xfId="1" applyNumberFormat="1" applyFont="1" applyBorder="1" applyAlignment="1">
      <alignment vertical="center"/>
    </xf>
    <xf numFmtId="178" fontId="10" fillId="0" borderId="6" xfId="1" applyNumberFormat="1" applyFont="1" applyBorder="1" applyAlignment="1">
      <alignment vertical="center" justifyLastLine="1"/>
    </xf>
    <xf numFmtId="178" fontId="10" fillId="0" borderId="2" xfId="1" applyNumberFormat="1" applyFont="1" applyBorder="1" applyAlignment="1">
      <alignment vertical="center"/>
    </xf>
    <xf numFmtId="178" fontId="10" fillId="0" borderId="26" xfId="1" applyNumberFormat="1" applyFont="1" applyBorder="1" applyAlignment="1">
      <alignment vertical="center"/>
    </xf>
    <xf numFmtId="178" fontId="10" fillId="0" borderId="9" xfId="1" applyNumberFormat="1" applyFont="1" applyBorder="1" applyAlignment="1">
      <alignment vertical="center" justifyLastLine="1"/>
    </xf>
    <xf numFmtId="178" fontId="10" fillId="0" borderId="2" xfId="1" applyNumberFormat="1" applyFont="1" applyBorder="1" applyAlignment="1">
      <alignment vertical="center" justifyLastLine="1"/>
    </xf>
    <xf numFmtId="0" fontId="8" fillId="0" borderId="0" xfId="2" applyFont="1">
      <alignment vertical="center"/>
    </xf>
    <xf numFmtId="179" fontId="3" fillId="0" borderId="0" xfId="2" applyNumberFormat="1" applyFont="1" applyAlignment="1"/>
    <xf numFmtId="0" fontId="3" fillId="0" borderId="2" xfId="2" applyFont="1" applyBorder="1">
      <alignment vertical="center"/>
    </xf>
    <xf numFmtId="0" fontId="13" fillId="0" borderId="7" xfId="2" applyFont="1" applyBorder="1" applyAlignment="1">
      <alignment horizontal="right"/>
    </xf>
    <xf numFmtId="0" fontId="13" fillId="0" borderId="1" xfId="2" applyFont="1" applyBorder="1" applyAlignment="1">
      <alignment horizontal="center" wrapText="1"/>
    </xf>
    <xf numFmtId="0" fontId="13" fillId="0" borderId="25" xfId="2" applyFont="1" applyBorder="1" applyAlignment="1">
      <alignment horizontal="right" vertical="top"/>
    </xf>
    <xf numFmtId="0" fontId="13" fillId="0" borderId="33" xfId="2" applyFont="1" applyBorder="1" applyAlignment="1">
      <alignment horizontal="center" vertical="top" wrapText="1"/>
    </xf>
    <xf numFmtId="0" fontId="11" fillId="0" borderId="2" xfId="2" applyFont="1" applyBorder="1" applyAlignment="1">
      <alignment horizontal="right" vertical="center"/>
    </xf>
    <xf numFmtId="0" fontId="11" fillId="0" borderId="25" xfId="2" applyFont="1" applyBorder="1" applyAlignment="1">
      <alignment horizontal="right"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1" xfId="2" applyFont="1" applyBorder="1">
      <alignment vertical="center"/>
    </xf>
    <xf numFmtId="0" fontId="11" fillId="0" borderId="10" xfId="2" applyFont="1" applyBorder="1">
      <alignment vertical="center"/>
    </xf>
    <xf numFmtId="0" fontId="3" fillId="0" borderId="0" xfId="2" applyFont="1" applyAlignment="1">
      <alignment vertical="center" wrapText="1"/>
    </xf>
    <xf numFmtId="0" fontId="11" fillId="0" borderId="0" xfId="2" applyFont="1">
      <alignment vertical="center"/>
    </xf>
    <xf numFmtId="0" fontId="11" fillId="0" borderId="0" xfId="2" applyFont="1" applyAlignment="1">
      <alignment vertical="center" wrapText="1"/>
    </xf>
    <xf numFmtId="0" fontId="11" fillId="0" borderId="16" xfId="2" applyFont="1" applyBorder="1" applyAlignment="1">
      <alignment vertical="center" wrapText="1"/>
    </xf>
    <xf numFmtId="0" fontId="11" fillId="0" borderId="33" xfId="2" applyFont="1" applyBorder="1">
      <alignment vertical="center"/>
    </xf>
    <xf numFmtId="0" fontId="14" fillId="0" borderId="16" xfId="2" applyFont="1" applyBorder="1">
      <alignment vertical="center"/>
    </xf>
    <xf numFmtId="0" fontId="11" fillId="0" borderId="16" xfId="2" applyFont="1" applyBorder="1">
      <alignment vertical="center"/>
    </xf>
    <xf numFmtId="0" fontId="11" fillId="0" borderId="33"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1" xfId="2" applyFont="1" applyBorder="1" applyAlignment="1">
      <alignment horizontal="center" vertical="center"/>
    </xf>
    <xf numFmtId="0" fontId="11" fillId="0" borderId="10" xfId="2" applyFont="1" applyBorder="1" applyAlignment="1">
      <alignment horizontal="center" vertical="center"/>
    </xf>
    <xf numFmtId="0" fontId="11" fillId="0" borderId="1" xfId="2" applyFont="1" applyBorder="1" applyAlignment="1">
      <alignment horizontal="center" vertical="center" wrapText="1"/>
    </xf>
    <xf numFmtId="0" fontId="3" fillId="0" borderId="15" xfId="2" applyFont="1" applyBorder="1" applyAlignment="1">
      <alignment vertical="center" wrapText="1"/>
    </xf>
    <xf numFmtId="0" fontId="5" fillId="0" borderId="0" xfId="2" applyFont="1">
      <alignment vertical="center"/>
    </xf>
    <xf numFmtId="0" fontId="11" fillId="0" borderId="25" xfId="2" applyFont="1" applyBorder="1" applyAlignment="1">
      <alignment horizontal="left" vertical="center" wrapText="1"/>
    </xf>
    <xf numFmtId="0" fontId="11" fillId="0" borderId="33" xfId="2" applyFont="1" applyBorder="1" applyAlignment="1">
      <alignment horizontal="left" vertical="center" wrapText="1"/>
    </xf>
    <xf numFmtId="0" fontId="11" fillId="0" borderId="34" xfId="2" applyFont="1" applyBorder="1" applyAlignment="1">
      <alignment horizontal="left" vertical="center" wrapText="1"/>
    </xf>
    <xf numFmtId="0" fontId="3" fillId="0" borderId="7" xfId="2" applyFont="1" applyBorder="1" applyAlignment="1">
      <alignment vertical="center" wrapText="1"/>
    </xf>
    <xf numFmtId="0" fontId="5" fillId="0" borderId="1" xfId="2" applyFont="1" applyBorder="1">
      <alignment vertical="center"/>
    </xf>
    <xf numFmtId="0" fontId="3" fillId="0" borderId="25" xfId="2" applyFont="1" applyBorder="1" applyAlignment="1">
      <alignment vertical="center" wrapText="1"/>
    </xf>
    <xf numFmtId="0" fontId="5" fillId="0" borderId="33" xfId="2" applyFont="1" applyBorder="1" applyAlignment="1">
      <alignment vertical="center" wrapText="1"/>
    </xf>
    <xf numFmtId="0" fontId="11" fillId="0" borderId="33" xfId="2" applyFont="1" applyBorder="1" applyAlignment="1">
      <alignment vertical="center" wrapText="1"/>
    </xf>
    <xf numFmtId="0" fontId="11" fillId="0" borderId="34" xfId="2" applyFont="1" applyBorder="1" applyAlignment="1">
      <alignment vertical="center" wrapText="1"/>
    </xf>
    <xf numFmtId="0" fontId="3" fillId="0" borderId="0" xfId="2" applyFont="1" applyAlignment="1">
      <alignment horizontal="left"/>
    </xf>
    <xf numFmtId="0" fontId="3" fillId="0" borderId="0" xfId="2" applyFont="1" applyAlignment="1">
      <alignment horizontal="right"/>
    </xf>
    <xf numFmtId="0" fontId="3" fillId="0" borderId="0" xfId="2" applyFont="1" applyAlignment="1">
      <alignment horizontal="right" vertical="center"/>
    </xf>
    <xf numFmtId="0" fontId="15" fillId="0" borderId="0" xfId="2" applyFont="1">
      <alignment vertical="center"/>
    </xf>
    <xf numFmtId="0" fontId="16" fillId="0" borderId="0" xfId="2" applyFont="1" applyAlignment="1"/>
    <xf numFmtId="0" fontId="11" fillId="0" borderId="0" xfId="2" applyFont="1" applyAlignment="1"/>
    <xf numFmtId="0" fontId="14" fillId="0" borderId="3" xfId="2" applyFont="1" applyBorder="1" applyAlignment="1">
      <alignment vertical="top"/>
    </xf>
    <xf numFmtId="38" fontId="10" fillId="0" borderId="1" xfId="1" applyFont="1" applyBorder="1" applyAlignment="1">
      <alignment horizontal="left" vertical="center"/>
    </xf>
    <xf numFmtId="38" fontId="11" fillId="0" borderId="1" xfId="1" applyFont="1" applyBorder="1" applyAlignment="1">
      <alignment horizontal="left" vertical="center"/>
    </xf>
    <xf numFmtId="0" fontId="3" fillId="0" borderId="15" xfId="2" applyFont="1" applyBorder="1">
      <alignment vertical="center"/>
    </xf>
    <xf numFmtId="0" fontId="3" fillId="0" borderId="8" xfId="2" applyFont="1" applyBorder="1" applyAlignment="1">
      <alignment horizontal="center" vertical="center"/>
    </xf>
    <xf numFmtId="0" fontId="3" fillId="0" borderId="15" xfId="2" applyFont="1" applyBorder="1" applyAlignment="1">
      <alignment horizontal="center" vertical="center"/>
    </xf>
    <xf numFmtId="38" fontId="6" fillId="0" borderId="0" xfId="1" applyFont="1" applyProtection="1">
      <alignment vertical="center"/>
      <protection locked="0"/>
    </xf>
    <xf numFmtId="177" fontId="10" fillId="0" borderId="6" xfId="1" applyNumberFormat="1" applyFont="1" applyBorder="1" applyAlignment="1" applyProtection="1">
      <alignment vertical="center" justifyLastLine="1"/>
      <protection locked="0"/>
    </xf>
    <xf numFmtId="177" fontId="10" fillId="0" borderId="9" xfId="1" applyNumberFormat="1" applyFont="1" applyBorder="1" applyAlignment="1" applyProtection="1">
      <alignment vertical="center" justifyLastLine="1"/>
      <protection locked="0"/>
    </xf>
    <xf numFmtId="177" fontId="10" fillId="0" borderId="12" xfId="1" applyNumberFormat="1" applyFont="1" applyBorder="1" applyAlignment="1" applyProtection="1">
      <alignment vertical="center" justifyLastLine="1"/>
      <protection locked="0"/>
    </xf>
    <xf numFmtId="177" fontId="10" fillId="0" borderId="12" xfId="1" applyNumberFormat="1" applyFont="1" applyFill="1" applyBorder="1" applyAlignment="1" applyProtection="1">
      <alignment vertical="center" justifyLastLine="1"/>
      <protection locked="0"/>
    </xf>
    <xf numFmtId="177" fontId="10" fillId="0" borderId="9" xfId="1" applyNumberFormat="1" applyFont="1" applyFill="1" applyBorder="1" applyAlignment="1" applyProtection="1">
      <alignment vertical="center" justifyLastLine="1"/>
      <protection locked="0"/>
    </xf>
    <xf numFmtId="177" fontId="10" fillId="0" borderId="12" xfId="1" applyNumberFormat="1" applyFont="1" applyBorder="1" applyAlignment="1" applyProtection="1">
      <alignment vertical="center"/>
      <protection locked="0"/>
    </xf>
    <xf numFmtId="177" fontId="10" fillId="0" borderId="9" xfId="1" applyNumberFormat="1" applyFont="1" applyBorder="1" applyAlignment="1" applyProtection="1">
      <alignment vertical="center"/>
      <protection locked="0"/>
    </xf>
    <xf numFmtId="38" fontId="3" fillId="0" borderId="16" xfId="1" applyFont="1" applyBorder="1" applyAlignment="1" applyProtection="1">
      <alignment horizontal="left" vertical="center" shrinkToFit="1"/>
      <protection locked="0"/>
    </xf>
    <xf numFmtId="177" fontId="10" fillId="0" borderId="19" xfId="1" applyNumberFormat="1" applyFont="1" applyBorder="1" applyAlignment="1" applyProtection="1">
      <alignment vertical="center"/>
      <protection locked="0"/>
    </xf>
    <xf numFmtId="177" fontId="10" fillId="0" borderId="24" xfId="1" applyNumberFormat="1" applyFont="1" applyBorder="1" applyAlignment="1" applyProtection="1">
      <alignment vertical="center"/>
      <protection locked="0"/>
    </xf>
    <xf numFmtId="177" fontId="10" fillId="0" borderId="23" xfId="1" applyNumberFormat="1" applyFont="1" applyBorder="1" applyAlignment="1" applyProtection="1">
      <alignment vertical="center" justifyLastLine="1"/>
      <protection locked="0"/>
    </xf>
    <xf numFmtId="177" fontId="10" fillId="0" borderId="23" xfId="1" applyNumberFormat="1" applyFont="1" applyBorder="1" applyAlignment="1" applyProtection="1">
      <alignment vertical="center"/>
      <protection locked="0"/>
    </xf>
    <xf numFmtId="177" fontId="10" fillId="0" borderId="8" xfId="1" applyNumberFormat="1" applyFont="1" applyBorder="1" applyProtection="1">
      <alignment vertical="center"/>
      <protection locked="0"/>
    </xf>
    <xf numFmtId="177" fontId="10" fillId="0" borderId="19" xfId="1" applyNumberFormat="1" applyFont="1" applyBorder="1" applyAlignment="1" applyProtection="1">
      <alignment vertical="center" justifyLastLine="1"/>
      <protection locked="0"/>
    </xf>
    <xf numFmtId="177" fontId="10" fillId="0" borderId="4" xfId="1" applyNumberFormat="1" applyFont="1" applyBorder="1" applyAlignment="1" applyProtection="1">
      <alignment vertical="center" wrapText="1"/>
      <protection locked="0"/>
    </xf>
    <xf numFmtId="177" fontId="10" fillId="0" borderId="3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justifyLastLine="1"/>
    </xf>
    <xf numFmtId="176" fontId="10" fillId="0" borderId="17" xfId="1" applyNumberFormat="1" applyFont="1" applyBorder="1" applyAlignment="1" applyProtection="1">
      <alignment vertical="center" justifyLastLine="1"/>
    </xf>
    <xf numFmtId="176" fontId="10" fillId="0" borderId="9" xfId="1" applyNumberFormat="1" applyFont="1" applyBorder="1" applyAlignment="1" applyProtection="1">
      <alignment vertical="center" justifyLastLine="1"/>
    </xf>
    <xf numFmtId="176" fontId="10" fillId="0" borderId="23" xfId="1" applyNumberFormat="1" applyFont="1" applyBorder="1" applyAlignment="1" applyProtection="1">
      <alignment vertical="center" justifyLastLine="1"/>
    </xf>
    <xf numFmtId="176" fontId="12" fillId="0" borderId="41" xfId="0" applyNumberFormat="1" applyFont="1" applyBorder="1">
      <alignment vertical="center"/>
    </xf>
    <xf numFmtId="178" fontId="10" fillId="0" borderId="8" xfId="1" applyNumberFormat="1" applyFont="1" applyBorder="1" applyAlignment="1" applyProtection="1">
      <alignment vertical="center" justifyLastLine="1"/>
    </xf>
    <xf numFmtId="176" fontId="10" fillId="0" borderId="4" xfId="1" applyNumberFormat="1" applyFont="1" applyBorder="1" applyAlignment="1" applyProtection="1">
      <alignment vertical="center" justifyLastLine="1"/>
    </xf>
    <xf numFmtId="178" fontId="10" fillId="0" borderId="17" xfId="1" applyNumberFormat="1" applyFont="1" applyBorder="1" applyAlignment="1" applyProtection="1">
      <alignment vertical="center" justifyLastLine="1"/>
    </xf>
    <xf numFmtId="178" fontId="10" fillId="0" borderId="4" xfId="1" applyNumberFormat="1" applyFont="1" applyBorder="1" applyAlignment="1" applyProtection="1">
      <alignment vertical="center" justifyLastLine="1"/>
    </xf>
    <xf numFmtId="176" fontId="10" fillId="0" borderId="3" xfId="1" applyNumberFormat="1" applyFont="1" applyBorder="1" applyAlignment="1" applyProtection="1">
      <alignment vertical="center"/>
    </xf>
    <xf numFmtId="38" fontId="3" fillId="0" borderId="2" xfId="1" applyFont="1" applyBorder="1" applyAlignment="1" applyProtection="1">
      <alignment horizontal="left" vertical="center" shrinkToFit="1"/>
      <protection locked="0"/>
    </xf>
    <xf numFmtId="38" fontId="3" fillId="0" borderId="5" xfId="1" applyFont="1" applyBorder="1" applyAlignment="1" applyProtection="1">
      <alignment horizontal="left" vertical="center" shrinkToFit="1"/>
      <protection locked="0"/>
    </xf>
    <xf numFmtId="38" fontId="3" fillId="0" borderId="3" xfId="1" applyFont="1" applyBorder="1" applyAlignment="1" applyProtection="1">
      <alignment horizontal="left" vertical="center" shrinkToFit="1"/>
      <protection locked="0"/>
    </xf>
    <xf numFmtId="38" fontId="10" fillId="0" borderId="2" xfId="1" applyFont="1" applyBorder="1" applyAlignment="1">
      <alignment horizontal="center" vertical="center" justifyLastLine="1"/>
    </xf>
    <xf numFmtId="38" fontId="10" fillId="0" borderId="3" xfId="1" applyFont="1" applyBorder="1" applyAlignment="1">
      <alignment horizontal="center" vertical="center" justifyLastLine="1"/>
    </xf>
    <xf numFmtId="38" fontId="10" fillId="0" borderId="2" xfId="1" applyFont="1" applyBorder="1" applyAlignment="1">
      <alignment horizontal="center" vertical="center"/>
    </xf>
    <xf numFmtId="38" fontId="10" fillId="0" borderId="5" xfId="1" applyFont="1" applyBorder="1" applyAlignment="1">
      <alignment horizontal="center" vertical="center"/>
    </xf>
    <xf numFmtId="38" fontId="10" fillId="0" borderId="3" xfId="1" applyFont="1" applyBorder="1" applyAlignment="1">
      <alignment horizontal="center" vertical="center"/>
    </xf>
    <xf numFmtId="38" fontId="3" fillId="0" borderId="5" xfId="1" applyFont="1" applyBorder="1" applyAlignment="1">
      <alignment horizontal="left" vertical="center" shrinkToFit="1"/>
    </xf>
    <xf numFmtId="38" fontId="3" fillId="0" borderId="3" xfId="1" applyFont="1" applyBorder="1" applyAlignment="1">
      <alignment horizontal="left" vertical="center" shrinkToFit="1"/>
    </xf>
    <xf numFmtId="38" fontId="5" fillId="0" borderId="7" xfId="1" applyFont="1" applyBorder="1" applyAlignment="1" applyProtection="1">
      <alignment horizontal="left" vertical="center" wrapText="1" shrinkToFit="1"/>
      <protection locked="0"/>
    </xf>
    <xf numFmtId="38" fontId="5" fillId="0" borderId="1" xfId="1" applyFont="1" applyBorder="1" applyAlignment="1" applyProtection="1">
      <alignment horizontal="left" vertical="center" shrinkToFit="1"/>
      <protection locked="0"/>
    </xf>
    <xf numFmtId="38" fontId="5" fillId="0" borderId="10" xfId="1" applyFont="1" applyBorder="1" applyAlignment="1" applyProtection="1">
      <alignment horizontal="left" vertical="center" shrinkToFit="1"/>
      <protection locked="0"/>
    </xf>
    <xf numFmtId="38" fontId="3" fillId="0" borderId="11" xfId="1" applyFont="1" applyBorder="1" applyAlignment="1" applyProtection="1">
      <alignment horizontal="left" vertical="center" shrinkToFit="1"/>
      <protection locked="0"/>
    </xf>
    <xf numFmtId="38" fontId="3" fillId="0" borderId="13" xfId="1" applyFont="1" applyBorder="1" applyAlignment="1" applyProtection="1">
      <alignment horizontal="left" vertical="center" shrinkToFit="1"/>
      <protection locked="0"/>
    </xf>
    <xf numFmtId="38" fontId="3" fillId="0" borderId="14" xfId="1" applyFont="1" applyBorder="1" applyAlignment="1" applyProtection="1">
      <alignment horizontal="left" vertical="center" shrinkToFit="1"/>
      <protection locked="0"/>
    </xf>
    <xf numFmtId="38" fontId="3" fillId="0" borderId="15" xfId="1" applyFont="1" applyBorder="1" applyAlignment="1" applyProtection="1">
      <alignment horizontal="left" vertical="center" shrinkToFit="1"/>
      <protection locked="0"/>
    </xf>
    <xf numFmtId="38" fontId="3" fillId="0" borderId="0" xfId="1" applyFont="1" applyAlignment="1" applyProtection="1">
      <alignment horizontal="left" vertical="center" shrinkToFit="1"/>
      <protection locked="0"/>
    </xf>
    <xf numFmtId="38" fontId="3" fillId="0" borderId="16" xfId="1" applyFont="1" applyBorder="1" applyAlignment="1" applyProtection="1">
      <alignment horizontal="left" vertical="center" shrinkToFit="1"/>
      <protection locked="0"/>
    </xf>
    <xf numFmtId="38" fontId="3" fillId="0" borderId="18" xfId="1" applyFont="1" applyBorder="1" applyAlignment="1" applyProtection="1">
      <alignment horizontal="left" vertical="center" shrinkToFit="1"/>
      <protection locked="0"/>
    </xf>
    <xf numFmtId="38" fontId="3" fillId="0" borderId="20" xfId="1" applyFont="1" applyBorder="1" applyAlignment="1" applyProtection="1">
      <alignment horizontal="left" vertical="center" shrinkToFit="1"/>
      <protection locked="0"/>
    </xf>
    <xf numFmtId="38" fontId="3" fillId="0" borderId="21" xfId="1" applyFont="1" applyBorder="1" applyAlignment="1" applyProtection="1">
      <alignment horizontal="left" vertical="center" shrinkToFit="1"/>
      <protection locked="0"/>
    </xf>
    <xf numFmtId="38" fontId="10" fillId="0" borderId="2" xfId="1" applyFont="1" applyBorder="1" applyAlignment="1">
      <alignment horizontal="left" vertical="center"/>
    </xf>
    <xf numFmtId="38" fontId="10" fillId="0" borderId="3" xfId="1" applyFont="1" applyBorder="1" applyAlignment="1">
      <alignment horizontal="left" vertical="center"/>
    </xf>
    <xf numFmtId="38" fontId="10" fillId="0" borderId="2" xfId="1" applyFont="1" applyBorder="1" applyAlignment="1">
      <alignment vertical="center" shrinkToFit="1"/>
    </xf>
    <xf numFmtId="38" fontId="10" fillId="0" borderId="3" xfId="1" applyFont="1" applyBorder="1" applyAlignment="1">
      <alignment vertical="center" shrinkToFit="1"/>
    </xf>
    <xf numFmtId="38" fontId="3" fillId="0" borderId="5" xfId="1" applyFont="1" applyBorder="1" applyAlignment="1">
      <alignment vertical="center" shrinkToFit="1"/>
    </xf>
    <xf numFmtId="38" fontId="3" fillId="0" borderId="3" xfId="1" applyFont="1" applyBorder="1" applyAlignment="1">
      <alignment vertical="center" shrinkToFit="1"/>
    </xf>
    <xf numFmtId="38" fontId="3" fillId="0" borderId="7" xfId="1" applyFont="1" applyBorder="1" applyAlignment="1" applyProtection="1">
      <alignment horizontal="left" vertical="center" shrinkToFit="1"/>
      <protection locked="0"/>
    </xf>
    <xf numFmtId="38" fontId="3" fillId="0" borderId="1" xfId="1" applyFont="1" applyBorder="1" applyAlignment="1" applyProtection="1">
      <alignment horizontal="left" vertical="center" shrinkToFit="1"/>
      <protection locked="0"/>
    </xf>
    <xf numFmtId="38" fontId="3" fillId="0" borderId="10" xfId="1" applyFont="1" applyBorder="1" applyAlignment="1" applyProtection="1">
      <alignment horizontal="left" vertical="center" shrinkToFit="1"/>
      <protection locked="0"/>
    </xf>
    <xf numFmtId="38" fontId="3" fillId="0" borderId="23" xfId="1" applyFont="1" applyBorder="1" applyAlignment="1" applyProtection="1">
      <alignment horizontal="left" vertical="center" shrinkToFit="1"/>
      <protection locked="0"/>
    </xf>
    <xf numFmtId="38" fontId="10" fillId="0" borderId="25" xfId="1" applyFont="1" applyBorder="1" applyAlignment="1">
      <alignment horizontal="left" vertical="center"/>
    </xf>
    <xf numFmtId="38" fontId="3" fillId="0" borderId="4" xfId="1" applyFont="1" applyBorder="1" applyAlignment="1" applyProtection="1">
      <alignment horizontal="left" vertical="center" shrinkToFit="1"/>
      <protection locked="0"/>
    </xf>
    <xf numFmtId="38" fontId="10" fillId="0" borderId="15" xfId="1" applyFont="1" applyBorder="1" applyAlignment="1">
      <alignment horizontal="left" vertical="center"/>
    </xf>
    <xf numFmtId="38" fontId="10" fillId="0" borderId="5" xfId="1" applyFont="1" applyBorder="1" applyAlignment="1">
      <alignment horizontal="left" vertical="center"/>
    </xf>
    <xf numFmtId="38" fontId="10" fillId="0" borderId="27" xfId="1" applyFont="1" applyBorder="1">
      <alignment vertical="center"/>
    </xf>
    <xf numFmtId="38" fontId="10" fillId="0" borderId="15" xfId="1" applyFont="1" applyBorder="1">
      <alignment vertical="center"/>
    </xf>
    <xf numFmtId="38" fontId="10" fillId="0" borderId="28" xfId="1" applyFont="1" applyBorder="1" applyAlignment="1">
      <alignment horizontal="left" vertical="center" wrapText="1"/>
    </xf>
    <xf numFmtId="177" fontId="10" fillId="0" borderId="29" xfId="1" applyNumberFormat="1" applyFont="1" applyBorder="1" applyAlignment="1" applyProtection="1">
      <alignment vertical="center" justifyLastLine="1"/>
      <protection locked="0"/>
    </xf>
    <xf numFmtId="177" fontId="10" fillId="0" borderId="9" xfId="1" applyNumberFormat="1" applyFont="1" applyBorder="1" applyAlignment="1" applyProtection="1">
      <alignment vertical="center" justifyLastLine="1"/>
      <protection locked="0"/>
    </xf>
    <xf numFmtId="177" fontId="10" fillId="0" borderId="19" xfId="1" applyNumberFormat="1" applyFont="1" applyBorder="1" applyAlignment="1" applyProtection="1">
      <alignment vertical="center"/>
      <protection locked="0"/>
    </xf>
    <xf numFmtId="177" fontId="10" fillId="0" borderId="24" xfId="1" applyNumberFormat="1" applyFont="1" applyBorder="1" applyAlignment="1" applyProtection="1">
      <alignment vertical="center"/>
      <protection locked="0"/>
    </xf>
    <xf numFmtId="177" fontId="10" fillId="0" borderId="6" xfId="1" applyNumberFormat="1" applyFont="1" applyBorder="1" applyAlignment="1" applyProtection="1">
      <alignment vertical="center"/>
      <protection locked="0"/>
    </xf>
    <xf numFmtId="178" fontId="10" fillId="0" borderId="30" xfId="1" applyNumberFormat="1" applyFont="1" applyBorder="1" applyAlignment="1" applyProtection="1">
      <alignment vertical="center"/>
    </xf>
    <xf numFmtId="178" fontId="10" fillId="0" borderId="8" xfId="1" applyNumberFormat="1" applyFont="1" applyBorder="1" applyAlignment="1" applyProtection="1">
      <alignment vertical="center"/>
    </xf>
    <xf numFmtId="178" fontId="10" fillId="0" borderId="42" xfId="1" applyNumberFormat="1" applyFont="1" applyBorder="1" applyAlignment="1" applyProtection="1">
      <alignment vertical="center"/>
    </xf>
    <xf numFmtId="38" fontId="5" fillId="0" borderId="31" xfId="1" applyFont="1" applyBorder="1" applyAlignment="1" applyProtection="1">
      <alignment horizontal="right" vertical="center"/>
      <protection locked="0"/>
    </xf>
    <xf numFmtId="38" fontId="5" fillId="0" borderId="0" xfId="1" applyFont="1" applyAlignment="1" applyProtection="1">
      <alignment horizontal="right" vertical="center"/>
      <protection locked="0"/>
    </xf>
    <xf numFmtId="38" fontId="3" fillId="0" borderId="17" xfId="1" applyFont="1" applyBorder="1" applyAlignment="1" applyProtection="1">
      <alignment horizontal="left" vertical="center" shrinkToFit="1"/>
      <protection locked="0"/>
    </xf>
    <xf numFmtId="38" fontId="3" fillId="0" borderId="15" xfId="1" applyFont="1" applyBorder="1" applyAlignment="1">
      <alignment horizontal="left" vertical="center"/>
    </xf>
    <xf numFmtId="38" fontId="3" fillId="0" borderId="0" xfId="1" applyFont="1" applyAlignment="1">
      <alignment horizontal="left" vertical="center"/>
    </xf>
    <xf numFmtId="38" fontId="3" fillId="0" borderId="18" xfId="1" applyFont="1" applyBorder="1" applyAlignment="1" applyProtection="1">
      <alignment horizontal="left" vertical="center"/>
      <protection locked="0"/>
    </xf>
    <xf numFmtId="38" fontId="3" fillId="0" borderId="20" xfId="1" applyFont="1" applyBorder="1" applyAlignment="1" applyProtection="1">
      <alignment horizontal="left" vertical="center"/>
      <protection locked="0"/>
    </xf>
    <xf numFmtId="38" fontId="3" fillId="0" borderId="21" xfId="1" applyFont="1" applyBorder="1" applyAlignment="1" applyProtection="1">
      <alignment horizontal="left" vertical="center"/>
      <protection locked="0"/>
    </xf>
    <xf numFmtId="38" fontId="3" fillId="0" borderId="2" xfId="1" applyFont="1" applyBorder="1" applyAlignment="1">
      <alignment horizontal="left" vertical="center"/>
    </xf>
    <xf numFmtId="38" fontId="3" fillId="0" borderId="5" xfId="1" applyFont="1" applyBorder="1" applyAlignment="1">
      <alignment horizontal="left" vertical="center"/>
    </xf>
    <xf numFmtId="38" fontId="3" fillId="0" borderId="3" xfId="1" applyFont="1" applyBorder="1" applyAlignment="1">
      <alignment horizontal="left" vertical="center"/>
    </xf>
    <xf numFmtId="38" fontId="3" fillId="0" borderId="27" xfId="1" applyFont="1" applyBorder="1" applyAlignment="1" applyProtection="1">
      <alignment horizontal="left" vertical="center" shrinkToFit="1"/>
      <protection locked="0"/>
    </xf>
    <xf numFmtId="38" fontId="3" fillId="0" borderId="8" xfId="1" applyFont="1" applyBorder="1" applyAlignment="1" applyProtection="1">
      <alignment horizontal="left" vertical="center" shrinkToFit="1"/>
      <protection locked="0"/>
    </xf>
    <xf numFmtId="38" fontId="3" fillId="0" borderId="8" xfId="1" applyFont="1" applyBorder="1" applyAlignment="1" applyProtection="1">
      <alignment horizontal="left" vertical="center"/>
      <protection locked="0"/>
    </xf>
    <xf numFmtId="38" fontId="3" fillId="0" borderId="17" xfId="1" applyFont="1" applyBorder="1" applyAlignment="1" applyProtection="1">
      <alignment horizontal="left" vertical="center" wrapText="1" shrinkToFit="1"/>
      <protection locked="0"/>
    </xf>
    <xf numFmtId="178" fontId="5" fillId="0" borderId="38" xfId="1" applyNumberFormat="1" applyFont="1" applyBorder="1" applyAlignment="1" applyProtection="1">
      <alignment horizontal="center" vertical="center"/>
    </xf>
    <xf numFmtId="38" fontId="10" fillId="0" borderId="4" xfId="1" applyFont="1" applyBorder="1" applyAlignment="1">
      <alignment horizontal="center" vertical="center"/>
    </xf>
    <xf numFmtId="38" fontId="10" fillId="0" borderId="7" xfId="1" applyFont="1" applyBorder="1" applyAlignment="1">
      <alignment horizontal="left" vertical="center" justifyLastLine="1"/>
    </xf>
    <xf numFmtId="38" fontId="10" fillId="0" borderId="5" xfId="1" applyFont="1" applyBorder="1" applyAlignment="1">
      <alignment horizontal="left" vertical="center" justifyLastLine="1"/>
    </xf>
    <xf numFmtId="38" fontId="11" fillId="0" borderId="22" xfId="1" applyFont="1" applyBorder="1" applyAlignment="1">
      <alignment horizontal="left" vertical="center" wrapText="1"/>
    </xf>
    <xf numFmtId="38" fontId="11" fillId="0" borderId="4" xfId="1" applyFont="1" applyBorder="1" applyAlignment="1">
      <alignment horizontal="left" vertical="center" wrapText="1"/>
    </xf>
    <xf numFmtId="38" fontId="3" fillId="0" borderId="2" xfId="1" applyFont="1" applyBorder="1" applyAlignment="1" applyProtection="1">
      <alignment horizontal="left" vertical="center"/>
      <protection locked="0"/>
    </xf>
    <xf numFmtId="38" fontId="3" fillId="0" borderId="5" xfId="1" applyFont="1" applyBorder="1" applyAlignment="1" applyProtection="1">
      <alignment horizontal="left" vertical="center"/>
      <protection locked="0"/>
    </xf>
    <xf numFmtId="38" fontId="3" fillId="0" borderId="3" xfId="1" applyFont="1" applyBorder="1" applyAlignment="1" applyProtection="1">
      <alignment horizontal="left" vertical="center"/>
      <protection locked="0"/>
    </xf>
    <xf numFmtId="38" fontId="10" fillId="0" borderId="34" xfId="1" applyFont="1" applyBorder="1" applyAlignment="1">
      <alignment horizontal="left" vertical="center"/>
    </xf>
    <xf numFmtId="38" fontId="3" fillId="0" borderId="25" xfId="1" applyFont="1" applyBorder="1" applyAlignment="1" applyProtection="1">
      <alignment horizontal="left" vertical="center" shrinkToFit="1"/>
      <protection locked="0"/>
    </xf>
    <xf numFmtId="38" fontId="3" fillId="0" borderId="33" xfId="1" applyFont="1" applyBorder="1" applyAlignment="1" applyProtection="1">
      <alignment horizontal="left" vertical="center" shrinkToFit="1"/>
      <protection locked="0"/>
    </xf>
    <xf numFmtId="38" fontId="3" fillId="0" borderId="34" xfId="1" applyFont="1" applyBorder="1" applyAlignment="1" applyProtection="1">
      <alignment horizontal="left" vertical="center" shrinkToFit="1"/>
      <protection locked="0"/>
    </xf>
    <xf numFmtId="38" fontId="3" fillId="0" borderId="2" xfId="1" applyFont="1" applyBorder="1" applyAlignment="1">
      <alignment horizontal="left" vertical="center" shrinkToFit="1"/>
    </xf>
    <xf numFmtId="0" fontId="3" fillId="0" borderId="2" xfId="2" applyFont="1" applyBorder="1">
      <alignment vertical="center"/>
    </xf>
    <xf numFmtId="0" fontId="3" fillId="0" borderId="5" xfId="2" applyFont="1" applyBorder="1">
      <alignment vertical="center"/>
    </xf>
    <xf numFmtId="0" fontId="3" fillId="0" borderId="3" xfId="2" applyFont="1" applyBorder="1">
      <alignment vertical="center"/>
    </xf>
    <xf numFmtId="38" fontId="3" fillId="0" borderId="2" xfId="3" applyFont="1" applyBorder="1" applyAlignment="1">
      <alignment vertical="center"/>
    </xf>
    <xf numFmtId="38" fontId="3" fillId="0" borderId="5" xfId="3" applyFont="1" applyBorder="1" applyAlignment="1">
      <alignment vertical="center"/>
    </xf>
    <xf numFmtId="0" fontId="14" fillId="0" borderId="4" xfId="2" applyFont="1" applyBorder="1" applyAlignment="1">
      <alignment horizontal="center" vertical="center"/>
    </xf>
    <xf numFmtId="178" fontId="10" fillId="0" borderId="2" xfId="3" applyNumberFormat="1" applyFont="1" applyBorder="1" applyAlignment="1">
      <alignment horizontal="right" vertical="center"/>
    </xf>
    <xf numFmtId="178" fontId="10" fillId="0" borderId="5" xfId="3" applyNumberFormat="1" applyFont="1" applyBorder="1" applyAlignment="1">
      <alignment horizontal="right" vertical="center"/>
    </xf>
    <xf numFmtId="178" fontId="10" fillId="0" borderId="52" xfId="3" applyNumberFormat="1" applyFont="1" applyBorder="1" applyAlignment="1">
      <alignment horizontal="right" vertical="center" shrinkToFit="1"/>
    </xf>
    <xf numFmtId="178" fontId="10" fillId="0" borderId="53" xfId="3" applyNumberFormat="1" applyFont="1" applyBorder="1" applyAlignment="1">
      <alignment horizontal="right" vertical="center" shrinkToFit="1"/>
    </xf>
    <xf numFmtId="178" fontId="10" fillId="0" borderId="54" xfId="3" applyNumberFormat="1" applyFont="1" applyBorder="1" applyAlignment="1">
      <alignment horizontal="right" vertical="center" shrinkToFit="1"/>
    </xf>
    <xf numFmtId="0" fontId="3" fillId="0" borderId="37" xfId="2" applyFont="1" applyBorder="1" applyAlignment="1">
      <alignment horizontal="center" vertical="center"/>
    </xf>
    <xf numFmtId="0" fontId="3" fillId="0" borderId="39" xfId="2" applyFont="1" applyBorder="1" applyAlignment="1">
      <alignment horizontal="center" vertical="center"/>
    </xf>
    <xf numFmtId="0" fontId="3" fillId="0" borderId="2" xfId="2" applyFont="1" applyBorder="1" applyAlignment="1">
      <alignment horizontal="center" vertical="center"/>
    </xf>
    <xf numFmtId="0" fontId="3" fillId="0" borderId="5"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5" fillId="0" borderId="4" xfId="2" applyFont="1" applyBorder="1" applyAlignment="1">
      <alignment horizontal="center" vertical="center" wrapText="1"/>
    </xf>
    <xf numFmtId="0" fontId="5" fillId="0" borderId="4" xfId="2" applyFont="1" applyBorder="1" applyAlignment="1">
      <alignment horizontal="center" vertical="center"/>
    </xf>
    <xf numFmtId="38" fontId="10" fillId="0" borderId="2" xfId="3" applyFont="1" applyBorder="1" applyAlignment="1">
      <alignment horizontal="right" vertical="center"/>
    </xf>
    <xf numFmtId="38" fontId="10" fillId="0" borderId="5" xfId="3" applyFont="1" applyBorder="1" applyAlignment="1">
      <alignment horizontal="right" vertical="center"/>
    </xf>
    <xf numFmtId="38" fontId="10" fillId="0" borderId="3" xfId="3" applyFont="1" applyBorder="1" applyAlignment="1">
      <alignment horizontal="right" vertical="center"/>
    </xf>
    <xf numFmtId="181" fontId="10" fillId="0" borderId="4" xfId="3" applyNumberFormat="1" applyFont="1" applyBorder="1" applyAlignment="1">
      <alignment horizontal="right" vertical="center"/>
    </xf>
    <xf numFmtId="0" fontId="5" fillId="0" borderId="4" xfId="2" applyFont="1" applyBorder="1" applyAlignment="1">
      <alignment horizontal="center" vertical="center" shrinkToFit="1"/>
    </xf>
    <xf numFmtId="0" fontId="5" fillId="0" borderId="4" xfId="2" applyFont="1" applyBorder="1" applyAlignment="1">
      <alignment horizontal="center" vertical="center" textRotation="255"/>
    </xf>
    <xf numFmtId="180" fontId="10" fillId="0" borderId="2" xfId="3" applyNumberFormat="1" applyFont="1" applyBorder="1" applyAlignment="1">
      <alignment horizontal="right"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0" borderId="3" xfId="2" applyFont="1" applyBorder="1" applyAlignment="1">
      <alignment horizontal="center" vertical="center" wrapText="1"/>
    </xf>
    <xf numFmtId="0" fontId="11" fillId="0" borderId="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0" xfId="2" applyFont="1" applyAlignment="1">
      <alignment horizontal="center" vertical="center" wrapText="1"/>
    </xf>
    <xf numFmtId="0" fontId="3" fillId="0" borderId="16"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33" xfId="2" applyFont="1" applyBorder="1" applyAlignment="1">
      <alignment horizontal="center" vertical="center" wrapText="1"/>
    </xf>
    <xf numFmtId="0" fontId="3" fillId="0" borderId="34" xfId="2" applyFont="1" applyBorder="1" applyAlignment="1">
      <alignment horizontal="center" vertical="center" wrapText="1"/>
    </xf>
    <xf numFmtId="0" fontId="5" fillId="0" borderId="7"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38" fontId="3" fillId="0" borderId="15" xfId="3" applyFont="1" applyFill="1" applyBorder="1" applyAlignment="1">
      <alignment horizontal="center" vertical="center" wrapText="1"/>
    </xf>
    <xf numFmtId="38" fontId="3" fillId="0" borderId="0" xfId="3" applyFont="1" applyFill="1" applyBorder="1" applyAlignment="1">
      <alignment horizontal="center" vertical="center" wrapText="1"/>
    </xf>
    <xf numFmtId="0" fontId="11" fillId="0" borderId="5" xfId="2" applyFont="1" applyBorder="1" applyAlignment="1">
      <alignment horizontal="center" vertical="center"/>
    </xf>
    <xf numFmtId="0" fontId="11" fillId="0" borderId="3" xfId="2" applyFont="1" applyBorder="1" applyAlignment="1">
      <alignment horizontal="center" vertical="center"/>
    </xf>
    <xf numFmtId="0" fontId="5" fillId="0" borderId="7" xfId="2" applyFont="1" applyBorder="1" applyAlignment="1">
      <alignment horizontal="center" wrapText="1"/>
    </xf>
    <xf numFmtId="0" fontId="5" fillId="0" borderId="1" xfId="2" applyFont="1" applyBorder="1" applyAlignment="1">
      <alignment horizontal="center" wrapText="1"/>
    </xf>
    <xf numFmtId="0" fontId="5" fillId="0" borderId="10" xfId="2" applyFont="1" applyBorder="1" applyAlignment="1">
      <alignment horizontal="center" wrapText="1"/>
    </xf>
    <xf numFmtId="0" fontId="3" fillId="0" borderId="43" xfId="2" applyFont="1" applyBorder="1" applyAlignment="1">
      <alignment horizontal="center" vertical="center"/>
    </xf>
    <xf numFmtId="0" fontId="3" fillId="0" borderId="44" xfId="2" applyFont="1" applyBorder="1" applyAlignment="1">
      <alignment horizontal="center" vertical="center"/>
    </xf>
    <xf numFmtId="0" fontId="3" fillId="0" borderId="45" xfId="2" applyFont="1" applyBorder="1" applyAlignment="1">
      <alignment horizontal="center" vertical="center"/>
    </xf>
    <xf numFmtId="0" fontId="3" fillId="0" borderId="46" xfId="2" applyFont="1" applyBorder="1" applyAlignment="1">
      <alignment horizontal="center" vertical="center"/>
    </xf>
    <xf numFmtId="0" fontId="3" fillId="0" borderId="47" xfId="2" applyFont="1" applyBorder="1" applyAlignment="1">
      <alignment horizontal="center" vertical="center"/>
    </xf>
    <xf numFmtId="0" fontId="3" fillId="0" borderId="48" xfId="2" applyFont="1" applyBorder="1" applyAlignment="1">
      <alignment horizontal="center" vertical="center"/>
    </xf>
    <xf numFmtId="0" fontId="3" fillId="0" borderId="49" xfId="2" applyFont="1" applyBorder="1" applyAlignment="1">
      <alignment horizontal="center" vertical="center"/>
    </xf>
    <xf numFmtId="0" fontId="3" fillId="0" borderId="50" xfId="2" applyFont="1" applyBorder="1" applyAlignment="1">
      <alignment horizontal="center" vertical="center"/>
    </xf>
    <xf numFmtId="0" fontId="3" fillId="0" borderId="51" xfId="2" applyFont="1" applyBorder="1" applyAlignment="1">
      <alignment horizontal="center" vertical="center"/>
    </xf>
    <xf numFmtId="0" fontId="5" fillId="0" borderId="25" xfId="2" applyFont="1" applyBorder="1" applyAlignment="1">
      <alignment horizontal="center" vertical="top" wrapText="1"/>
    </xf>
    <xf numFmtId="0" fontId="5" fillId="0" borderId="33" xfId="2" applyFont="1" applyBorder="1" applyAlignment="1">
      <alignment horizontal="center" vertical="top" wrapText="1"/>
    </xf>
    <xf numFmtId="0" fontId="5" fillId="0" borderId="34" xfId="2" applyFont="1" applyBorder="1" applyAlignment="1">
      <alignment horizontal="center" vertical="top" wrapText="1"/>
    </xf>
    <xf numFmtId="0" fontId="6" fillId="0" borderId="0" xfId="2" applyFont="1" applyAlignment="1">
      <alignment horizontal="center" vertical="center"/>
    </xf>
    <xf numFmtId="0" fontId="3" fillId="0" borderId="4" xfId="2" applyFont="1" applyBorder="1" applyAlignment="1">
      <alignment horizontal="center" vertical="center" wrapText="1"/>
    </xf>
    <xf numFmtId="0" fontId="3" fillId="0" borderId="5" xfId="2" applyFont="1" applyBorder="1" applyAlignment="1">
      <alignment vertical="center" shrinkToFit="1"/>
    </xf>
    <xf numFmtId="0" fontId="3" fillId="0" borderId="3" xfId="2" applyFont="1" applyBorder="1" applyAlignment="1">
      <alignment vertical="center" shrinkToFit="1"/>
    </xf>
    <xf numFmtId="0" fontId="3" fillId="0" borderId="2" xfId="2" applyFont="1" applyBorder="1" applyAlignment="1">
      <alignment horizontal="left" vertical="center"/>
    </xf>
    <xf numFmtId="0" fontId="3" fillId="0" borderId="5" xfId="2" applyFont="1" applyBorder="1" applyAlignment="1">
      <alignment horizontal="left" vertical="center"/>
    </xf>
    <xf numFmtId="0" fontId="3" fillId="0" borderId="3" xfId="2" applyFont="1" applyBorder="1" applyAlignment="1">
      <alignment horizontal="left" vertical="center"/>
    </xf>
    <xf numFmtId="38" fontId="3" fillId="0" borderId="5" xfId="3" applyFont="1" applyFill="1" applyBorder="1" applyAlignment="1">
      <alignment vertical="center" wrapText="1"/>
    </xf>
    <xf numFmtId="38" fontId="3" fillId="0" borderId="5" xfId="3" applyFont="1" applyFill="1" applyBorder="1" applyAlignment="1">
      <alignment vertical="center"/>
    </xf>
    <xf numFmtId="38" fontId="3" fillId="0" borderId="3" xfId="3" applyFont="1" applyFill="1" applyBorder="1" applyAlignment="1">
      <alignment vertical="center"/>
    </xf>
    <xf numFmtId="0" fontId="10" fillId="0" borderId="28" xfId="2" applyFont="1" applyBorder="1" applyAlignment="1">
      <alignment horizontal="left" vertical="center"/>
    </xf>
    <xf numFmtId="0" fontId="10" fillId="0" borderId="31" xfId="2" applyFont="1" applyBorder="1" applyAlignment="1">
      <alignment horizontal="left" vertical="center"/>
    </xf>
    <xf numFmtId="0" fontId="10" fillId="0" borderId="32" xfId="2" applyFont="1" applyBorder="1" applyAlignment="1">
      <alignment horizontal="left" vertical="center"/>
    </xf>
    <xf numFmtId="38" fontId="3" fillId="0" borderId="11" xfId="3" applyFont="1" applyFill="1" applyBorder="1" applyAlignment="1">
      <alignment horizontal="left" vertical="center"/>
    </xf>
    <xf numFmtId="38" fontId="3" fillId="0" borderId="13" xfId="3" applyFont="1" applyFill="1" applyBorder="1" applyAlignment="1">
      <alignment horizontal="left" vertical="center"/>
    </xf>
    <xf numFmtId="38" fontId="3" fillId="0" borderId="14" xfId="3" applyFont="1" applyFill="1" applyBorder="1" applyAlignment="1">
      <alignment horizontal="left" vertical="center"/>
    </xf>
    <xf numFmtId="0" fontId="3" fillId="0" borderId="4" xfId="2" applyFont="1" applyBorder="1" applyAlignment="1">
      <alignment horizontal="left" vertical="center"/>
    </xf>
    <xf numFmtId="0" fontId="10" fillId="0" borderId="2" xfId="2" applyFont="1" applyBorder="1" applyAlignment="1">
      <alignment horizontal="left" vertical="center"/>
    </xf>
    <xf numFmtId="0" fontId="10" fillId="0" borderId="5" xfId="2" applyFont="1" applyBorder="1" applyAlignment="1">
      <alignment horizontal="left" vertical="center"/>
    </xf>
    <xf numFmtId="0" fontId="10" fillId="0" borderId="3" xfId="2" applyFont="1" applyBorder="1" applyAlignment="1">
      <alignment horizontal="left" vertical="center"/>
    </xf>
    <xf numFmtId="0" fontId="3" fillId="0" borderId="8" xfId="2" applyFont="1" applyBorder="1" applyAlignment="1">
      <alignment horizontal="center" vertical="center"/>
    </xf>
    <xf numFmtId="0" fontId="10" fillId="0" borderId="7" xfId="2" applyFont="1" applyBorder="1">
      <alignment vertical="center"/>
    </xf>
    <xf numFmtId="0" fontId="10" fillId="0" borderId="1" xfId="2" applyFont="1" applyBorder="1">
      <alignment vertical="center"/>
    </xf>
    <xf numFmtId="0" fontId="10" fillId="0" borderId="10" xfId="2" applyFont="1" applyBorder="1">
      <alignment vertical="center"/>
    </xf>
    <xf numFmtId="38" fontId="3" fillId="0" borderId="1" xfId="3" applyFont="1" applyFill="1" applyBorder="1" applyAlignment="1">
      <alignment vertical="center"/>
    </xf>
    <xf numFmtId="38" fontId="3" fillId="0" borderId="10" xfId="3" applyFont="1" applyFill="1" applyBorder="1" applyAlignment="1">
      <alignment vertical="center"/>
    </xf>
    <xf numFmtId="0" fontId="10" fillId="0" borderId="11" xfId="2" applyFont="1" applyBorder="1">
      <alignment vertical="center"/>
    </xf>
    <xf numFmtId="0" fontId="10" fillId="0" borderId="13" xfId="2" applyFont="1" applyBorder="1">
      <alignment vertical="center"/>
    </xf>
    <xf numFmtId="0" fontId="10" fillId="0" borderId="14" xfId="2" applyFont="1" applyBorder="1">
      <alignment vertical="center"/>
    </xf>
    <xf numFmtId="38" fontId="3" fillId="0" borderId="13" xfId="3" applyFont="1" applyFill="1" applyBorder="1" applyAlignment="1">
      <alignment vertical="center"/>
    </xf>
    <xf numFmtId="38" fontId="3" fillId="0" borderId="14" xfId="3" applyFont="1" applyFill="1" applyBorder="1" applyAlignment="1">
      <alignment vertical="center"/>
    </xf>
    <xf numFmtId="0" fontId="10" fillId="0" borderId="15" xfId="2" applyFont="1" applyBorder="1" applyAlignment="1">
      <alignment horizontal="left" vertical="center"/>
    </xf>
    <xf numFmtId="0" fontId="10" fillId="0" borderId="0" xfId="2" applyFont="1" applyAlignment="1">
      <alignment horizontal="left" vertical="center"/>
    </xf>
    <xf numFmtId="0" fontId="10" fillId="0" borderId="16" xfId="2" applyFont="1" applyBorder="1" applyAlignment="1">
      <alignment horizontal="left" vertical="center"/>
    </xf>
    <xf numFmtId="38" fontId="3" fillId="0" borderId="15" xfId="3" applyFont="1" applyFill="1" applyBorder="1" applyAlignment="1">
      <alignment horizontal="left" vertical="center" wrapText="1"/>
    </xf>
    <xf numFmtId="38" fontId="3" fillId="0" borderId="0" xfId="3" applyFont="1" applyFill="1" applyBorder="1" applyAlignment="1">
      <alignment horizontal="left" vertical="center"/>
    </xf>
    <xf numFmtId="38" fontId="3" fillId="0" borderId="16" xfId="3" applyFont="1" applyFill="1" applyBorder="1" applyAlignment="1">
      <alignment horizontal="left" vertical="center"/>
    </xf>
    <xf numFmtId="38" fontId="3" fillId="0" borderId="28" xfId="3" applyFont="1" applyFill="1" applyBorder="1" applyAlignment="1">
      <alignment horizontal="left" vertical="center" wrapText="1"/>
    </xf>
    <xf numFmtId="38" fontId="3" fillId="0" borderId="31" xfId="3" applyFont="1" applyFill="1" applyBorder="1" applyAlignment="1">
      <alignment horizontal="left" vertical="center"/>
    </xf>
    <xf numFmtId="38" fontId="3" fillId="0" borderId="32" xfId="3" applyFont="1" applyFill="1" applyBorder="1" applyAlignment="1">
      <alignment horizontal="left" vertical="center"/>
    </xf>
    <xf numFmtId="0" fontId="3" fillId="0" borderId="7" xfId="2" applyFont="1" applyBorder="1" applyAlignment="1">
      <alignment horizontal="left" vertical="center"/>
    </xf>
    <xf numFmtId="0" fontId="3" fillId="0" borderId="1" xfId="2" applyFont="1" applyBorder="1" applyAlignment="1">
      <alignment horizontal="left" vertical="center"/>
    </xf>
    <xf numFmtId="0" fontId="3" fillId="0" borderId="10" xfId="2" applyFont="1" applyBorder="1" applyAlignment="1">
      <alignment horizontal="left" vertical="center"/>
    </xf>
    <xf numFmtId="38" fontId="3" fillId="0" borderId="13" xfId="3" applyFont="1" applyFill="1" applyBorder="1" applyAlignment="1">
      <alignment vertical="center" wrapText="1"/>
    </xf>
    <xf numFmtId="0" fontId="10" fillId="0" borderId="15" xfId="2" applyFont="1" applyBorder="1">
      <alignment vertical="center"/>
    </xf>
    <xf numFmtId="0" fontId="10" fillId="0" borderId="0" xfId="2" applyFont="1">
      <alignment vertical="center"/>
    </xf>
    <xf numFmtId="0" fontId="10" fillId="0" borderId="16" xfId="2" applyFont="1" applyBorder="1">
      <alignment vertical="center"/>
    </xf>
    <xf numFmtId="38" fontId="3" fillId="0" borderId="0" xfId="3" applyFont="1" applyFill="1" applyBorder="1" applyAlignment="1">
      <alignment vertical="center" wrapText="1"/>
    </xf>
    <xf numFmtId="38" fontId="3" fillId="0" borderId="0" xfId="3" applyFont="1" applyFill="1" applyBorder="1" applyAlignment="1">
      <alignment vertical="center"/>
    </xf>
    <xf numFmtId="38" fontId="3" fillId="0" borderId="16" xfId="3" applyFont="1" applyFill="1" applyBorder="1" applyAlignment="1">
      <alignment vertical="center"/>
    </xf>
    <xf numFmtId="0" fontId="10" fillId="0" borderId="11" xfId="2" applyFont="1" applyBorder="1" applyAlignment="1">
      <alignment horizontal="left" vertical="center"/>
    </xf>
    <xf numFmtId="0" fontId="10" fillId="0" borderId="13" xfId="2" applyFont="1" applyBorder="1" applyAlignment="1">
      <alignment horizontal="left" vertical="center"/>
    </xf>
    <xf numFmtId="0" fontId="10" fillId="0" borderId="14" xfId="2" applyFont="1" applyBorder="1" applyAlignment="1">
      <alignment horizontal="left" vertical="center"/>
    </xf>
    <xf numFmtId="38" fontId="3" fillId="0" borderId="11" xfId="3" applyFont="1" applyFill="1" applyBorder="1" applyAlignment="1">
      <alignment horizontal="left" vertical="center" wrapText="1"/>
    </xf>
    <xf numFmtId="38" fontId="3" fillId="0" borderId="14" xfId="3" applyFont="1" applyFill="1" applyBorder="1" applyAlignment="1">
      <alignment vertical="center" wrapText="1"/>
    </xf>
    <xf numFmtId="38" fontId="3" fillId="0" borderId="0" xfId="3" applyFont="1" applyFill="1" applyBorder="1" applyAlignment="1">
      <alignment vertical="center" wrapText="1" shrinkToFit="1"/>
    </xf>
    <xf numFmtId="38" fontId="3" fillId="0" borderId="0" xfId="3" applyFont="1" applyFill="1" applyBorder="1" applyAlignment="1">
      <alignment vertical="center" shrinkToFit="1"/>
    </xf>
    <xf numFmtId="38" fontId="3" fillId="0" borderId="16" xfId="3" applyFont="1" applyFill="1" applyBorder="1" applyAlignment="1">
      <alignment vertical="center" shrinkToFit="1"/>
    </xf>
    <xf numFmtId="0" fontId="10" fillId="0" borderId="27" xfId="2" applyFont="1" applyBorder="1" applyAlignment="1">
      <alignment horizontal="center" vertical="center"/>
    </xf>
    <xf numFmtId="0" fontId="10" fillId="0" borderId="8" xfId="2" applyFont="1" applyBorder="1" applyAlignment="1">
      <alignment horizontal="center" vertical="center"/>
    </xf>
    <xf numFmtId="0" fontId="10" fillId="0" borderId="22" xfId="2" applyFont="1" applyBorder="1" applyAlignment="1">
      <alignment horizontal="center" vertical="center"/>
    </xf>
    <xf numFmtId="0" fontId="10" fillId="0" borderId="7" xfId="2" applyFont="1" applyBorder="1" applyAlignment="1">
      <alignment horizontal="left" vertical="center" justifyLastLine="1"/>
    </xf>
    <xf numFmtId="0" fontId="10" fillId="0" borderId="1" xfId="2" applyFont="1" applyBorder="1" applyAlignment="1">
      <alignment horizontal="left" vertical="center" justifyLastLine="1"/>
    </xf>
    <xf numFmtId="0" fontId="10" fillId="0" borderId="10" xfId="2" applyFont="1" applyBorder="1" applyAlignment="1">
      <alignment horizontal="left" vertical="center" justifyLastLine="1"/>
    </xf>
    <xf numFmtId="0" fontId="3" fillId="0" borderId="11" xfId="2" applyFont="1" applyBorder="1" applyAlignment="1">
      <alignment horizontal="left" vertical="center" wrapText="1"/>
    </xf>
    <xf numFmtId="0" fontId="3" fillId="0" borderId="13" xfId="2" applyFont="1" applyBorder="1" applyAlignment="1">
      <alignment horizontal="left" vertical="center" wrapText="1"/>
    </xf>
    <xf numFmtId="0" fontId="3" fillId="0" borderId="14" xfId="2" applyFont="1" applyBorder="1" applyAlignment="1">
      <alignment horizontal="left" vertical="center" wrapText="1"/>
    </xf>
    <xf numFmtId="0" fontId="10" fillId="0" borderId="25" xfId="2" applyFont="1" applyBorder="1" applyAlignment="1">
      <alignment horizontal="left" vertical="center"/>
    </xf>
    <xf numFmtId="0" fontId="10" fillId="0" borderId="33" xfId="2" applyFont="1" applyBorder="1" applyAlignment="1">
      <alignment horizontal="left" vertical="center"/>
    </xf>
    <xf numFmtId="0" fontId="10" fillId="0" borderId="34" xfId="2" applyFont="1" applyBorder="1" applyAlignment="1">
      <alignment horizontal="left" vertical="center"/>
    </xf>
    <xf numFmtId="0" fontId="3" fillId="0" borderId="25" xfId="2" applyFont="1" applyBorder="1" applyAlignment="1">
      <alignment horizontal="left" vertical="center" wrapText="1"/>
    </xf>
    <xf numFmtId="0" fontId="3" fillId="0" borderId="33" xfId="2" applyFont="1" applyBorder="1" applyAlignment="1">
      <alignment horizontal="left" vertical="center" wrapText="1"/>
    </xf>
    <xf numFmtId="0" fontId="3" fillId="0" borderId="34" xfId="2" applyFont="1" applyBorder="1" applyAlignment="1">
      <alignment horizontal="left" vertical="center" wrapText="1"/>
    </xf>
    <xf numFmtId="0" fontId="6" fillId="0" borderId="0" xfId="2" applyFont="1" applyAlignment="1">
      <alignment horizontal="left" vertical="center"/>
    </xf>
    <xf numFmtId="0" fontId="10" fillId="0" borderId="2" xfId="2" applyFont="1" applyBorder="1" applyAlignment="1">
      <alignment horizontal="center" vertical="center" justifyLastLine="1"/>
    </xf>
    <xf numFmtId="0" fontId="10" fillId="0" borderId="5" xfId="2" applyFont="1" applyBorder="1" applyAlignment="1">
      <alignment horizontal="center" vertical="center" justifyLastLine="1"/>
    </xf>
    <xf numFmtId="0" fontId="10" fillId="0" borderId="3" xfId="2" applyFont="1" applyBorder="1" applyAlignment="1">
      <alignment horizontal="center" vertical="center" justifyLastLine="1"/>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10" fillId="0" borderId="3" xfId="2" applyFont="1" applyBorder="1" applyAlignment="1">
      <alignment horizontal="center" vertical="center"/>
    </xf>
    <xf numFmtId="0" fontId="10" fillId="0" borderId="7" xfId="2" applyFont="1" applyBorder="1" applyAlignment="1">
      <alignment horizontal="left" vertical="center"/>
    </xf>
    <xf numFmtId="0" fontId="10" fillId="0" borderId="1" xfId="2" applyFont="1" applyBorder="1" applyAlignment="1">
      <alignment horizontal="left" vertical="center"/>
    </xf>
    <xf numFmtId="0" fontId="10" fillId="0" borderId="10" xfId="2" applyFont="1" applyBorder="1" applyAlignment="1">
      <alignment horizontal="left" vertical="center"/>
    </xf>
    <xf numFmtId="38" fontId="3" fillId="0" borderId="7" xfId="3" applyFont="1" applyFill="1" applyBorder="1" applyAlignment="1">
      <alignment horizontal="left" vertical="center"/>
    </xf>
    <xf numFmtId="38" fontId="3" fillId="0" borderId="1" xfId="3" applyFont="1" applyFill="1" applyBorder="1" applyAlignment="1">
      <alignment horizontal="left" vertical="center"/>
    </xf>
    <xf numFmtId="38" fontId="3" fillId="0" borderId="10" xfId="3" applyFont="1" applyFill="1" applyBorder="1" applyAlignment="1">
      <alignment horizontal="left" vertical="center"/>
    </xf>
    <xf numFmtId="0" fontId="10" fillId="0" borderId="18" xfId="2" applyFont="1" applyBorder="1" applyAlignment="1">
      <alignment horizontal="left" vertical="center"/>
    </xf>
    <xf numFmtId="0" fontId="10" fillId="0" borderId="20" xfId="2" applyFont="1" applyBorder="1" applyAlignment="1">
      <alignment horizontal="left" vertical="center"/>
    </xf>
    <xf numFmtId="0" fontId="10" fillId="0" borderId="21" xfId="2" applyFont="1" applyBorder="1" applyAlignment="1">
      <alignment horizontal="left" vertical="center"/>
    </xf>
    <xf numFmtId="38" fontId="3" fillId="0" borderId="18" xfId="3" applyFont="1" applyFill="1" applyBorder="1" applyAlignment="1">
      <alignment horizontal="left" vertical="center" wrapText="1"/>
    </xf>
    <xf numFmtId="38" fontId="3" fillId="0" borderId="20"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 xfId="3" applyFont="1" applyFill="1" applyBorder="1" applyAlignment="1">
      <alignment vertical="center"/>
    </xf>
    <xf numFmtId="38" fontId="3" fillId="0" borderId="2" xfId="3" applyFont="1" applyFill="1" applyBorder="1" applyAlignment="1">
      <alignment vertical="center" wrapText="1"/>
    </xf>
    <xf numFmtId="178" fontId="10" fillId="0" borderId="38" xfId="1" applyNumberFormat="1" applyFont="1" applyBorder="1" applyAlignment="1">
      <alignment horizontal="center" vertical="center"/>
    </xf>
    <xf numFmtId="38" fontId="11" fillId="0" borderId="1" xfId="1" applyFont="1" applyBorder="1">
      <alignment vertical="center"/>
    </xf>
    <xf numFmtId="178" fontId="17" fillId="0" borderId="3" xfId="1" applyNumberFormat="1" applyFont="1" applyBorder="1" applyAlignment="1">
      <alignment vertical="center"/>
    </xf>
    <xf numFmtId="178" fontId="17" fillId="0" borderId="26" xfId="1" applyNumberFormat="1" applyFont="1" applyBorder="1" applyAlignment="1">
      <alignment vertical="center"/>
    </xf>
    <xf numFmtId="178" fontId="17" fillId="0" borderId="2" xfId="1" applyNumberFormat="1" applyFont="1" applyBorder="1" applyAlignment="1">
      <alignment vertical="center"/>
    </xf>
    <xf numFmtId="38" fontId="18" fillId="0" borderId="3" xfId="1" applyFont="1" applyBorder="1" applyAlignment="1" applyProtection="1">
      <alignment horizontal="left" vertical="center" shrinkToFit="1"/>
      <protection locked="0"/>
    </xf>
    <xf numFmtId="38" fontId="18" fillId="0" borderId="5" xfId="1" applyFont="1" applyBorder="1" applyAlignment="1" applyProtection="1">
      <alignment horizontal="left" vertical="center" shrinkToFit="1"/>
      <protection locked="0"/>
    </xf>
    <xf numFmtId="38" fontId="18" fillId="0" borderId="2" xfId="1" applyFont="1" applyBorder="1" applyAlignment="1" applyProtection="1">
      <alignment horizontal="left" vertical="center" shrinkToFit="1"/>
      <protection locked="0"/>
    </xf>
    <xf numFmtId="178" fontId="17" fillId="0" borderId="4" xfId="1" applyNumberFormat="1" applyFont="1" applyBorder="1" applyAlignment="1">
      <alignment vertical="center" justifyLastLine="1"/>
    </xf>
    <xf numFmtId="38" fontId="17" fillId="0" borderId="24" xfId="1" applyFont="1" applyBorder="1" applyAlignment="1" applyProtection="1">
      <alignment vertical="center"/>
      <protection locked="0"/>
    </xf>
    <xf numFmtId="38" fontId="18" fillId="0" borderId="34" xfId="1" applyFont="1" applyBorder="1" applyAlignment="1" applyProtection="1">
      <alignment horizontal="left" vertical="center" shrinkToFit="1"/>
      <protection locked="0"/>
    </xf>
    <xf numFmtId="38" fontId="18" fillId="0" borderId="33" xfId="1" applyFont="1" applyBorder="1" applyAlignment="1" applyProtection="1">
      <alignment horizontal="left" vertical="center" shrinkToFit="1"/>
      <protection locked="0"/>
    </xf>
    <xf numFmtId="38" fontId="18" fillId="0" borderId="25" xfId="1" applyFont="1" applyBorder="1" applyAlignment="1" applyProtection="1">
      <alignment horizontal="left" vertical="center" shrinkToFit="1"/>
      <protection locked="0"/>
    </xf>
    <xf numFmtId="38" fontId="17" fillId="0" borderId="35" xfId="1" applyFont="1" applyBorder="1" applyAlignment="1" applyProtection="1">
      <alignment vertical="center"/>
      <protection locked="0"/>
    </xf>
    <xf numFmtId="38" fontId="18" fillId="0" borderId="3" xfId="1" applyFont="1" applyBorder="1" applyAlignment="1" applyProtection="1">
      <alignment horizontal="left" vertical="center"/>
      <protection locked="0"/>
    </xf>
    <xf numFmtId="38" fontId="18" fillId="0" borderId="5" xfId="1" applyFont="1" applyBorder="1" applyAlignment="1" applyProtection="1">
      <alignment horizontal="left" vertical="center"/>
      <protection locked="0"/>
    </xf>
    <xf numFmtId="38" fontId="18" fillId="0" borderId="2" xfId="1" applyFont="1" applyBorder="1" applyAlignment="1" applyProtection="1">
      <alignment horizontal="left" vertical="center" wrapText="1"/>
      <protection locked="0"/>
    </xf>
    <xf numFmtId="38" fontId="17" fillId="0" borderId="4" xfId="1" applyFont="1" applyBorder="1" applyAlignment="1" applyProtection="1">
      <alignment vertical="center" wrapText="1"/>
      <protection locked="0"/>
    </xf>
    <xf numFmtId="178" fontId="17" fillId="0" borderId="2" xfId="1" applyNumberFormat="1" applyFont="1" applyBorder="1" applyAlignment="1">
      <alignment vertical="center" justifyLastLine="1"/>
    </xf>
    <xf numFmtId="38" fontId="18" fillId="0" borderId="21" xfId="1" applyFont="1" applyBorder="1" applyAlignment="1" applyProtection="1">
      <alignment horizontal="left" vertical="center" shrinkToFit="1"/>
      <protection locked="0"/>
    </xf>
    <xf numFmtId="38" fontId="18" fillId="0" borderId="20" xfId="1" applyFont="1" applyBorder="1" applyAlignment="1" applyProtection="1">
      <alignment horizontal="left" vertical="center" shrinkToFit="1"/>
      <protection locked="0"/>
    </xf>
    <xf numFmtId="38" fontId="18" fillId="0" borderId="18" xfId="1" applyFont="1" applyBorder="1" applyAlignment="1" applyProtection="1">
      <alignment horizontal="left" vertical="center" shrinkToFit="1"/>
      <protection locked="0"/>
    </xf>
    <xf numFmtId="178" fontId="17" fillId="0" borderId="8" xfId="1" applyNumberFormat="1" applyFont="1" applyBorder="1" applyAlignment="1">
      <alignment vertical="center" justifyLastLine="1"/>
    </xf>
    <xf numFmtId="38" fontId="17" fillId="0" borderId="19" xfId="1" applyFont="1" applyBorder="1" applyAlignment="1" applyProtection="1">
      <alignment vertical="center" justifyLastLine="1"/>
      <protection locked="0"/>
    </xf>
    <xf numFmtId="38" fontId="18" fillId="0" borderId="16" xfId="1" applyFont="1" applyBorder="1" applyAlignment="1" applyProtection="1">
      <alignment horizontal="left" vertical="center" shrinkToFit="1"/>
      <protection locked="0"/>
    </xf>
    <xf numFmtId="38" fontId="18" fillId="0" borderId="0" xfId="1" applyFont="1" applyAlignment="1" applyProtection="1">
      <alignment horizontal="left" vertical="center" shrinkToFit="1"/>
      <protection locked="0"/>
    </xf>
    <xf numFmtId="38" fontId="18" fillId="0" borderId="15" xfId="1" applyFont="1" applyBorder="1" applyAlignment="1" applyProtection="1">
      <alignment horizontal="left" vertical="center" wrapText="1" shrinkToFit="1"/>
      <protection locked="0"/>
    </xf>
    <xf numFmtId="178" fontId="17" fillId="0" borderId="17" xfId="1" applyNumberFormat="1" applyFont="1" applyBorder="1" applyAlignment="1">
      <alignment vertical="center" justifyLastLine="1"/>
    </xf>
    <xf numFmtId="38" fontId="17" fillId="0" borderId="9" xfId="1" applyFont="1" applyBorder="1" applyAlignment="1" applyProtection="1">
      <alignment vertical="center" justifyLastLine="1"/>
      <protection locked="0"/>
    </xf>
    <xf numFmtId="38" fontId="18" fillId="0" borderId="17" xfId="1" applyFont="1" applyBorder="1" applyAlignment="1" applyProtection="1">
      <alignment horizontal="left" vertical="center" shrinkToFit="1"/>
      <protection locked="0"/>
    </xf>
    <xf numFmtId="38" fontId="17" fillId="0" borderId="12" xfId="1" applyFont="1" applyBorder="1" applyAlignment="1" applyProtection="1">
      <alignment vertical="center" justifyLastLine="1"/>
      <protection locked="0"/>
    </xf>
    <xf numFmtId="38" fontId="18" fillId="0" borderId="10" xfId="1" applyFont="1" applyBorder="1" applyAlignment="1" applyProtection="1">
      <alignment horizontal="left" vertical="center" shrinkToFit="1"/>
      <protection locked="0"/>
    </xf>
    <xf numFmtId="38" fontId="18" fillId="0" borderId="1" xfId="1" applyFont="1" applyBorder="1" applyAlignment="1" applyProtection="1">
      <alignment horizontal="left" vertical="center" shrinkToFit="1"/>
      <protection locked="0"/>
    </xf>
    <xf numFmtId="38" fontId="18" fillId="0" borderId="7" xfId="1" applyFont="1" applyBorder="1" applyAlignment="1" applyProtection="1">
      <alignment horizontal="left" vertical="center" shrinkToFit="1"/>
      <protection locked="0"/>
    </xf>
    <xf numFmtId="38" fontId="17" fillId="0" borderId="9" xfId="1" applyFont="1" applyBorder="1" applyAlignment="1" applyProtection="1">
      <alignment vertical="center"/>
      <protection locked="0"/>
    </xf>
    <xf numFmtId="178" fontId="17" fillId="0" borderId="6" xfId="1" applyNumberFormat="1" applyFont="1" applyBorder="1" applyAlignment="1">
      <alignment vertical="center" justifyLastLine="1"/>
    </xf>
    <xf numFmtId="38" fontId="18" fillId="0" borderId="15" xfId="1" applyFont="1" applyBorder="1" applyAlignment="1" applyProtection="1">
      <alignment horizontal="left" vertical="center" shrinkToFit="1"/>
      <protection locked="0"/>
    </xf>
    <xf numFmtId="38" fontId="18" fillId="0" borderId="14" xfId="1" applyFont="1" applyBorder="1" applyAlignment="1" applyProtection="1">
      <alignment horizontal="left" vertical="center" shrinkToFit="1"/>
      <protection locked="0"/>
    </xf>
    <xf numFmtId="38" fontId="18" fillId="0" borderId="13" xfId="1" applyFont="1" applyBorder="1" applyAlignment="1" applyProtection="1">
      <alignment horizontal="left" vertical="center" shrinkToFit="1"/>
      <protection locked="0"/>
    </xf>
    <xf numFmtId="38" fontId="18" fillId="0" borderId="11" xfId="1" applyFont="1" applyBorder="1" applyAlignment="1" applyProtection="1">
      <alignment horizontal="left" vertical="center" wrapText="1" shrinkToFit="1"/>
      <protection locked="0"/>
    </xf>
    <xf numFmtId="38" fontId="18" fillId="0" borderId="8" xfId="1" applyFont="1" applyBorder="1" applyAlignment="1" applyProtection="1">
      <alignment horizontal="left" vertical="center" shrinkToFit="1"/>
      <protection locked="0"/>
    </xf>
    <xf numFmtId="38" fontId="18" fillId="0" borderId="8" xfId="1" applyFont="1" applyBorder="1" applyAlignment="1" applyProtection="1">
      <alignment horizontal="left" vertical="center" wrapText="1" shrinkToFit="1"/>
      <protection locked="0"/>
    </xf>
    <xf numFmtId="38" fontId="18" fillId="0" borderId="17" xfId="1" applyFont="1" applyBorder="1" applyAlignment="1" applyProtection="1">
      <alignment horizontal="left" vertical="center" wrapText="1" shrinkToFit="1"/>
      <protection locked="0"/>
    </xf>
    <xf numFmtId="38" fontId="17" fillId="0" borderId="12" xfId="1" applyFont="1" applyFill="1" applyBorder="1" applyAlignment="1" applyProtection="1">
      <alignment vertical="center" justifyLastLine="1"/>
      <protection locked="0"/>
    </xf>
    <xf numFmtId="38" fontId="19" fillId="0" borderId="8" xfId="1" applyFont="1" applyBorder="1" applyAlignment="1" applyProtection="1">
      <alignment horizontal="left" vertical="center" shrinkToFit="1"/>
      <protection locked="0"/>
    </xf>
    <xf numFmtId="38" fontId="19" fillId="0" borderId="8" xfId="1" applyFont="1" applyBorder="1" applyAlignment="1" applyProtection="1">
      <alignment horizontal="left" vertical="center" wrapText="1" shrinkToFit="1"/>
      <protection locked="0"/>
    </xf>
    <xf numFmtId="38" fontId="20" fillId="0" borderId="8" xfId="1" applyFont="1" applyBorder="1" applyAlignment="1" applyProtection="1">
      <alignment horizontal="left" vertical="center"/>
      <protection locked="0"/>
    </xf>
    <xf numFmtId="38" fontId="17" fillId="0" borderId="8" xfId="1" applyFont="1" applyBorder="1" applyProtection="1">
      <alignment vertical="center"/>
      <protection locked="0"/>
    </xf>
    <xf numFmtId="38" fontId="17" fillId="0" borderId="12" xfId="1" applyFont="1" applyBorder="1" applyAlignment="1" applyProtection="1">
      <alignment vertical="center"/>
      <protection locked="0"/>
    </xf>
    <xf numFmtId="38" fontId="18" fillId="0" borderId="27" xfId="1" applyFont="1" applyBorder="1" applyAlignment="1" applyProtection="1">
      <alignment horizontal="left" vertical="center" shrinkToFit="1"/>
      <protection locked="0"/>
    </xf>
    <xf numFmtId="178" fontId="17" fillId="0" borderId="9" xfId="1" applyNumberFormat="1" applyFont="1" applyBorder="1" applyAlignment="1">
      <alignment vertical="center" justifyLastLine="1"/>
    </xf>
    <xf numFmtId="38" fontId="17" fillId="0" borderId="23" xfId="1" applyFont="1" applyBorder="1" applyAlignment="1" applyProtection="1">
      <alignment vertical="center"/>
      <protection locked="0"/>
    </xf>
    <xf numFmtId="38" fontId="17" fillId="0" borderId="23" xfId="1" applyFont="1" applyBorder="1" applyAlignment="1" applyProtection="1">
      <alignment vertical="center" justifyLastLine="1"/>
      <protection locked="0"/>
    </xf>
    <xf numFmtId="38" fontId="19" fillId="0" borderId="0" xfId="1" applyFont="1" applyAlignment="1" applyProtection="1">
      <alignment horizontal="right" vertical="center"/>
      <protection locked="0"/>
    </xf>
    <xf numFmtId="178" fontId="17" fillId="0" borderId="42" xfId="1" applyNumberFormat="1" applyFont="1" applyBorder="1" applyAlignment="1">
      <alignment vertical="center"/>
    </xf>
    <xf numFmtId="38" fontId="17" fillId="0" borderId="6" xfId="1" applyFont="1" applyBorder="1" applyAlignment="1" applyProtection="1">
      <alignment vertical="center"/>
      <protection locked="0"/>
    </xf>
    <xf numFmtId="38" fontId="17" fillId="0" borderId="9" xfId="1" applyFont="1" applyBorder="1" applyAlignment="1" applyProtection="1">
      <alignment vertical="center" justifyLastLine="1"/>
      <protection locked="0"/>
    </xf>
    <xf numFmtId="178" fontId="17" fillId="0" borderId="8" xfId="1" applyNumberFormat="1" applyFont="1" applyBorder="1" applyAlignment="1">
      <alignment vertical="center"/>
    </xf>
    <xf numFmtId="38" fontId="17" fillId="0" borderId="24" xfId="1" applyFont="1" applyBorder="1" applyAlignment="1" applyProtection="1">
      <alignment vertical="center"/>
      <protection locked="0"/>
    </xf>
    <xf numFmtId="38" fontId="19" fillId="0" borderId="0" xfId="1" applyFont="1" applyProtection="1">
      <alignment vertical="center"/>
      <protection locked="0"/>
    </xf>
    <xf numFmtId="38" fontId="19" fillId="0" borderId="31" xfId="1" applyFont="1" applyBorder="1" applyAlignment="1" applyProtection="1">
      <alignment horizontal="right" vertical="center"/>
      <protection locked="0"/>
    </xf>
    <xf numFmtId="178" fontId="17" fillId="0" borderId="30" xfId="1" applyNumberFormat="1" applyFont="1" applyBorder="1" applyAlignment="1">
      <alignment vertical="center"/>
    </xf>
    <xf numFmtId="38" fontId="17" fillId="0" borderId="19" xfId="1" applyFont="1" applyBorder="1" applyAlignment="1" applyProtection="1">
      <alignment vertical="center"/>
      <protection locked="0"/>
    </xf>
    <xf numFmtId="38" fontId="17" fillId="0" borderId="29" xfId="1" applyFont="1" applyBorder="1" applyAlignment="1" applyProtection="1">
      <alignment vertical="center" justifyLastLine="1"/>
      <protection locked="0"/>
    </xf>
    <xf numFmtId="38" fontId="10" fillId="0" borderId="0" xfId="1" applyFont="1" applyBorder="1" applyAlignment="1">
      <alignment horizontal="left" vertical="center"/>
    </xf>
    <xf numFmtId="178" fontId="18" fillId="0" borderId="0" xfId="0" applyNumberFormat="1" applyFont="1">
      <alignment vertical="center"/>
    </xf>
    <xf numFmtId="178" fontId="17" fillId="0" borderId="0" xfId="1" applyNumberFormat="1" applyFont="1" applyBorder="1" applyAlignment="1">
      <alignment vertical="center"/>
    </xf>
    <xf numFmtId="38" fontId="10" fillId="0" borderId="0" xfId="1" applyFont="1" applyBorder="1" applyAlignment="1">
      <alignment vertical="center" shrinkToFit="1"/>
    </xf>
    <xf numFmtId="178" fontId="18" fillId="0" borderId="41" xfId="0" applyNumberFormat="1" applyFont="1" applyBorder="1">
      <alignment vertical="center"/>
    </xf>
    <xf numFmtId="38" fontId="18" fillId="0" borderId="4" xfId="1" applyFont="1" applyBorder="1" applyAlignment="1" applyProtection="1">
      <alignment horizontal="left" vertical="center" shrinkToFit="1"/>
      <protection locked="0"/>
    </xf>
    <xf numFmtId="176" fontId="17" fillId="0" borderId="23" xfId="1" applyNumberFormat="1" applyFont="1" applyBorder="1" applyAlignment="1">
      <alignment vertical="center" justifyLastLine="1"/>
    </xf>
    <xf numFmtId="38" fontId="19" fillId="0" borderId="3" xfId="1" applyFont="1" applyBorder="1">
      <alignment vertical="center"/>
    </xf>
    <xf numFmtId="38" fontId="19" fillId="0" borderId="0" xfId="1" applyFont="1">
      <alignment vertical="center"/>
    </xf>
    <xf numFmtId="38" fontId="18" fillId="0" borderId="3" xfId="1" applyFont="1" applyBorder="1" applyAlignment="1">
      <alignment horizontal="left" vertical="center" shrinkToFit="1"/>
    </xf>
    <xf numFmtId="38" fontId="18" fillId="0" borderId="5" xfId="1" applyFont="1" applyBorder="1" applyAlignment="1">
      <alignment horizontal="left" vertical="center" shrinkToFit="1"/>
    </xf>
    <xf numFmtId="38" fontId="18" fillId="0" borderId="2" xfId="1" applyFont="1" applyBorder="1" applyAlignment="1">
      <alignment horizontal="left" vertical="center" shrinkToFit="1"/>
    </xf>
    <xf numFmtId="178" fontId="17" fillId="0" borderId="6" xfId="1" applyNumberFormat="1" applyFont="1" applyBorder="1" applyAlignment="1">
      <alignment vertical="center"/>
    </xf>
    <xf numFmtId="38" fontId="18" fillId="0" borderId="23" xfId="1" applyFont="1" applyBorder="1" applyAlignment="1" applyProtection="1">
      <alignment horizontal="left" vertical="center" shrinkToFit="1"/>
      <protection locked="0"/>
    </xf>
    <xf numFmtId="38" fontId="17" fillId="0" borderId="19" xfId="1" applyFont="1" applyBorder="1" applyAlignment="1" applyProtection="1">
      <alignment vertical="center"/>
      <protection locked="0"/>
    </xf>
    <xf numFmtId="176" fontId="17" fillId="0" borderId="9" xfId="1" applyNumberFormat="1" applyFont="1" applyBorder="1" applyAlignment="1">
      <alignment vertical="center" justifyLastLine="1"/>
    </xf>
    <xf numFmtId="38" fontId="18" fillId="0" borderId="18" xfId="1" applyFont="1" applyBorder="1" applyAlignment="1" applyProtection="1">
      <alignment horizontal="left" vertical="center" wrapText="1" shrinkToFit="1"/>
      <protection locked="0"/>
    </xf>
    <xf numFmtId="38" fontId="18" fillId="0" borderId="16" xfId="1" applyFont="1" applyBorder="1" applyAlignment="1" applyProtection="1">
      <alignment horizontal="left" vertical="center" shrinkToFit="1"/>
      <protection locked="0"/>
    </xf>
    <xf numFmtId="38" fontId="18" fillId="0" borderId="11" xfId="1" applyFont="1" applyBorder="1" applyAlignment="1" applyProtection="1">
      <alignment horizontal="left" vertical="center" shrinkToFit="1"/>
      <protection locked="0"/>
    </xf>
    <xf numFmtId="176" fontId="17" fillId="0" borderId="17" xfId="1" applyNumberFormat="1" applyFont="1" applyBorder="1" applyAlignment="1">
      <alignment vertical="center" justifyLastLine="1"/>
    </xf>
    <xf numFmtId="38" fontId="17" fillId="0" borderId="9" xfId="1" applyFont="1" applyFill="1" applyBorder="1" applyAlignment="1" applyProtection="1">
      <alignment vertical="center" justifyLastLine="1"/>
      <protection locked="0"/>
    </xf>
    <xf numFmtId="38" fontId="5" fillId="0" borderId="0" xfId="1" applyFont="1" applyProtection="1">
      <alignment vertical="center"/>
      <protection locked="0"/>
    </xf>
    <xf numFmtId="38" fontId="19" fillId="0" borderId="10" xfId="1" applyFont="1" applyBorder="1" applyAlignment="1" applyProtection="1">
      <alignment horizontal="left" vertical="center" shrinkToFit="1"/>
      <protection locked="0"/>
    </xf>
    <xf numFmtId="38" fontId="19" fillId="0" borderId="1" xfId="1" applyFont="1" applyBorder="1" applyAlignment="1" applyProtection="1">
      <alignment horizontal="left" vertical="center" shrinkToFit="1"/>
      <protection locked="0"/>
    </xf>
    <xf numFmtId="38" fontId="19" fillId="0" borderId="7" xfId="1" applyFont="1" applyBorder="1" applyAlignment="1" applyProtection="1">
      <alignment horizontal="left" vertical="center" wrapText="1" shrinkToFit="1"/>
      <protection locked="0"/>
    </xf>
    <xf numFmtId="176" fontId="17" fillId="0" borderId="6" xfId="1" applyNumberFormat="1" applyFont="1" applyBorder="1" applyAlignment="1">
      <alignment vertical="center" justifyLastLine="1"/>
    </xf>
    <xf numFmtId="177" fontId="10" fillId="0" borderId="5" xfId="1" applyNumberFormat="1" applyFont="1" applyBorder="1" applyAlignment="1" applyProtection="1">
      <alignment vertical="center" justifyLastLine="1"/>
      <protection locked="0"/>
    </xf>
    <xf numFmtId="38" fontId="17" fillId="0" borderId="6" xfId="1" applyFont="1" applyBorder="1" applyAlignment="1" applyProtection="1">
      <alignment vertical="center" justifyLastLine="1"/>
      <protection locked="0"/>
    </xf>
    <xf numFmtId="0" fontId="19" fillId="0" borderId="4" xfId="2" applyFont="1" applyBorder="1" applyAlignment="1">
      <alignment horizontal="center" vertical="center"/>
    </xf>
    <xf numFmtId="38" fontId="18" fillId="0" borderId="5" xfId="3" applyFont="1" applyBorder="1" applyAlignment="1">
      <alignment vertical="center"/>
    </xf>
    <xf numFmtId="38" fontId="18" fillId="0" borderId="2" xfId="3" applyFont="1" applyBorder="1" applyAlignment="1">
      <alignment vertical="center"/>
    </xf>
    <xf numFmtId="0" fontId="18" fillId="0" borderId="3" xfId="0" applyFont="1" applyBorder="1">
      <alignment vertical="center"/>
    </xf>
    <xf numFmtId="0" fontId="18" fillId="0" borderId="5" xfId="0" applyFont="1" applyBorder="1">
      <alignment vertical="center"/>
    </xf>
    <xf numFmtId="0" fontId="18" fillId="0" borderId="2" xfId="0" applyFont="1" applyBorder="1">
      <alignment vertical="center"/>
    </xf>
    <xf numFmtId="178" fontId="17" fillId="0" borderId="54" xfId="3" applyNumberFormat="1" applyFont="1" applyBorder="1" applyAlignment="1">
      <alignment horizontal="right" vertical="center" shrinkToFit="1"/>
    </xf>
    <xf numFmtId="178" fontId="17" fillId="0" borderId="53" xfId="3" applyNumberFormat="1" applyFont="1" applyBorder="1" applyAlignment="1">
      <alignment horizontal="right" vertical="center" shrinkToFit="1"/>
    </xf>
    <xf numFmtId="178" fontId="17" fillId="0" borderId="52" xfId="3" applyNumberFormat="1" applyFont="1" applyBorder="1" applyAlignment="1">
      <alignment horizontal="right" vertical="center" shrinkToFit="1"/>
    </xf>
    <xf numFmtId="178" fontId="17" fillId="0" borderId="5" xfId="3" applyNumberFormat="1" applyFont="1" applyBorder="1" applyAlignment="1">
      <alignment horizontal="right" vertical="center"/>
    </xf>
    <xf numFmtId="178" fontId="17" fillId="0" borderId="2" xfId="3" applyNumberFormat="1" applyFont="1" applyBorder="1" applyAlignment="1">
      <alignment horizontal="right" vertical="center"/>
    </xf>
    <xf numFmtId="181" fontId="17" fillId="0" borderId="4" xfId="3" applyNumberFormat="1" applyFont="1" applyBorder="1" applyAlignment="1">
      <alignment horizontal="right" vertical="center"/>
    </xf>
    <xf numFmtId="38" fontId="17" fillId="0" borderId="3" xfId="3" applyFont="1" applyBorder="1" applyAlignment="1">
      <alignment horizontal="right" vertical="center"/>
    </xf>
    <xf numFmtId="38" fontId="17" fillId="0" borderId="5" xfId="3" applyFont="1" applyBorder="1" applyAlignment="1">
      <alignment horizontal="right" vertical="center"/>
    </xf>
    <xf numFmtId="38" fontId="17" fillId="0" borderId="2" xfId="3" applyFont="1" applyBorder="1" applyAlignment="1">
      <alignment horizontal="right" vertical="center"/>
    </xf>
    <xf numFmtId="0" fontId="5" fillId="0" borderId="4" xfId="0" applyFont="1" applyBorder="1" applyAlignment="1">
      <alignment horizontal="center" vertical="center"/>
    </xf>
    <xf numFmtId="0" fontId="11" fillId="0" borderId="1" xfId="0" applyFont="1" applyBorder="1">
      <alignment vertical="center"/>
    </xf>
    <xf numFmtId="0" fontId="19" fillId="0" borderId="1" xfId="0" applyFont="1" applyBorder="1" applyAlignment="1">
      <alignment horizontal="center" vertical="center" wrapText="1"/>
    </xf>
    <xf numFmtId="0" fontId="5" fillId="0" borderId="1" xfId="0" applyFont="1" applyBorder="1">
      <alignment vertical="center"/>
    </xf>
    <xf numFmtId="0" fontId="18" fillId="0" borderId="7" xfId="0" applyFont="1" applyBorder="1" applyAlignment="1">
      <alignment vertical="center" wrapText="1"/>
    </xf>
    <xf numFmtId="0" fontId="18" fillId="0" borderId="15" xfId="0" applyFont="1" applyBorder="1" applyAlignment="1">
      <alignment vertical="center" wrapText="1"/>
    </xf>
    <xf numFmtId="0" fontId="18" fillId="0" borderId="0" xfId="0" applyFont="1" applyAlignment="1">
      <alignment horizontal="center" vertical="center" wrapText="1"/>
    </xf>
    <xf numFmtId="3" fontId="18" fillId="0" borderId="15" xfId="0" applyNumberFormat="1" applyFont="1" applyBorder="1" applyAlignment="1">
      <alignment horizontal="center" vertical="center" wrapText="1"/>
    </xf>
    <xf numFmtId="38" fontId="18" fillId="0" borderId="0" xfId="3" applyFont="1" applyFill="1" applyBorder="1" applyAlignment="1">
      <alignment horizontal="center" vertical="center" wrapText="1"/>
    </xf>
    <xf numFmtId="38" fontId="18" fillId="0" borderId="15" xfId="3" applyFont="1" applyFill="1" applyBorder="1" applyAlignment="1">
      <alignment horizontal="center" vertical="center" wrapText="1"/>
    </xf>
    <xf numFmtId="0" fontId="18" fillId="0" borderId="0" xfId="0" applyFont="1" applyAlignment="1">
      <alignment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8" fillId="0" borderId="5" xfId="0" applyFont="1" applyBorder="1" applyAlignment="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7" xfId="0" applyFont="1" applyBorder="1" applyAlignment="1">
      <alignment horizontal="center" vertical="center" wrapText="1"/>
    </xf>
    <xf numFmtId="0" fontId="22" fillId="0" borderId="33" xfId="2" applyFont="1" applyBorder="1" applyAlignment="1">
      <alignment horizontal="center" vertical="top" wrapText="1"/>
    </xf>
    <xf numFmtId="0" fontId="22" fillId="0" borderId="1" xfId="2" applyFont="1" applyBorder="1" applyAlignment="1">
      <alignment horizontal="center" wrapText="1"/>
    </xf>
    <xf numFmtId="0" fontId="18" fillId="0" borderId="3" xfId="2" applyFont="1" applyBorder="1" applyAlignment="1">
      <alignment vertical="center" shrinkToFit="1"/>
    </xf>
    <xf numFmtId="0" fontId="18" fillId="0" borderId="5" xfId="2" applyFont="1" applyBorder="1" applyAlignment="1">
      <alignment vertical="center" shrinkToFit="1"/>
    </xf>
  </cellXfs>
  <cellStyles count="4">
    <cellStyle name="桁区切り" xfId="1" builtinId="6"/>
    <cellStyle name="桁区切り 2" xfId="3" xr:uid="{C5E74B15-B099-4B32-893B-6951EBA48BC2}"/>
    <cellStyle name="標準" xfId="0" builtinId="0"/>
    <cellStyle name="標準 2" xfId="2" xr:uid="{A8B7739E-D378-416E-A8ED-4C134431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914400</xdr:colOff>
      <xdr:row>22</xdr:row>
      <xdr:rowOff>266700</xdr:rowOff>
    </xdr:from>
    <xdr:to>
      <xdr:col>3</xdr:col>
      <xdr:colOff>214313</xdr:colOff>
      <xdr:row>23</xdr:row>
      <xdr:rowOff>171450</xdr:rowOff>
    </xdr:to>
    <xdr:sp macro="" textlink="">
      <xdr:nvSpPr>
        <xdr:cNvPr id="2" name="テキスト ボックス 1">
          <a:extLst>
            <a:ext uri="{FF2B5EF4-FFF2-40B4-BE49-F238E27FC236}">
              <a16:creationId xmlns:a16="http://schemas.microsoft.com/office/drawing/2014/main" id="{44279D57-99BA-40CB-A2FA-FE9958D3D3D1}"/>
            </a:ext>
          </a:extLst>
        </xdr:cNvPr>
        <xdr:cNvSpPr txBox="1"/>
      </xdr:nvSpPr>
      <xdr:spPr>
        <a:xfrm>
          <a:off x="2247900" y="7267575"/>
          <a:ext cx="247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xdr:col>
      <xdr:colOff>885825</xdr:colOff>
      <xdr:row>58</xdr:row>
      <xdr:rowOff>319087</xdr:rowOff>
    </xdr:from>
    <xdr:to>
      <xdr:col>3</xdr:col>
      <xdr:colOff>185738</xdr:colOff>
      <xdr:row>59</xdr:row>
      <xdr:rowOff>223837</xdr:rowOff>
    </xdr:to>
    <xdr:sp macro="" textlink="">
      <xdr:nvSpPr>
        <xdr:cNvPr id="5" name="テキスト ボックス 4">
          <a:extLst>
            <a:ext uri="{FF2B5EF4-FFF2-40B4-BE49-F238E27FC236}">
              <a16:creationId xmlns:a16="http://schemas.microsoft.com/office/drawing/2014/main" id="{A3F85FE7-2F61-4703-89DA-23230AFC129F}"/>
            </a:ext>
          </a:extLst>
        </xdr:cNvPr>
        <xdr:cNvSpPr txBox="1"/>
      </xdr:nvSpPr>
      <xdr:spPr>
        <a:xfrm>
          <a:off x="2214563" y="11258550"/>
          <a:ext cx="2381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914400</xdr:colOff>
      <xdr:row>22</xdr:row>
      <xdr:rowOff>266700</xdr:rowOff>
    </xdr:from>
    <xdr:to>
      <xdr:col>3</xdr:col>
      <xdr:colOff>214313</xdr:colOff>
      <xdr:row>23</xdr:row>
      <xdr:rowOff>171450</xdr:rowOff>
    </xdr:to>
    <xdr:sp macro="" textlink="">
      <xdr:nvSpPr>
        <xdr:cNvPr id="2" name="テキスト ボックス 1">
          <a:extLst>
            <a:ext uri="{FF2B5EF4-FFF2-40B4-BE49-F238E27FC236}">
              <a16:creationId xmlns:a16="http://schemas.microsoft.com/office/drawing/2014/main" id="{1CFFDDF9-0E01-4404-8606-A3CC70F62BA8}"/>
            </a:ext>
          </a:extLst>
        </xdr:cNvPr>
        <xdr:cNvSpPr txBox="1"/>
      </xdr:nvSpPr>
      <xdr:spPr>
        <a:xfrm>
          <a:off x="1943100" y="3724275"/>
          <a:ext cx="2190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xdr:col>
      <xdr:colOff>885825</xdr:colOff>
      <xdr:row>59</xdr:row>
      <xdr:rowOff>319087</xdr:rowOff>
    </xdr:from>
    <xdr:to>
      <xdr:col>3</xdr:col>
      <xdr:colOff>185738</xdr:colOff>
      <xdr:row>60</xdr:row>
      <xdr:rowOff>223837</xdr:rowOff>
    </xdr:to>
    <xdr:sp macro="" textlink="">
      <xdr:nvSpPr>
        <xdr:cNvPr id="3" name="テキスト ボックス 2">
          <a:extLst>
            <a:ext uri="{FF2B5EF4-FFF2-40B4-BE49-F238E27FC236}">
              <a16:creationId xmlns:a16="http://schemas.microsoft.com/office/drawing/2014/main" id="{A4D695DB-EFBC-41F5-9DFF-019C13114EEE}"/>
            </a:ext>
          </a:extLst>
        </xdr:cNvPr>
        <xdr:cNvSpPr txBox="1"/>
      </xdr:nvSpPr>
      <xdr:spPr>
        <a:xfrm>
          <a:off x="1943100" y="9715499"/>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ｂ</a:t>
          </a:r>
        </a:p>
      </xdr:txBody>
    </xdr:sp>
    <xdr:clientData/>
  </xdr:twoCellAnchor>
  <xdr:twoCellAnchor>
    <xdr:from>
      <xdr:col>7</xdr:col>
      <xdr:colOff>314325</xdr:colOff>
      <xdr:row>1</xdr:row>
      <xdr:rowOff>95250</xdr:rowOff>
    </xdr:from>
    <xdr:to>
      <xdr:col>10</xdr:col>
      <xdr:colOff>217137</xdr:colOff>
      <xdr:row>2</xdr:row>
      <xdr:rowOff>266700</xdr:rowOff>
    </xdr:to>
    <xdr:sp macro="" textlink="">
      <xdr:nvSpPr>
        <xdr:cNvPr id="4" name="テキスト ボックス 3">
          <a:extLst>
            <a:ext uri="{FF2B5EF4-FFF2-40B4-BE49-F238E27FC236}">
              <a16:creationId xmlns:a16="http://schemas.microsoft.com/office/drawing/2014/main" id="{8577B28C-8B30-4ED2-88D7-9C398734E409}"/>
            </a:ext>
          </a:extLst>
        </xdr:cNvPr>
        <xdr:cNvSpPr txBox="1"/>
      </xdr:nvSpPr>
      <xdr:spPr>
        <a:xfrm>
          <a:off x="4848225" y="257175"/>
          <a:ext cx="1845912" cy="2286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0">
              <a:latin typeface="HG丸ｺﾞｼｯｸM-PRO" panose="020F0600000000000000" pitchFamily="50" charset="-128"/>
              <a:ea typeface="HG丸ｺﾞｼｯｸM-PRO" panose="020F0600000000000000" pitchFamily="50" charset="-128"/>
            </a:rPr>
            <a:t>記載例</a:t>
          </a:r>
          <a:endParaRPr kumimoji="1" lang="ja-JP" altLang="en-US" sz="18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276225</xdr:colOff>
      <xdr:row>3</xdr:row>
      <xdr:rowOff>85725</xdr:rowOff>
    </xdr:from>
    <xdr:to>
      <xdr:col>11</xdr:col>
      <xdr:colOff>66675</xdr:colOff>
      <xdr:row>6</xdr:row>
      <xdr:rowOff>161926</xdr:rowOff>
    </xdr:to>
    <xdr:sp macro="" textlink="">
      <xdr:nvSpPr>
        <xdr:cNvPr id="5" name="フローチャート: 代替処理 4">
          <a:extLst>
            <a:ext uri="{FF2B5EF4-FFF2-40B4-BE49-F238E27FC236}">
              <a16:creationId xmlns:a16="http://schemas.microsoft.com/office/drawing/2014/main" id="{C88E0928-BCDA-4AE0-9F1B-945197D5BE0E}"/>
            </a:ext>
          </a:extLst>
        </xdr:cNvPr>
        <xdr:cNvSpPr/>
      </xdr:nvSpPr>
      <xdr:spPr>
        <a:xfrm>
          <a:off x="3514725" y="571500"/>
          <a:ext cx="3676650" cy="561976"/>
        </a:xfrm>
        <a:prstGeom prst="flowChartAlternateProcess">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内訳は，項目だけでなく金額も含めて可能な限り詳細に記載してください</a:t>
          </a:r>
        </a:p>
      </xdr:txBody>
    </xdr:sp>
    <xdr:clientData/>
  </xdr:twoCellAnchor>
  <xdr:twoCellAnchor>
    <xdr:from>
      <xdr:col>3</xdr:col>
      <xdr:colOff>104775</xdr:colOff>
      <xdr:row>6</xdr:row>
      <xdr:rowOff>47625</xdr:rowOff>
    </xdr:from>
    <xdr:to>
      <xdr:col>3</xdr:col>
      <xdr:colOff>931069</xdr:colOff>
      <xdr:row>7</xdr:row>
      <xdr:rowOff>2381</xdr:rowOff>
    </xdr:to>
    <xdr:sp macro="" textlink="">
      <xdr:nvSpPr>
        <xdr:cNvPr id="6" name="正方形/長方形 5">
          <a:extLst>
            <a:ext uri="{FF2B5EF4-FFF2-40B4-BE49-F238E27FC236}">
              <a16:creationId xmlns:a16="http://schemas.microsoft.com/office/drawing/2014/main" id="{CD60B24E-9EB9-4316-B757-DDB9A420D720}"/>
            </a:ext>
          </a:extLst>
        </xdr:cNvPr>
        <xdr:cNvSpPr/>
      </xdr:nvSpPr>
      <xdr:spPr>
        <a:xfrm>
          <a:off x="2047875" y="1019175"/>
          <a:ext cx="540544" cy="116681"/>
        </a:xfrm>
        <a:prstGeom prst="rect">
          <a:avLst/>
        </a:prstGeom>
        <a:noFill/>
        <a:ln w="19050">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485774</xdr:colOff>
      <xdr:row>24</xdr:row>
      <xdr:rowOff>49089</xdr:rowOff>
    </xdr:from>
    <xdr:to>
      <xdr:col>6</xdr:col>
      <xdr:colOff>505559</xdr:colOff>
      <xdr:row>25</xdr:row>
      <xdr:rowOff>227136</xdr:rowOff>
    </xdr:to>
    <xdr:sp macro="" textlink="">
      <xdr:nvSpPr>
        <xdr:cNvPr id="7" name="吹き出し: 角を丸めた四角形 6">
          <a:extLst>
            <a:ext uri="{FF2B5EF4-FFF2-40B4-BE49-F238E27FC236}">
              <a16:creationId xmlns:a16="http://schemas.microsoft.com/office/drawing/2014/main" id="{CD6FA893-ABDA-49ED-944A-45E4CB3E1AA3}"/>
            </a:ext>
          </a:extLst>
        </xdr:cNvPr>
        <xdr:cNvSpPr/>
      </xdr:nvSpPr>
      <xdr:spPr>
        <a:xfrm>
          <a:off x="2428874" y="3935289"/>
          <a:ext cx="1962885" cy="273297"/>
        </a:xfrm>
        <a:prstGeom prst="wedgeRoundRectCallout">
          <a:avLst>
            <a:gd name="adj1" fmla="val -34825"/>
            <a:gd name="adj2" fmla="val -171634"/>
            <a:gd name="adj3" fmla="val 16667"/>
          </a:avLst>
        </a:prstGeom>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市に提出した前年度の収支決算書に記載の次年度繰越金と一致させてください</a:t>
          </a:r>
        </a:p>
      </xdr:txBody>
    </xdr:sp>
    <xdr:clientData/>
  </xdr:twoCellAnchor>
  <xdr:twoCellAnchor>
    <xdr:from>
      <xdr:col>3</xdr:col>
      <xdr:colOff>161925</xdr:colOff>
      <xdr:row>21</xdr:row>
      <xdr:rowOff>28575</xdr:rowOff>
    </xdr:from>
    <xdr:to>
      <xdr:col>4</xdr:col>
      <xdr:colOff>7144</xdr:colOff>
      <xdr:row>21</xdr:row>
      <xdr:rowOff>326231</xdr:rowOff>
    </xdr:to>
    <xdr:sp macro="" textlink="">
      <xdr:nvSpPr>
        <xdr:cNvPr id="8" name="正方形/長方形 7">
          <a:extLst>
            <a:ext uri="{FF2B5EF4-FFF2-40B4-BE49-F238E27FC236}">
              <a16:creationId xmlns:a16="http://schemas.microsoft.com/office/drawing/2014/main" id="{694C951B-66E0-4F5E-A4B2-527AEB474EC2}"/>
            </a:ext>
          </a:extLst>
        </xdr:cNvPr>
        <xdr:cNvSpPr/>
      </xdr:nvSpPr>
      <xdr:spPr>
        <a:xfrm>
          <a:off x="2105025" y="3429000"/>
          <a:ext cx="492919" cy="135731"/>
        </a:xfrm>
        <a:prstGeom prst="rect">
          <a:avLst/>
        </a:prstGeom>
        <a:noFill/>
        <a:ln w="19050">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238125</xdr:colOff>
      <xdr:row>26</xdr:row>
      <xdr:rowOff>123825</xdr:rowOff>
    </xdr:from>
    <xdr:to>
      <xdr:col>11</xdr:col>
      <xdr:colOff>76199</xdr:colOff>
      <xdr:row>29</xdr:row>
      <xdr:rowOff>57150</xdr:rowOff>
    </xdr:to>
    <xdr:sp macro="" textlink="">
      <xdr:nvSpPr>
        <xdr:cNvPr id="9" name="フローチャート: 代替処理 8">
          <a:extLst>
            <a:ext uri="{FF2B5EF4-FFF2-40B4-BE49-F238E27FC236}">
              <a16:creationId xmlns:a16="http://schemas.microsoft.com/office/drawing/2014/main" id="{FE2CE59A-A411-4479-928E-60936D7E9577}"/>
            </a:ext>
          </a:extLst>
        </xdr:cNvPr>
        <xdr:cNvSpPr/>
      </xdr:nvSpPr>
      <xdr:spPr>
        <a:xfrm>
          <a:off x="3476625" y="4333875"/>
          <a:ext cx="3724274" cy="419100"/>
        </a:xfrm>
        <a:prstGeom prst="flowChartAlternateProcess">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内訳は，項目だけでなく金額も含めて可能な限り詳細に記載してください</a:t>
          </a:r>
        </a:p>
      </xdr:txBody>
    </xdr:sp>
    <xdr:clientData/>
  </xdr:twoCellAnchor>
  <xdr:twoCellAnchor>
    <xdr:from>
      <xdr:col>4</xdr:col>
      <xdr:colOff>253877</xdr:colOff>
      <xdr:row>32</xdr:row>
      <xdr:rowOff>219808</xdr:rowOff>
    </xdr:from>
    <xdr:to>
      <xdr:col>9</xdr:col>
      <xdr:colOff>322385</xdr:colOff>
      <xdr:row>37</xdr:row>
      <xdr:rowOff>199658</xdr:rowOff>
    </xdr:to>
    <xdr:sp macro="" textlink="">
      <xdr:nvSpPr>
        <xdr:cNvPr id="10" name="吹き出し: 角を丸めた四角形 9">
          <a:extLst>
            <a:ext uri="{FF2B5EF4-FFF2-40B4-BE49-F238E27FC236}">
              <a16:creationId xmlns:a16="http://schemas.microsoft.com/office/drawing/2014/main" id="{41A46464-0D27-4ABD-9E31-D3DEA020FFBF}"/>
            </a:ext>
          </a:extLst>
        </xdr:cNvPr>
        <xdr:cNvSpPr/>
      </xdr:nvSpPr>
      <xdr:spPr>
        <a:xfrm>
          <a:off x="2849439" y="5344258"/>
          <a:ext cx="3302246" cy="808525"/>
        </a:xfrm>
        <a:prstGeom prst="wedgeRoundRectCallout">
          <a:avLst>
            <a:gd name="adj1" fmla="val -2830"/>
            <a:gd name="adj2" fmla="val 65363"/>
            <a:gd name="adj3" fmla="val 16667"/>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施設使用料の内訳欄には，下記のとおり記入してください。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・民家等の場合→家賃○○円（月額</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１２か月）</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・自己所有物件の場合→借入金償還金○○円</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・幼稚園内もしくは幼稚園に併設しているクラ　</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ブの場合→施設使用料分○○円または放課後</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児童健全育成事業負担分○○円</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362683</xdr:colOff>
      <xdr:row>39</xdr:row>
      <xdr:rowOff>541825</xdr:rowOff>
    </xdr:from>
    <xdr:to>
      <xdr:col>11</xdr:col>
      <xdr:colOff>75100</xdr:colOff>
      <xdr:row>42</xdr:row>
      <xdr:rowOff>26742</xdr:rowOff>
    </xdr:to>
    <xdr:sp macro="" textlink="">
      <xdr:nvSpPr>
        <xdr:cNvPr id="11" name="吹き出し: 角を丸めた四角形 10">
          <a:extLst>
            <a:ext uri="{FF2B5EF4-FFF2-40B4-BE49-F238E27FC236}">
              <a16:creationId xmlns:a16="http://schemas.microsoft.com/office/drawing/2014/main" id="{C880995B-D848-489F-9DDB-6D4316E235A5}"/>
            </a:ext>
          </a:extLst>
        </xdr:cNvPr>
        <xdr:cNvSpPr/>
      </xdr:nvSpPr>
      <xdr:spPr>
        <a:xfrm>
          <a:off x="4248883" y="6475900"/>
          <a:ext cx="2950917" cy="351692"/>
        </a:xfrm>
        <a:prstGeom prst="wedgeRoundRectCallout">
          <a:avLst>
            <a:gd name="adj1" fmla="val -79916"/>
            <a:gd name="adj2" fmla="val -56611"/>
            <a:gd name="adj3" fmla="val 16667"/>
          </a:avLst>
        </a:prstGeom>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他事業との案分経費がある場合は，その根拠と率を内訳欄に記載してください</a:t>
          </a:r>
        </a:p>
      </xdr:txBody>
    </xdr:sp>
    <xdr:clientData/>
  </xdr:twoCellAnchor>
  <xdr:twoCellAnchor>
    <xdr:from>
      <xdr:col>4</xdr:col>
      <xdr:colOff>1082918</xdr:colOff>
      <xdr:row>63</xdr:row>
      <xdr:rowOff>4760</xdr:rowOff>
    </xdr:from>
    <xdr:to>
      <xdr:col>8</xdr:col>
      <xdr:colOff>26011</xdr:colOff>
      <xdr:row>68</xdr:row>
      <xdr:rowOff>54950</xdr:rowOff>
    </xdr:to>
    <xdr:sp macro="" textlink="">
      <xdr:nvSpPr>
        <xdr:cNvPr id="12" name="吹き出し: 角を丸めた四角形 11">
          <a:extLst>
            <a:ext uri="{FF2B5EF4-FFF2-40B4-BE49-F238E27FC236}">
              <a16:creationId xmlns:a16="http://schemas.microsoft.com/office/drawing/2014/main" id="{7BA7A3BC-1E6F-4A63-AE8A-754C4BEF3554}"/>
            </a:ext>
          </a:extLst>
        </xdr:cNvPr>
        <xdr:cNvSpPr/>
      </xdr:nvSpPr>
      <xdr:spPr>
        <a:xfrm>
          <a:off x="3240330" y="10210797"/>
          <a:ext cx="1972043" cy="855053"/>
        </a:xfrm>
        <a:prstGeom prst="wedgeRoundRectCallout">
          <a:avLst>
            <a:gd name="adj1" fmla="val 56158"/>
            <a:gd name="adj2" fmla="val -49212"/>
            <a:gd name="adj3" fmla="val 16667"/>
          </a:avLst>
        </a:prstGeom>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次年度の収支予算書の前年度繰越金の額と一致させてください</a:t>
          </a:r>
        </a:p>
      </xdr:txBody>
    </xdr:sp>
    <xdr:clientData/>
  </xdr:twoCellAnchor>
  <xdr:twoCellAnchor>
    <xdr:from>
      <xdr:col>0</xdr:col>
      <xdr:colOff>36268</xdr:colOff>
      <xdr:row>2</xdr:row>
      <xdr:rowOff>190499</xdr:rowOff>
    </xdr:from>
    <xdr:to>
      <xdr:col>3</xdr:col>
      <xdr:colOff>586154</xdr:colOff>
      <xdr:row>5</xdr:row>
      <xdr:rowOff>45427</xdr:rowOff>
    </xdr:to>
    <xdr:sp macro="" textlink="">
      <xdr:nvSpPr>
        <xdr:cNvPr id="13" name="吹き出し: 角を丸めた四角形 12">
          <a:extLst>
            <a:ext uri="{FF2B5EF4-FFF2-40B4-BE49-F238E27FC236}">
              <a16:creationId xmlns:a16="http://schemas.microsoft.com/office/drawing/2014/main" id="{05F15517-4BD0-49B2-A8E2-A477A9B21925}"/>
            </a:ext>
          </a:extLst>
        </xdr:cNvPr>
        <xdr:cNvSpPr/>
      </xdr:nvSpPr>
      <xdr:spPr>
        <a:xfrm>
          <a:off x="36268" y="485774"/>
          <a:ext cx="2497748" cy="369278"/>
        </a:xfrm>
        <a:prstGeom prst="wedgeRoundRectCallout">
          <a:avLst>
            <a:gd name="adj1" fmla="val 45703"/>
            <a:gd name="adj2" fmla="val 93464"/>
            <a:gd name="adj3" fmla="val 16667"/>
          </a:avLst>
        </a:prstGeom>
        <a:solidFill>
          <a:sysClr val="window" lastClr="FFFFFF"/>
        </a:solidFill>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市からの委託料の金額は，３月変更契約後の金額を記入してください</a:t>
          </a:r>
        </a:p>
      </xdr:txBody>
    </xdr:sp>
    <xdr:clientData/>
  </xdr:twoCellAnchor>
  <xdr:twoCellAnchor>
    <xdr:from>
      <xdr:col>3</xdr:col>
      <xdr:colOff>779585</xdr:colOff>
      <xdr:row>6</xdr:row>
      <xdr:rowOff>303700</xdr:rowOff>
    </xdr:from>
    <xdr:to>
      <xdr:col>4</xdr:col>
      <xdr:colOff>1008552</xdr:colOff>
      <xdr:row>8</xdr:row>
      <xdr:rowOff>190500</xdr:rowOff>
    </xdr:to>
    <xdr:sp macro="" textlink="">
      <xdr:nvSpPr>
        <xdr:cNvPr id="14" name="吹き出し: 角を丸めた四角形 13">
          <a:extLst>
            <a:ext uri="{FF2B5EF4-FFF2-40B4-BE49-F238E27FC236}">
              <a16:creationId xmlns:a16="http://schemas.microsoft.com/office/drawing/2014/main" id="{F9C96EBF-F8FC-4146-8C22-FB4BF6AC1DBA}"/>
            </a:ext>
          </a:extLst>
        </xdr:cNvPr>
        <xdr:cNvSpPr/>
      </xdr:nvSpPr>
      <xdr:spPr>
        <a:xfrm>
          <a:off x="2589335" y="1132375"/>
          <a:ext cx="648067" cy="324950"/>
        </a:xfrm>
        <a:prstGeom prst="wedgeRoundRectCallout">
          <a:avLst>
            <a:gd name="adj1" fmla="val -55150"/>
            <a:gd name="adj2" fmla="val 41136"/>
            <a:gd name="adj3" fmla="val 16667"/>
          </a:avLst>
        </a:prstGeom>
        <a:solidFill>
          <a:sysClr val="window" lastClr="FFFFFF"/>
        </a:solidFill>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利用料軽減前の</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金額を記載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28771</xdr:colOff>
      <xdr:row>5</xdr:row>
      <xdr:rowOff>28575</xdr:rowOff>
    </xdr:from>
    <xdr:to>
      <xdr:col>11</xdr:col>
      <xdr:colOff>196712</xdr:colOff>
      <xdr:row>6</xdr:row>
      <xdr:rowOff>155511</xdr:rowOff>
    </xdr:to>
    <xdr:sp macro="" textlink="">
      <xdr:nvSpPr>
        <xdr:cNvPr id="2" name="大かっこ 1">
          <a:extLst>
            <a:ext uri="{FF2B5EF4-FFF2-40B4-BE49-F238E27FC236}">
              <a16:creationId xmlns:a16="http://schemas.microsoft.com/office/drawing/2014/main" id="{82715606-351D-44C7-96CF-9A8998260B8A}"/>
            </a:ext>
          </a:extLst>
        </xdr:cNvPr>
        <xdr:cNvSpPr/>
      </xdr:nvSpPr>
      <xdr:spPr>
        <a:xfrm>
          <a:off x="1124146" y="1133475"/>
          <a:ext cx="887079" cy="3126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12</xdr:col>
      <xdr:colOff>20706</xdr:colOff>
      <xdr:row>5</xdr:row>
      <xdr:rowOff>25883</xdr:rowOff>
    </xdr:from>
    <xdr:to>
      <xdr:col>17</xdr:col>
      <xdr:colOff>188647</xdr:colOff>
      <xdr:row>6</xdr:row>
      <xdr:rowOff>152819</xdr:rowOff>
    </xdr:to>
    <xdr:sp macro="" textlink="">
      <xdr:nvSpPr>
        <xdr:cNvPr id="3" name="大かっこ 2">
          <a:extLst>
            <a:ext uri="{FF2B5EF4-FFF2-40B4-BE49-F238E27FC236}">
              <a16:creationId xmlns:a16="http://schemas.microsoft.com/office/drawing/2014/main" id="{39EF036E-1B75-407F-8B96-108F10287D79}"/>
            </a:ext>
          </a:extLst>
        </xdr:cNvPr>
        <xdr:cNvSpPr/>
      </xdr:nvSpPr>
      <xdr:spPr>
        <a:xfrm>
          <a:off x="2040006" y="1130783"/>
          <a:ext cx="887079" cy="3126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18</xdr:col>
      <xdr:colOff>25883</xdr:colOff>
      <xdr:row>5</xdr:row>
      <xdr:rowOff>25883</xdr:rowOff>
    </xdr:from>
    <xdr:to>
      <xdr:col>23</xdr:col>
      <xdr:colOff>193824</xdr:colOff>
      <xdr:row>6</xdr:row>
      <xdr:rowOff>152819</xdr:rowOff>
    </xdr:to>
    <xdr:sp macro="" textlink="">
      <xdr:nvSpPr>
        <xdr:cNvPr id="4" name="大かっこ 3">
          <a:extLst>
            <a:ext uri="{FF2B5EF4-FFF2-40B4-BE49-F238E27FC236}">
              <a16:creationId xmlns:a16="http://schemas.microsoft.com/office/drawing/2014/main" id="{E45E0DB2-BC0B-4FC2-9B9F-AEC4324FA52B}"/>
            </a:ext>
          </a:extLst>
        </xdr:cNvPr>
        <xdr:cNvSpPr/>
      </xdr:nvSpPr>
      <xdr:spPr>
        <a:xfrm>
          <a:off x="2969108" y="1130783"/>
          <a:ext cx="887079" cy="3126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24</xdr:col>
      <xdr:colOff>31060</xdr:colOff>
      <xdr:row>5</xdr:row>
      <xdr:rowOff>25882</xdr:rowOff>
    </xdr:from>
    <xdr:to>
      <xdr:col>29</xdr:col>
      <xdr:colOff>199001</xdr:colOff>
      <xdr:row>6</xdr:row>
      <xdr:rowOff>152818</xdr:rowOff>
    </xdr:to>
    <xdr:sp macro="" textlink="">
      <xdr:nvSpPr>
        <xdr:cNvPr id="5" name="大かっこ 4">
          <a:extLst>
            <a:ext uri="{FF2B5EF4-FFF2-40B4-BE49-F238E27FC236}">
              <a16:creationId xmlns:a16="http://schemas.microsoft.com/office/drawing/2014/main" id="{38897B41-1012-467B-B5E5-6E26CC697E8F}"/>
            </a:ext>
          </a:extLst>
        </xdr:cNvPr>
        <xdr:cNvSpPr/>
      </xdr:nvSpPr>
      <xdr:spPr>
        <a:xfrm>
          <a:off x="3898210" y="1130782"/>
          <a:ext cx="887079" cy="3126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30</xdr:col>
      <xdr:colOff>31060</xdr:colOff>
      <xdr:row>5</xdr:row>
      <xdr:rowOff>20706</xdr:rowOff>
    </xdr:from>
    <xdr:to>
      <xdr:col>35</xdr:col>
      <xdr:colOff>199001</xdr:colOff>
      <xdr:row>6</xdr:row>
      <xdr:rowOff>147642</xdr:rowOff>
    </xdr:to>
    <xdr:sp macro="" textlink="">
      <xdr:nvSpPr>
        <xdr:cNvPr id="6" name="大かっこ 5">
          <a:extLst>
            <a:ext uri="{FF2B5EF4-FFF2-40B4-BE49-F238E27FC236}">
              <a16:creationId xmlns:a16="http://schemas.microsoft.com/office/drawing/2014/main" id="{AB3A9640-B4B2-493C-968D-84C49A185C68}"/>
            </a:ext>
          </a:extLst>
        </xdr:cNvPr>
        <xdr:cNvSpPr/>
      </xdr:nvSpPr>
      <xdr:spPr>
        <a:xfrm>
          <a:off x="4822135" y="1125606"/>
          <a:ext cx="887079" cy="3126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36</xdr:col>
      <xdr:colOff>31060</xdr:colOff>
      <xdr:row>5</xdr:row>
      <xdr:rowOff>15530</xdr:rowOff>
    </xdr:from>
    <xdr:to>
      <xdr:col>41</xdr:col>
      <xdr:colOff>199001</xdr:colOff>
      <xdr:row>6</xdr:row>
      <xdr:rowOff>142466</xdr:rowOff>
    </xdr:to>
    <xdr:sp macro="" textlink="">
      <xdr:nvSpPr>
        <xdr:cNvPr id="7" name="大かっこ 6">
          <a:extLst>
            <a:ext uri="{FF2B5EF4-FFF2-40B4-BE49-F238E27FC236}">
              <a16:creationId xmlns:a16="http://schemas.microsoft.com/office/drawing/2014/main" id="{71216D57-E648-412C-BF2C-1AC6C672E43E}"/>
            </a:ext>
          </a:extLst>
        </xdr:cNvPr>
        <xdr:cNvSpPr/>
      </xdr:nvSpPr>
      <xdr:spPr>
        <a:xfrm>
          <a:off x="5746060" y="1120430"/>
          <a:ext cx="887079" cy="3126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28771</xdr:colOff>
      <xdr:row>5</xdr:row>
      <xdr:rowOff>28575</xdr:rowOff>
    </xdr:from>
    <xdr:to>
      <xdr:col>11</xdr:col>
      <xdr:colOff>196712</xdr:colOff>
      <xdr:row>6</xdr:row>
      <xdr:rowOff>155511</xdr:rowOff>
    </xdr:to>
    <xdr:sp macro="" textlink="">
      <xdr:nvSpPr>
        <xdr:cNvPr id="2" name="大かっこ 1">
          <a:extLst>
            <a:ext uri="{FF2B5EF4-FFF2-40B4-BE49-F238E27FC236}">
              <a16:creationId xmlns:a16="http://schemas.microsoft.com/office/drawing/2014/main" id="{D945413B-821E-4E81-9CC5-F047BB2BE047}"/>
            </a:ext>
          </a:extLst>
        </xdr:cNvPr>
        <xdr:cNvSpPr/>
      </xdr:nvSpPr>
      <xdr:spPr>
        <a:xfrm>
          <a:off x="3914971" y="838200"/>
          <a:ext cx="3411203" cy="29362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12</xdr:col>
      <xdr:colOff>20706</xdr:colOff>
      <xdr:row>5</xdr:row>
      <xdr:rowOff>25883</xdr:rowOff>
    </xdr:from>
    <xdr:to>
      <xdr:col>17</xdr:col>
      <xdr:colOff>188647</xdr:colOff>
      <xdr:row>6</xdr:row>
      <xdr:rowOff>152819</xdr:rowOff>
    </xdr:to>
    <xdr:sp macro="" textlink="">
      <xdr:nvSpPr>
        <xdr:cNvPr id="3" name="大かっこ 2">
          <a:extLst>
            <a:ext uri="{FF2B5EF4-FFF2-40B4-BE49-F238E27FC236}">
              <a16:creationId xmlns:a16="http://schemas.microsoft.com/office/drawing/2014/main" id="{61404C7E-C410-4C44-B5B3-E05103435E95}"/>
            </a:ext>
          </a:extLst>
        </xdr:cNvPr>
        <xdr:cNvSpPr/>
      </xdr:nvSpPr>
      <xdr:spPr>
        <a:xfrm>
          <a:off x="7793106" y="840270"/>
          <a:ext cx="3406441" cy="28409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18</xdr:col>
      <xdr:colOff>25883</xdr:colOff>
      <xdr:row>5</xdr:row>
      <xdr:rowOff>25883</xdr:rowOff>
    </xdr:from>
    <xdr:to>
      <xdr:col>23</xdr:col>
      <xdr:colOff>193824</xdr:colOff>
      <xdr:row>6</xdr:row>
      <xdr:rowOff>152819</xdr:rowOff>
    </xdr:to>
    <xdr:sp macro="" textlink="">
      <xdr:nvSpPr>
        <xdr:cNvPr id="4" name="大かっこ 3">
          <a:extLst>
            <a:ext uri="{FF2B5EF4-FFF2-40B4-BE49-F238E27FC236}">
              <a16:creationId xmlns:a16="http://schemas.microsoft.com/office/drawing/2014/main" id="{B17B8354-7674-486C-8BAE-4E3C8B987FE2}"/>
            </a:ext>
          </a:extLst>
        </xdr:cNvPr>
        <xdr:cNvSpPr/>
      </xdr:nvSpPr>
      <xdr:spPr>
        <a:xfrm>
          <a:off x="11689245" y="840270"/>
          <a:ext cx="3406441" cy="28409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24</xdr:col>
      <xdr:colOff>31060</xdr:colOff>
      <xdr:row>5</xdr:row>
      <xdr:rowOff>25882</xdr:rowOff>
    </xdr:from>
    <xdr:to>
      <xdr:col>29</xdr:col>
      <xdr:colOff>199001</xdr:colOff>
      <xdr:row>6</xdr:row>
      <xdr:rowOff>152818</xdr:rowOff>
    </xdr:to>
    <xdr:sp macro="" textlink="">
      <xdr:nvSpPr>
        <xdr:cNvPr id="5" name="大かっこ 4">
          <a:extLst>
            <a:ext uri="{FF2B5EF4-FFF2-40B4-BE49-F238E27FC236}">
              <a16:creationId xmlns:a16="http://schemas.microsoft.com/office/drawing/2014/main" id="{F4A9FFD6-FAFE-4EB3-8658-51EEE984E8C5}"/>
            </a:ext>
          </a:extLst>
        </xdr:cNvPr>
        <xdr:cNvSpPr/>
      </xdr:nvSpPr>
      <xdr:spPr>
        <a:xfrm>
          <a:off x="15580622" y="840269"/>
          <a:ext cx="3401679" cy="28409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30</xdr:col>
      <xdr:colOff>31060</xdr:colOff>
      <xdr:row>5</xdr:row>
      <xdr:rowOff>20706</xdr:rowOff>
    </xdr:from>
    <xdr:to>
      <xdr:col>35</xdr:col>
      <xdr:colOff>199001</xdr:colOff>
      <xdr:row>6</xdr:row>
      <xdr:rowOff>147642</xdr:rowOff>
    </xdr:to>
    <xdr:sp macro="" textlink="">
      <xdr:nvSpPr>
        <xdr:cNvPr id="6" name="大かっこ 5">
          <a:extLst>
            <a:ext uri="{FF2B5EF4-FFF2-40B4-BE49-F238E27FC236}">
              <a16:creationId xmlns:a16="http://schemas.microsoft.com/office/drawing/2014/main" id="{233DFAB2-E747-455B-9FC5-DC9230D58344}"/>
            </a:ext>
          </a:extLst>
        </xdr:cNvPr>
        <xdr:cNvSpPr/>
      </xdr:nvSpPr>
      <xdr:spPr>
        <a:xfrm>
          <a:off x="19466822" y="830331"/>
          <a:ext cx="3401679" cy="29362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36</xdr:col>
      <xdr:colOff>31060</xdr:colOff>
      <xdr:row>5</xdr:row>
      <xdr:rowOff>15530</xdr:rowOff>
    </xdr:from>
    <xdr:to>
      <xdr:col>41</xdr:col>
      <xdr:colOff>199001</xdr:colOff>
      <xdr:row>6</xdr:row>
      <xdr:rowOff>142466</xdr:rowOff>
    </xdr:to>
    <xdr:sp macro="" textlink="">
      <xdr:nvSpPr>
        <xdr:cNvPr id="7" name="大かっこ 6">
          <a:extLst>
            <a:ext uri="{FF2B5EF4-FFF2-40B4-BE49-F238E27FC236}">
              <a16:creationId xmlns:a16="http://schemas.microsoft.com/office/drawing/2014/main" id="{D8974B55-6440-4A28-AE70-81B2B6170D0C}"/>
            </a:ext>
          </a:extLst>
        </xdr:cNvPr>
        <xdr:cNvSpPr/>
      </xdr:nvSpPr>
      <xdr:spPr>
        <a:xfrm>
          <a:off x="23353022" y="829917"/>
          <a:ext cx="3401679" cy="28409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38</xdr:col>
      <xdr:colOff>66675</xdr:colOff>
      <xdr:row>1</xdr:row>
      <xdr:rowOff>47625</xdr:rowOff>
    </xdr:from>
    <xdr:to>
      <xdr:col>44</xdr:col>
      <xdr:colOff>199308</xdr:colOff>
      <xdr:row>2</xdr:row>
      <xdr:rowOff>133350</xdr:rowOff>
    </xdr:to>
    <xdr:sp macro="" textlink="">
      <xdr:nvSpPr>
        <xdr:cNvPr id="8" name="テキスト ボックス 7">
          <a:extLst>
            <a:ext uri="{FF2B5EF4-FFF2-40B4-BE49-F238E27FC236}">
              <a16:creationId xmlns:a16="http://schemas.microsoft.com/office/drawing/2014/main" id="{F67BE051-3125-42F8-BB7F-381C3D2149FB}"/>
            </a:ext>
          </a:extLst>
        </xdr:cNvPr>
        <xdr:cNvSpPr txBox="1"/>
      </xdr:nvSpPr>
      <xdr:spPr>
        <a:xfrm>
          <a:off x="24679275" y="209550"/>
          <a:ext cx="4018833" cy="2476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0">
              <a:latin typeface="HG丸ｺﾞｼｯｸM-PRO" panose="020F0600000000000000" pitchFamily="50" charset="-128"/>
              <a:ea typeface="HG丸ｺﾞｼｯｸM-PRO" panose="020F0600000000000000" pitchFamily="50" charset="-128"/>
            </a:rPr>
            <a:t>記載例</a:t>
          </a:r>
          <a:endParaRPr kumimoji="1" lang="ja-JP" altLang="en-US" sz="18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133350</xdr:colOff>
      <xdr:row>0</xdr:row>
      <xdr:rowOff>66675</xdr:rowOff>
    </xdr:from>
    <xdr:to>
      <xdr:col>16</xdr:col>
      <xdr:colOff>76200</xdr:colOff>
      <xdr:row>3</xdr:row>
      <xdr:rowOff>9524</xdr:rowOff>
    </xdr:to>
    <xdr:sp macro="" textlink="">
      <xdr:nvSpPr>
        <xdr:cNvPr id="9" name="吹き出し: 角を丸めた四角形 8">
          <a:extLst>
            <a:ext uri="{FF2B5EF4-FFF2-40B4-BE49-F238E27FC236}">
              <a16:creationId xmlns:a16="http://schemas.microsoft.com/office/drawing/2014/main" id="{EB9CEEE7-67BA-4798-A8A9-7F5654D3183A}"/>
            </a:ext>
          </a:extLst>
        </xdr:cNvPr>
        <xdr:cNvSpPr/>
      </xdr:nvSpPr>
      <xdr:spPr>
        <a:xfrm>
          <a:off x="2076450" y="66675"/>
          <a:ext cx="8362950" cy="428624"/>
        </a:xfrm>
        <a:prstGeom prst="wedgeRoundRectCallout">
          <a:avLst>
            <a:gd name="adj1" fmla="val -4477"/>
            <a:gd name="adj2" fmla="val 103476"/>
            <a:gd name="adj3" fmla="val 16667"/>
          </a:avLst>
        </a:prstGeom>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年度内に在籍した全ての職員を記載してください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128588</xdr:colOff>
      <xdr:row>7</xdr:row>
      <xdr:rowOff>38100</xdr:rowOff>
    </xdr:from>
    <xdr:to>
      <xdr:col>46</xdr:col>
      <xdr:colOff>14289</xdr:colOff>
      <xdr:row>9</xdr:row>
      <xdr:rowOff>66676</xdr:rowOff>
    </xdr:to>
    <xdr:sp macro="" textlink="">
      <xdr:nvSpPr>
        <xdr:cNvPr id="10" name="吹き出し: 角を丸めた四角形 9">
          <a:extLst>
            <a:ext uri="{FF2B5EF4-FFF2-40B4-BE49-F238E27FC236}">
              <a16:creationId xmlns:a16="http://schemas.microsoft.com/office/drawing/2014/main" id="{2D4BEF78-3C04-4269-AE47-43DC4254DDD6}"/>
            </a:ext>
          </a:extLst>
        </xdr:cNvPr>
        <xdr:cNvSpPr/>
      </xdr:nvSpPr>
      <xdr:spPr>
        <a:xfrm>
          <a:off x="23450550" y="1171575"/>
          <a:ext cx="6362701" cy="352426"/>
        </a:xfrm>
        <a:prstGeom prst="wedgeRoundRectCallout">
          <a:avLst>
            <a:gd name="adj1" fmla="val 3915"/>
            <a:gd name="adj2" fmla="val -78835"/>
            <a:gd name="adj3" fmla="val 16667"/>
          </a:avLst>
        </a:prstGeom>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令和７年度中に</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雇用，退職した方のみ記入してください</a:t>
          </a:r>
        </a:p>
      </xdr:txBody>
    </xdr:sp>
    <xdr:clientData/>
  </xdr:twoCellAnchor>
  <xdr:twoCellAnchor>
    <xdr:from>
      <xdr:col>27</xdr:col>
      <xdr:colOff>171450</xdr:colOff>
      <xdr:row>49</xdr:row>
      <xdr:rowOff>47625</xdr:rowOff>
    </xdr:from>
    <xdr:to>
      <xdr:col>45</xdr:col>
      <xdr:colOff>114301</xdr:colOff>
      <xdr:row>52</xdr:row>
      <xdr:rowOff>152400</xdr:rowOff>
    </xdr:to>
    <xdr:sp macro="" textlink="">
      <xdr:nvSpPr>
        <xdr:cNvPr id="11" name="吹き出し: 角を丸めた四角形 10">
          <a:extLst>
            <a:ext uri="{FF2B5EF4-FFF2-40B4-BE49-F238E27FC236}">
              <a16:creationId xmlns:a16="http://schemas.microsoft.com/office/drawing/2014/main" id="{2BB0A565-6DEF-41E8-9F43-8BFB34CF69F4}"/>
            </a:ext>
          </a:extLst>
        </xdr:cNvPr>
        <xdr:cNvSpPr/>
      </xdr:nvSpPr>
      <xdr:spPr>
        <a:xfrm>
          <a:off x="17659350" y="7981950"/>
          <a:ext cx="11601451" cy="590550"/>
        </a:xfrm>
        <a:prstGeom prst="wedgeRoundRectCallout">
          <a:avLst>
            <a:gd name="adj1" fmla="val -42970"/>
            <a:gd name="adj2" fmla="val 78996"/>
            <a:gd name="adj3" fmla="val 16667"/>
          </a:avLst>
        </a:prstGeom>
        <a:ln>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年額を記載してください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収支決算書の施設使用料の決算額内訳には，１月分の金額も含め記載してください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0DEC-752A-4847-9020-6F60C4667C68}">
  <dimension ref="A1:V63"/>
  <sheetViews>
    <sheetView showGridLines="0" tabSelected="1" view="pageBreakPreview" zoomScale="87" zoomScaleNormal="100" zoomScaleSheetLayoutView="87" workbookViewId="0">
      <selection activeCell="V19" sqref="V19"/>
    </sheetView>
  </sheetViews>
  <sheetFormatPr defaultColWidth="9" defaultRowHeight="12" x14ac:dyDescent="0.25"/>
  <cols>
    <col min="1" max="1" width="2.59765625" style="3" customWidth="1"/>
    <col min="2" max="2" width="16" style="3" customWidth="1"/>
    <col min="3" max="5" width="13.1328125" style="3" customWidth="1"/>
    <col min="6" max="6" width="11.86328125" style="3" customWidth="1"/>
    <col min="7" max="7" width="9.265625" style="3" customWidth="1"/>
    <col min="8" max="8" width="5" style="3" customWidth="1"/>
    <col min="9" max="9" width="2" style="3" customWidth="1"/>
    <col min="10" max="10" width="11.46484375" style="3" customWidth="1"/>
    <col min="11" max="11" width="5.1328125" style="3" customWidth="1"/>
    <col min="12" max="12" width="1.59765625" style="3" customWidth="1"/>
    <col min="13" max="13" width="2.59765625" style="3" customWidth="1"/>
    <col min="14" max="14" width="4.86328125" style="3" customWidth="1"/>
    <col min="15" max="15" width="2.265625" style="3" customWidth="1"/>
    <col min="16" max="22" width="3.1328125" style="3" customWidth="1"/>
    <col min="23" max="16384" width="9" style="3"/>
  </cols>
  <sheetData>
    <row r="1" spans="1:13" ht="12.75" x14ac:dyDescent="0.25">
      <c r="A1" s="2" t="s">
        <v>0</v>
      </c>
    </row>
    <row r="2" spans="1:13" ht="12.75" x14ac:dyDescent="0.25">
      <c r="A2" s="2"/>
    </row>
    <row r="3" spans="1:13" s="2" customFormat="1" ht="26.65" customHeight="1" x14ac:dyDescent="0.25">
      <c r="B3" s="4"/>
      <c r="C3" s="4"/>
      <c r="D3" s="112" t="s">
        <v>56</v>
      </c>
      <c r="E3" s="4" t="s">
        <v>1</v>
      </c>
      <c r="F3" s="4"/>
      <c r="G3" s="4"/>
      <c r="H3" s="4"/>
      <c r="I3" s="4"/>
      <c r="J3" s="4"/>
      <c r="K3" s="4"/>
      <c r="L3" s="4"/>
      <c r="M3" s="4"/>
    </row>
    <row r="4" spans="1:13" s="2" customFormat="1" ht="12.75" customHeight="1" x14ac:dyDescent="0.25">
      <c r="A4" s="4"/>
      <c r="B4" s="4"/>
      <c r="C4" s="4"/>
      <c r="D4" s="5"/>
      <c r="E4" s="4"/>
      <c r="F4" s="4"/>
      <c r="G4" s="4"/>
      <c r="H4" s="4"/>
      <c r="I4" s="4"/>
      <c r="J4" s="4"/>
      <c r="K4" s="4"/>
      <c r="L4" s="4"/>
      <c r="M4" s="4"/>
    </row>
    <row r="5" spans="1:13" ht="27" customHeight="1" x14ac:dyDescent="0.25">
      <c r="A5" s="6" t="s">
        <v>2</v>
      </c>
      <c r="B5" s="6"/>
      <c r="C5" s="7"/>
    </row>
    <row r="6" spans="1:13" ht="27" customHeight="1" x14ac:dyDescent="0.25">
      <c r="A6" s="142" t="s">
        <v>3</v>
      </c>
      <c r="B6" s="143"/>
      <c r="C6" s="9" t="s">
        <v>4</v>
      </c>
      <c r="D6" s="8" t="s">
        <v>5</v>
      </c>
      <c r="E6" s="8" t="s">
        <v>6</v>
      </c>
      <c r="F6" s="144" t="s">
        <v>7</v>
      </c>
      <c r="G6" s="145"/>
      <c r="H6" s="145"/>
      <c r="I6" s="145"/>
      <c r="J6" s="145"/>
      <c r="K6" s="145"/>
      <c r="L6" s="146"/>
      <c r="M6" s="10"/>
    </row>
    <row r="7" spans="1:13" ht="27" customHeight="1" x14ac:dyDescent="0.25">
      <c r="A7" s="11" t="s">
        <v>8</v>
      </c>
      <c r="B7" s="11"/>
      <c r="C7" s="113"/>
      <c r="D7" s="113"/>
      <c r="E7" s="129" t="str">
        <f>IF(C7="","",D7-C7)</f>
        <v/>
      </c>
      <c r="F7" s="139"/>
      <c r="G7" s="140"/>
      <c r="H7" s="140"/>
      <c r="I7" s="140"/>
      <c r="J7" s="140"/>
      <c r="K7" s="140"/>
      <c r="L7" s="141"/>
      <c r="M7" s="12"/>
    </row>
    <row r="8" spans="1:13" ht="27" customHeight="1" x14ac:dyDescent="0.25">
      <c r="A8" s="13" t="s">
        <v>9</v>
      </c>
      <c r="B8" s="11"/>
      <c r="C8" s="56"/>
      <c r="D8" s="56"/>
      <c r="E8" s="56"/>
      <c r="F8" s="147"/>
      <c r="G8" s="147"/>
      <c r="H8" s="147"/>
      <c r="I8" s="147"/>
      <c r="J8" s="147"/>
      <c r="K8" s="147"/>
      <c r="L8" s="148"/>
      <c r="M8" s="14"/>
    </row>
    <row r="9" spans="1:13" ht="27" customHeight="1" x14ac:dyDescent="0.25">
      <c r="A9" s="15"/>
      <c r="B9" s="13" t="s">
        <v>10</v>
      </c>
      <c r="C9" s="114"/>
      <c r="D9" s="114"/>
      <c r="E9" s="129" t="str">
        <f t="shared" ref="E9:E16" si="0">IF(C9="","",D9-C9)</f>
        <v/>
      </c>
      <c r="F9" s="149"/>
      <c r="G9" s="150"/>
      <c r="H9" s="150"/>
      <c r="I9" s="150"/>
      <c r="J9" s="150"/>
      <c r="K9" s="150"/>
      <c r="L9" s="151"/>
      <c r="M9" s="16"/>
    </row>
    <row r="10" spans="1:13" ht="27" customHeight="1" x14ac:dyDescent="0.25">
      <c r="A10" s="15"/>
      <c r="B10" s="17" t="s">
        <v>11</v>
      </c>
      <c r="C10" s="115"/>
      <c r="D10" s="115"/>
      <c r="E10" s="130" t="str">
        <f t="shared" si="0"/>
        <v/>
      </c>
      <c r="F10" s="152"/>
      <c r="G10" s="153"/>
      <c r="H10" s="153"/>
      <c r="I10" s="153"/>
      <c r="J10" s="153"/>
      <c r="K10" s="153"/>
      <c r="L10" s="154"/>
      <c r="M10" s="12"/>
    </row>
    <row r="11" spans="1:13" ht="27" customHeight="1" x14ac:dyDescent="0.25">
      <c r="A11" s="15"/>
      <c r="B11" s="18" t="s">
        <v>12</v>
      </c>
      <c r="C11" s="114"/>
      <c r="D11" s="114"/>
      <c r="E11" s="130" t="str">
        <f t="shared" si="0"/>
        <v/>
      </c>
      <c r="F11" s="155"/>
      <c r="G11" s="156"/>
      <c r="H11" s="156"/>
      <c r="I11" s="156"/>
      <c r="J11" s="156"/>
      <c r="K11" s="156"/>
      <c r="L11" s="157"/>
      <c r="M11" s="12"/>
    </row>
    <row r="12" spans="1:13" ht="27" customHeight="1" x14ac:dyDescent="0.25">
      <c r="A12" s="15"/>
      <c r="B12" s="17" t="s">
        <v>13</v>
      </c>
      <c r="C12" s="116"/>
      <c r="D12" s="116"/>
      <c r="E12" s="130" t="str">
        <f t="shared" si="0"/>
        <v/>
      </c>
      <c r="F12" s="152"/>
      <c r="G12" s="153"/>
      <c r="H12" s="153"/>
      <c r="I12" s="153"/>
      <c r="J12" s="153"/>
      <c r="K12" s="153"/>
      <c r="L12" s="154"/>
      <c r="M12" s="12"/>
    </row>
    <row r="13" spans="1:13" ht="27" customHeight="1" x14ac:dyDescent="0.25">
      <c r="A13" s="15"/>
      <c r="B13" s="18" t="s">
        <v>14</v>
      </c>
      <c r="C13" s="117"/>
      <c r="D13" s="117"/>
      <c r="E13" s="130" t="str">
        <f t="shared" si="0"/>
        <v/>
      </c>
      <c r="F13" s="155"/>
      <c r="G13" s="156"/>
      <c r="H13" s="156"/>
      <c r="I13" s="156"/>
      <c r="J13" s="156"/>
      <c r="K13" s="156"/>
      <c r="L13" s="157"/>
      <c r="M13" s="12"/>
    </row>
    <row r="14" spans="1:13" ht="27" customHeight="1" x14ac:dyDescent="0.25">
      <c r="A14" s="15"/>
      <c r="B14" s="19" t="s">
        <v>15</v>
      </c>
      <c r="C14" s="118"/>
      <c r="D14" s="118"/>
      <c r="E14" s="130" t="str">
        <f t="shared" si="0"/>
        <v/>
      </c>
      <c r="F14" s="152"/>
      <c r="G14" s="153"/>
      <c r="H14" s="153"/>
      <c r="I14" s="153"/>
      <c r="J14" s="153"/>
      <c r="K14" s="153"/>
      <c r="L14" s="154"/>
      <c r="M14" s="12"/>
    </row>
    <row r="15" spans="1:13" ht="27" customHeight="1" x14ac:dyDescent="0.25">
      <c r="A15" s="15"/>
      <c r="B15" s="18" t="s">
        <v>16</v>
      </c>
      <c r="C15" s="119"/>
      <c r="D15" s="119"/>
      <c r="E15" s="130" t="str">
        <f t="shared" si="0"/>
        <v/>
      </c>
      <c r="F15" s="152"/>
      <c r="G15" s="153"/>
      <c r="H15" s="153"/>
      <c r="I15" s="153"/>
      <c r="J15" s="153"/>
      <c r="K15" s="153"/>
      <c r="L15" s="120"/>
      <c r="M15" s="12"/>
    </row>
    <row r="16" spans="1:13" ht="27" customHeight="1" x14ac:dyDescent="0.25">
      <c r="A16" s="15"/>
      <c r="B16" s="20" t="s">
        <v>17</v>
      </c>
      <c r="C16" s="121"/>
      <c r="D16" s="121"/>
      <c r="E16" s="131" t="str">
        <f t="shared" si="0"/>
        <v/>
      </c>
      <c r="F16" s="158"/>
      <c r="G16" s="159"/>
      <c r="H16" s="159"/>
      <c r="I16" s="159"/>
      <c r="J16" s="159"/>
      <c r="K16" s="159"/>
      <c r="L16" s="160"/>
      <c r="M16" s="14"/>
    </row>
    <row r="17" spans="1:13" ht="27" customHeight="1" x14ac:dyDescent="0.25">
      <c r="A17" s="21"/>
      <c r="B17" s="22" t="s">
        <v>18</v>
      </c>
      <c r="C17" s="58">
        <f>SUM(C9:C16)</f>
        <v>0</v>
      </c>
      <c r="D17" s="58">
        <f>SUM(D9:D16)</f>
        <v>0</v>
      </c>
      <c r="E17" s="129">
        <f>IF(C17="","",D17-C17)</f>
        <v>0</v>
      </c>
      <c r="F17" s="139"/>
      <c r="G17" s="140"/>
      <c r="H17" s="140"/>
      <c r="I17" s="140"/>
      <c r="J17" s="140"/>
      <c r="K17" s="140"/>
      <c r="L17" s="141"/>
      <c r="M17" s="23"/>
    </row>
    <row r="18" spans="1:13" ht="27" customHeight="1" x14ac:dyDescent="0.25">
      <c r="A18" s="15" t="s">
        <v>19</v>
      </c>
      <c r="B18" s="11"/>
      <c r="C18" s="57"/>
      <c r="D18" s="57"/>
      <c r="E18" s="56"/>
      <c r="F18" s="165"/>
      <c r="G18" s="165"/>
      <c r="H18" s="165"/>
      <c r="I18" s="165"/>
      <c r="J18" s="165"/>
      <c r="K18" s="165"/>
      <c r="L18" s="166"/>
      <c r="M18" s="12"/>
    </row>
    <row r="19" spans="1:13" ht="27" customHeight="1" x14ac:dyDescent="0.25">
      <c r="A19" s="15"/>
      <c r="B19" s="13" t="s">
        <v>20</v>
      </c>
      <c r="C19" s="119"/>
      <c r="D19" s="119"/>
      <c r="E19" s="131" t="str">
        <f>IF(C19="","",D19-C19)</f>
        <v/>
      </c>
      <c r="F19" s="167"/>
      <c r="G19" s="168"/>
      <c r="H19" s="168"/>
      <c r="I19" s="168"/>
      <c r="J19" s="168"/>
      <c r="K19" s="168"/>
      <c r="L19" s="169"/>
      <c r="M19" s="12"/>
    </row>
    <row r="20" spans="1:13" ht="27" customHeight="1" x14ac:dyDescent="0.25">
      <c r="A20" s="15"/>
      <c r="B20" s="20" t="s">
        <v>17</v>
      </c>
      <c r="C20" s="121"/>
      <c r="D20" s="121"/>
      <c r="E20" s="132" t="str">
        <f>IF(C20="","",D20-C20)</f>
        <v/>
      </c>
      <c r="F20" s="170"/>
      <c r="G20" s="170"/>
      <c r="H20" s="170"/>
      <c r="I20" s="170"/>
      <c r="J20" s="170"/>
      <c r="K20" s="170"/>
      <c r="L20" s="170"/>
      <c r="M20" s="12"/>
    </row>
    <row r="21" spans="1:13" ht="27" customHeight="1" x14ac:dyDescent="0.25">
      <c r="A21" s="21"/>
      <c r="B21" s="22" t="s">
        <v>18</v>
      </c>
      <c r="C21" s="58">
        <f>SUM(C19:C20)</f>
        <v>0</v>
      </c>
      <c r="D21" s="58">
        <f>SUM(D19:D20)</f>
        <v>0</v>
      </c>
      <c r="E21" s="132">
        <f>IF(C21="","",D21-C21)</f>
        <v>0</v>
      </c>
      <c r="F21" s="139"/>
      <c r="G21" s="140"/>
      <c r="H21" s="140"/>
      <c r="I21" s="140"/>
      <c r="J21" s="140"/>
      <c r="K21" s="140"/>
      <c r="L21" s="141"/>
      <c r="M21" s="23"/>
    </row>
    <row r="22" spans="1:13" ht="27" customHeight="1" x14ac:dyDescent="0.25">
      <c r="A22" s="171" t="s">
        <v>21</v>
      </c>
      <c r="B22" s="162"/>
      <c r="C22" s="122"/>
      <c r="D22" s="122"/>
      <c r="E22" s="132" t="str">
        <f>IF(C22="","",D22-C22)</f>
        <v/>
      </c>
      <c r="F22" s="172"/>
      <c r="G22" s="172"/>
      <c r="H22" s="172"/>
      <c r="I22" s="172"/>
      <c r="J22" s="172"/>
      <c r="K22" s="172"/>
      <c r="L22" s="172"/>
      <c r="M22" s="12"/>
    </row>
    <row r="23" spans="1:13" ht="27" customHeight="1" thickBot="1" x14ac:dyDescent="0.3">
      <c r="A23" s="161" t="s">
        <v>22</v>
      </c>
      <c r="B23" s="162"/>
      <c r="C23" s="122"/>
      <c r="D23" s="122"/>
      <c r="E23" s="132" t="str">
        <f>IF(C23="","",D23-C23)</f>
        <v/>
      </c>
      <c r="F23" s="139"/>
      <c r="G23" s="140"/>
      <c r="H23" s="140"/>
      <c r="I23" s="140"/>
      <c r="J23" s="140"/>
      <c r="K23" s="140"/>
      <c r="L23" s="141"/>
      <c r="M23" s="12"/>
    </row>
    <row r="24" spans="1:13" ht="27" customHeight="1" thickTop="1" thickBot="1" x14ac:dyDescent="0.3">
      <c r="A24" s="163" t="s">
        <v>23</v>
      </c>
      <c r="B24" s="164"/>
      <c r="C24" s="60">
        <f>C7+C17+C21+C22+C23</f>
        <v>0</v>
      </c>
      <c r="D24" s="61">
        <f>D7+D17+D21+D22+D23</f>
        <v>0</v>
      </c>
      <c r="E24" s="133">
        <f>SUM(E7,E17,E21,E22,E23)</f>
        <v>0</v>
      </c>
      <c r="F24" s="42"/>
      <c r="G24" s="107"/>
      <c r="H24" s="107"/>
      <c r="I24" s="107"/>
      <c r="J24" s="107"/>
      <c r="K24" s="107"/>
      <c r="L24" s="107"/>
      <c r="M24" s="24"/>
    </row>
    <row r="25" spans="1:13" ht="12" customHeight="1" thickTop="1" x14ac:dyDescent="0.25"/>
    <row r="26" spans="1:13" ht="27" customHeight="1" x14ac:dyDescent="0.25">
      <c r="A26" s="6" t="s">
        <v>24</v>
      </c>
      <c r="B26" s="6"/>
      <c r="C26" s="7"/>
    </row>
    <row r="27" spans="1:13" ht="27" customHeight="1" x14ac:dyDescent="0.25">
      <c r="A27" s="142" t="s">
        <v>3</v>
      </c>
      <c r="B27" s="143"/>
      <c r="C27" s="25" t="s">
        <v>4</v>
      </c>
      <c r="D27" s="26" t="s">
        <v>5</v>
      </c>
      <c r="E27" s="25" t="s">
        <v>25</v>
      </c>
      <c r="F27" s="202" t="s">
        <v>7</v>
      </c>
      <c r="G27" s="202"/>
      <c r="H27" s="202"/>
      <c r="I27" s="202"/>
      <c r="J27" s="202"/>
      <c r="K27" s="202"/>
      <c r="L27" s="202"/>
    </row>
    <row r="28" spans="1:13" ht="27" customHeight="1" x14ac:dyDescent="0.25">
      <c r="A28" s="203" t="s">
        <v>26</v>
      </c>
      <c r="B28" s="204"/>
      <c r="C28" s="27"/>
      <c r="D28" s="27"/>
      <c r="E28" s="27"/>
      <c r="F28" s="147"/>
      <c r="G28" s="147"/>
      <c r="H28" s="147"/>
      <c r="I28" s="147"/>
      <c r="J28" s="147"/>
      <c r="K28" s="147"/>
      <c r="L28" s="148"/>
    </row>
    <row r="29" spans="1:13" ht="27" customHeight="1" x14ac:dyDescent="0.25">
      <c r="A29" s="15"/>
      <c r="B29" s="13" t="s">
        <v>27</v>
      </c>
      <c r="C29" s="114"/>
      <c r="D29" s="114"/>
      <c r="E29" s="134" t="str">
        <f>IF(C29="","",C29-D29)</f>
        <v/>
      </c>
      <c r="F29" s="175" t="s">
        <v>57</v>
      </c>
      <c r="G29" s="175"/>
      <c r="H29" s="175"/>
      <c r="I29" s="175"/>
      <c r="J29" s="175"/>
      <c r="K29" s="175"/>
      <c r="L29" s="175"/>
    </row>
    <row r="30" spans="1:13" ht="19.5" customHeight="1" x14ac:dyDescent="0.25">
      <c r="A30" s="176"/>
      <c r="B30" s="177" t="s">
        <v>28</v>
      </c>
      <c r="C30" s="178"/>
      <c r="D30" s="180"/>
      <c r="E30" s="183" t="str">
        <f>IF(C30="","",C30-D30)</f>
        <v/>
      </c>
      <c r="F30" s="28" t="s">
        <v>29</v>
      </c>
      <c r="G30" s="29"/>
      <c r="H30" s="186"/>
      <c r="I30" s="186"/>
      <c r="J30" s="186"/>
      <c r="K30" s="30" t="s">
        <v>30</v>
      </c>
      <c r="L30" s="31"/>
    </row>
    <row r="31" spans="1:13" ht="19.5" customHeight="1" x14ac:dyDescent="0.25">
      <c r="A31" s="176"/>
      <c r="B31" s="173"/>
      <c r="C31" s="179"/>
      <c r="D31" s="181"/>
      <c r="E31" s="184"/>
      <c r="F31" s="33" t="s">
        <v>31</v>
      </c>
      <c r="G31" s="34"/>
      <c r="H31" s="187"/>
      <c r="I31" s="187"/>
      <c r="J31" s="187"/>
      <c r="K31" s="3" t="s">
        <v>30</v>
      </c>
      <c r="L31" s="35"/>
    </row>
    <row r="32" spans="1:13" ht="19.5" customHeight="1" x14ac:dyDescent="0.25">
      <c r="A32" s="176"/>
      <c r="B32" s="173"/>
      <c r="C32" s="179"/>
      <c r="D32" s="181"/>
      <c r="E32" s="184"/>
      <c r="F32" s="2" t="s">
        <v>32</v>
      </c>
      <c r="G32" s="36"/>
      <c r="H32" s="187"/>
      <c r="I32" s="187"/>
      <c r="J32" s="187"/>
      <c r="K32" s="3" t="s">
        <v>30</v>
      </c>
      <c r="L32" s="35"/>
    </row>
    <row r="33" spans="1:12" ht="19.5" customHeight="1" x14ac:dyDescent="0.25">
      <c r="A33" s="176"/>
      <c r="B33" s="173"/>
      <c r="C33" s="179"/>
      <c r="D33" s="181"/>
      <c r="E33" s="184"/>
      <c r="F33" s="2" t="s">
        <v>33</v>
      </c>
      <c r="G33" s="36"/>
      <c r="H33" s="187"/>
      <c r="I33" s="187"/>
      <c r="J33" s="187"/>
      <c r="K33" s="3" t="s">
        <v>30</v>
      </c>
      <c r="L33" s="35"/>
    </row>
    <row r="34" spans="1:12" ht="19.5" customHeight="1" x14ac:dyDescent="0.25">
      <c r="A34" s="176"/>
      <c r="B34" s="173"/>
      <c r="C34" s="179"/>
      <c r="D34" s="182"/>
      <c r="E34" s="185"/>
      <c r="F34" s="189" t="s">
        <v>34</v>
      </c>
      <c r="G34" s="190"/>
      <c r="H34" s="187"/>
      <c r="I34" s="187"/>
      <c r="J34" s="187"/>
      <c r="K34" s="37" t="s">
        <v>30</v>
      </c>
      <c r="L34" s="35"/>
    </row>
    <row r="35" spans="1:12" ht="24" customHeight="1" x14ac:dyDescent="0.25">
      <c r="A35" s="18"/>
      <c r="B35" s="38" t="s">
        <v>35</v>
      </c>
      <c r="C35" s="123"/>
      <c r="D35" s="124"/>
      <c r="E35" s="134" t="str">
        <f>IF(C35="","",C35-D35)</f>
        <v/>
      </c>
      <c r="F35" s="191"/>
      <c r="G35" s="192"/>
      <c r="H35" s="192"/>
      <c r="I35" s="192"/>
      <c r="J35" s="192"/>
      <c r="K35" s="192"/>
      <c r="L35" s="193"/>
    </row>
    <row r="36" spans="1:12" ht="25.9" customHeight="1" x14ac:dyDescent="0.25">
      <c r="A36" s="21"/>
      <c r="B36" s="39" t="s">
        <v>18</v>
      </c>
      <c r="C36" s="62">
        <f>SUM(C29:C35)</f>
        <v>0</v>
      </c>
      <c r="D36" s="62">
        <f>SUM(D29:D35)</f>
        <v>0</v>
      </c>
      <c r="E36" s="135">
        <f>IF(C36="","",C36-D36)</f>
        <v>0</v>
      </c>
      <c r="F36" s="194"/>
      <c r="G36" s="195"/>
      <c r="H36" s="195"/>
      <c r="I36" s="195"/>
      <c r="J36" s="195"/>
      <c r="K36" s="195"/>
      <c r="L36" s="196"/>
    </row>
    <row r="37" spans="1:12" ht="27" customHeight="1" x14ac:dyDescent="0.25">
      <c r="A37" s="173" t="s">
        <v>36</v>
      </c>
      <c r="B37" s="174"/>
      <c r="C37" s="56"/>
      <c r="D37" s="57"/>
      <c r="E37" s="57"/>
      <c r="F37" s="147"/>
      <c r="G37" s="147"/>
      <c r="H37" s="147"/>
      <c r="I37" s="147"/>
      <c r="J37" s="147"/>
      <c r="K37" s="147"/>
      <c r="L37" s="148"/>
    </row>
    <row r="38" spans="1:12" ht="27" customHeight="1" x14ac:dyDescent="0.25">
      <c r="A38" s="41"/>
      <c r="B38" s="42" t="s">
        <v>37</v>
      </c>
      <c r="C38" s="119"/>
      <c r="D38" s="114"/>
      <c r="E38" s="134" t="str">
        <f t="shared" ref="E38:E50" si="1">IF(C38="","",C38-D38)</f>
        <v/>
      </c>
      <c r="F38" s="197"/>
      <c r="G38" s="197"/>
      <c r="H38" s="197"/>
      <c r="I38" s="197"/>
      <c r="J38" s="197"/>
      <c r="K38" s="197"/>
      <c r="L38" s="197"/>
    </row>
    <row r="39" spans="1:12" ht="27" customHeight="1" x14ac:dyDescent="0.25">
      <c r="A39" s="41"/>
      <c r="B39" s="43" t="s">
        <v>38</v>
      </c>
      <c r="C39" s="118"/>
      <c r="D39" s="115"/>
      <c r="E39" s="136" t="str">
        <f t="shared" si="1"/>
        <v/>
      </c>
      <c r="F39" s="188"/>
      <c r="G39" s="188"/>
      <c r="H39" s="188"/>
      <c r="I39" s="188"/>
      <c r="J39" s="188"/>
      <c r="K39" s="188"/>
      <c r="L39" s="188"/>
    </row>
    <row r="40" spans="1:12" ht="27" customHeight="1" x14ac:dyDescent="0.25">
      <c r="A40" s="41"/>
      <c r="B40" s="32" t="s">
        <v>39</v>
      </c>
      <c r="C40" s="114"/>
      <c r="D40" s="114"/>
      <c r="E40" s="136" t="str">
        <f t="shared" si="1"/>
        <v/>
      </c>
      <c r="F40" s="198"/>
      <c r="G40" s="198"/>
      <c r="H40" s="198"/>
      <c r="I40" s="198"/>
      <c r="J40" s="198"/>
      <c r="K40" s="198"/>
      <c r="L40" s="198"/>
    </row>
    <row r="41" spans="1:12" ht="27" customHeight="1" x14ac:dyDescent="0.25">
      <c r="A41" s="41"/>
      <c r="B41" s="44" t="s">
        <v>40</v>
      </c>
      <c r="C41" s="116"/>
      <c r="D41" s="116"/>
      <c r="E41" s="136" t="str">
        <f t="shared" si="1"/>
        <v/>
      </c>
      <c r="F41" s="188"/>
      <c r="G41" s="188"/>
      <c r="H41" s="188"/>
      <c r="I41" s="188"/>
      <c r="J41" s="188"/>
      <c r="K41" s="188"/>
      <c r="L41" s="188"/>
    </row>
    <row r="42" spans="1:12" ht="27" customHeight="1" x14ac:dyDescent="0.25">
      <c r="A42" s="15"/>
      <c r="B42" s="15" t="s">
        <v>41</v>
      </c>
      <c r="C42" s="125"/>
      <c r="D42" s="125"/>
      <c r="E42" s="136" t="str">
        <f t="shared" si="1"/>
        <v/>
      </c>
      <c r="F42" s="199"/>
      <c r="G42" s="199"/>
      <c r="H42" s="199"/>
      <c r="I42" s="199"/>
      <c r="J42" s="199"/>
      <c r="K42" s="199"/>
      <c r="L42" s="199"/>
    </row>
    <row r="43" spans="1:12" ht="27" customHeight="1" x14ac:dyDescent="0.25">
      <c r="A43" s="41"/>
      <c r="B43" s="43" t="s">
        <v>42</v>
      </c>
      <c r="C43" s="115"/>
      <c r="D43" s="115"/>
      <c r="E43" s="136" t="str">
        <f t="shared" si="1"/>
        <v/>
      </c>
      <c r="F43" s="188"/>
      <c r="G43" s="188"/>
      <c r="H43" s="188"/>
      <c r="I43" s="188"/>
      <c r="J43" s="188"/>
      <c r="K43" s="188"/>
      <c r="L43" s="188"/>
    </row>
    <row r="44" spans="1:12" ht="27" customHeight="1" x14ac:dyDescent="0.25">
      <c r="A44" s="41"/>
      <c r="B44" s="41" t="s">
        <v>43</v>
      </c>
      <c r="C44" s="114"/>
      <c r="D44" s="114"/>
      <c r="E44" s="136" t="str">
        <f t="shared" si="1"/>
        <v/>
      </c>
      <c r="F44" s="198"/>
      <c r="G44" s="198"/>
      <c r="H44" s="198"/>
      <c r="I44" s="198"/>
      <c r="J44" s="198"/>
      <c r="K44" s="198"/>
      <c r="L44" s="198"/>
    </row>
    <row r="45" spans="1:12" ht="27" customHeight="1" x14ac:dyDescent="0.25">
      <c r="A45" s="41"/>
      <c r="B45" s="43" t="s">
        <v>44</v>
      </c>
      <c r="C45" s="116"/>
      <c r="D45" s="116"/>
      <c r="E45" s="136" t="str">
        <f t="shared" si="1"/>
        <v/>
      </c>
      <c r="F45" s="200"/>
      <c r="G45" s="200"/>
      <c r="H45" s="200"/>
      <c r="I45" s="200"/>
      <c r="J45" s="200"/>
      <c r="K45" s="200"/>
      <c r="L45" s="200"/>
    </row>
    <row r="46" spans="1:12" ht="27" customHeight="1" x14ac:dyDescent="0.25">
      <c r="A46" s="41"/>
      <c r="B46" s="32" t="s">
        <v>45</v>
      </c>
      <c r="C46" s="114"/>
      <c r="D46" s="114"/>
      <c r="E46" s="136" t="str">
        <f t="shared" si="1"/>
        <v/>
      </c>
      <c r="F46" s="198"/>
      <c r="G46" s="198"/>
      <c r="H46" s="198"/>
      <c r="I46" s="198"/>
      <c r="J46" s="198"/>
      <c r="K46" s="198"/>
      <c r="L46" s="198"/>
    </row>
    <row r="47" spans="1:12" ht="27" customHeight="1" x14ac:dyDescent="0.25">
      <c r="A47" s="41"/>
      <c r="B47" s="44" t="s">
        <v>46</v>
      </c>
      <c r="C47" s="115"/>
      <c r="D47" s="115"/>
      <c r="E47" s="136" t="str">
        <f t="shared" si="1"/>
        <v/>
      </c>
      <c r="F47" s="152"/>
      <c r="G47" s="153"/>
      <c r="H47" s="153"/>
      <c r="I47" s="153"/>
      <c r="J47" s="153"/>
      <c r="K47" s="153"/>
      <c r="L47" s="154"/>
    </row>
    <row r="48" spans="1:12" ht="27" customHeight="1" x14ac:dyDescent="0.25">
      <c r="A48" s="41"/>
      <c r="B48" s="32" t="s">
        <v>47</v>
      </c>
      <c r="C48" s="114"/>
      <c r="D48" s="114"/>
      <c r="E48" s="136" t="str">
        <f t="shared" si="1"/>
        <v/>
      </c>
      <c r="F48" s="155"/>
      <c r="G48" s="156"/>
      <c r="H48" s="156"/>
      <c r="I48" s="156"/>
      <c r="J48" s="156"/>
      <c r="K48" s="156"/>
      <c r="L48" s="157"/>
    </row>
    <row r="49" spans="1:22" ht="27" customHeight="1" x14ac:dyDescent="0.25">
      <c r="A49" s="41"/>
      <c r="B49" s="45" t="s">
        <v>17</v>
      </c>
      <c r="C49" s="126"/>
      <c r="D49" s="126"/>
      <c r="E49" s="134" t="str">
        <f t="shared" si="1"/>
        <v/>
      </c>
      <c r="F49" s="158"/>
      <c r="G49" s="159"/>
      <c r="H49" s="159"/>
      <c r="I49" s="159"/>
      <c r="J49" s="159"/>
      <c r="K49" s="159"/>
      <c r="L49" s="160"/>
    </row>
    <row r="50" spans="1:22" ht="27" customHeight="1" x14ac:dyDescent="0.25">
      <c r="A50" s="46"/>
      <c r="B50" s="40" t="s">
        <v>18</v>
      </c>
      <c r="C50" s="59">
        <f>SUM(C38:C49)</f>
        <v>0</v>
      </c>
      <c r="D50" s="59">
        <f>SUM(D38:D49)</f>
        <v>0</v>
      </c>
      <c r="E50" s="135">
        <f t="shared" si="1"/>
        <v>0</v>
      </c>
      <c r="F50" s="214"/>
      <c r="G50" s="147"/>
      <c r="H50" s="147"/>
      <c r="I50" s="147"/>
      <c r="J50" s="147"/>
      <c r="K50" s="147"/>
      <c r="L50" s="148"/>
    </row>
    <row r="51" spans="1:22" ht="27" customHeight="1" x14ac:dyDescent="0.25">
      <c r="A51" s="173" t="s">
        <v>48</v>
      </c>
      <c r="B51" s="174"/>
      <c r="C51" s="56"/>
      <c r="D51" s="56"/>
      <c r="E51" s="56"/>
      <c r="F51" s="147"/>
      <c r="G51" s="147"/>
      <c r="H51" s="147"/>
      <c r="I51" s="147"/>
      <c r="J51" s="147"/>
      <c r="K51" s="147"/>
      <c r="L51" s="148"/>
    </row>
    <row r="52" spans="1:22" ht="27" customHeight="1" x14ac:dyDescent="0.25">
      <c r="A52" s="41"/>
      <c r="B52" s="47" t="s">
        <v>49</v>
      </c>
      <c r="C52" s="119"/>
      <c r="D52" s="119"/>
      <c r="E52" s="134" t="str">
        <f t="shared" ref="E52:E59" si="2">IF(C52="","",C52-D52)</f>
        <v/>
      </c>
      <c r="F52" s="167"/>
      <c r="G52" s="168"/>
      <c r="H52" s="168"/>
      <c r="I52" s="168"/>
      <c r="J52" s="168"/>
      <c r="K52" s="168"/>
      <c r="L52" s="169"/>
    </row>
    <row r="53" spans="1:22" ht="27" customHeight="1" x14ac:dyDescent="0.25">
      <c r="A53" s="41"/>
      <c r="B53" s="44" t="s">
        <v>15</v>
      </c>
      <c r="C53" s="115"/>
      <c r="D53" s="115"/>
      <c r="E53" s="136" t="str">
        <f t="shared" si="2"/>
        <v/>
      </c>
      <c r="F53" s="188"/>
      <c r="G53" s="188"/>
      <c r="H53" s="188"/>
      <c r="I53" s="188"/>
      <c r="J53" s="188"/>
      <c r="K53" s="188"/>
      <c r="L53" s="188"/>
    </row>
    <row r="54" spans="1:22" ht="27" customHeight="1" x14ac:dyDescent="0.25">
      <c r="A54" s="41"/>
      <c r="B54" s="32" t="s">
        <v>50</v>
      </c>
      <c r="C54" s="114"/>
      <c r="D54" s="114"/>
      <c r="E54" s="136" t="str">
        <f t="shared" si="2"/>
        <v/>
      </c>
      <c r="F54" s="155"/>
      <c r="G54" s="156"/>
      <c r="H54" s="156"/>
      <c r="I54" s="156"/>
      <c r="J54" s="156"/>
      <c r="K54" s="156"/>
      <c r="L54" s="157"/>
    </row>
    <row r="55" spans="1:22" ht="27" customHeight="1" x14ac:dyDescent="0.25">
      <c r="A55" s="41"/>
      <c r="B55" s="45" t="s">
        <v>17</v>
      </c>
      <c r="C55" s="126"/>
      <c r="D55" s="126"/>
      <c r="E55" s="134" t="str">
        <f t="shared" si="2"/>
        <v/>
      </c>
      <c r="F55" s="158"/>
      <c r="G55" s="159"/>
      <c r="H55" s="159"/>
      <c r="I55" s="159"/>
      <c r="J55" s="159"/>
      <c r="K55" s="159"/>
      <c r="L55" s="160"/>
    </row>
    <row r="56" spans="1:22" ht="27" customHeight="1" x14ac:dyDescent="0.25">
      <c r="A56" s="46"/>
      <c r="B56" s="40" t="s">
        <v>18</v>
      </c>
      <c r="C56" s="63">
        <f>SUM(C52:C55)</f>
        <v>0</v>
      </c>
      <c r="D56" s="63">
        <f>SUM(D52:D55)</f>
        <v>0</v>
      </c>
      <c r="E56" s="135">
        <f t="shared" si="2"/>
        <v>0</v>
      </c>
      <c r="F56" s="139"/>
      <c r="G56" s="140"/>
      <c r="H56" s="140"/>
      <c r="I56" s="140"/>
      <c r="J56" s="140"/>
      <c r="K56" s="140"/>
      <c r="L56" s="141"/>
    </row>
    <row r="57" spans="1:22" s="2" customFormat="1" ht="39" customHeight="1" x14ac:dyDescent="0.25">
      <c r="A57" s="205" t="s">
        <v>51</v>
      </c>
      <c r="B57" s="206"/>
      <c r="C57" s="127"/>
      <c r="D57" s="127"/>
      <c r="E57" s="137" t="str">
        <f t="shared" si="2"/>
        <v/>
      </c>
      <c r="F57" s="207"/>
      <c r="G57" s="208"/>
      <c r="H57" s="208"/>
      <c r="I57" s="208"/>
      <c r="J57" s="208"/>
      <c r="K57" s="208"/>
      <c r="L57" s="209"/>
      <c r="M57" s="33"/>
      <c r="T57" s="48"/>
      <c r="U57" s="48"/>
      <c r="V57" s="48"/>
    </row>
    <row r="58" spans="1:22" ht="27" customHeight="1" x14ac:dyDescent="0.25">
      <c r="A58" s="171" t="s">
        <v>52</v>
      </c>
      <c r="B58" s="210"/>
      <c r="C58" s="128"/>
      <c r="D58" s="128"/>
      <c r="E58" s="137" t="str">
        <f t="shared" si="2"/>
        <v/>
      </c>
      <c r="F58" s="211"/>
      <c r="G58" s="212"/>
      <c r="H58" s="212"/>
      <c r="I58" s="212"/>
      <c r="J58" s="212"/>
      <c r="K58" s="212"/>
      <c r="L58" s="213"/>
    </row>
    <row r="59" spans="1:22" ht="27" customHeight="1" thickBot="1" x14ac:dyDescent="0.3">
      <c r="A59" s="161" t="s">
        <v>53</v>
      </c>
      <c r="B59" s="162"/>
      <c r="C59" s="122"/>
      <c r="D59" s="122"/>
      <c r="E59" s="137" t="str">
        <f t="shared" si="2"/>
        <v/>
      </c>
      <c r="F59" s="139"/>
      <c r="G59" s="140"/>
      <c r="H59" s="140"/>
      <c r="I59" s="140"/>
      <c r="J59" s="140"/>
      <c r="K59" s="140"/>
      <c r="L59" s="141"/>
    </row>
    <row r="60" spans="1:22" ht="27" customHeight="1" thickTop="1" thickBot="1" x14ac:dyDescent="0.3">
      <c r="A60" s="163" t="s">
        <v>54</v>
      </c>
      <c r="B60" s="164"/>
      <c r="C60" s="60">
        <f>C36+C50+C56+C57+C58+C59</f>
        <v>0</v>
      </c>
      <c r="D60" s="61">
        <f>D36+D50+D56+D57+D58+D59</f>
        <v>0</v>
      </c>
      <c r="E60" s="138">
        <f>SUM(E36,E50,E56,E57,E58,E59)</f>
        <v>0</v>
      </c>
      <c r="F60" s="108"/>
      <c r="G60" s="108"/>
      <c r="H60" s="108"/>
      <c r="I60" s="108"/>
      <c r="J60" s="108"/>
      <c r="K60" s="108"/>
      <c r="L60" s="108"/>
    </row>
    <row r="61" spans="1:22" ht="15" customHeight="1" thickTop="1" thickBot="1" x14ac:dyDescent="0.3">
      <c r="A61" s="2" t="s">
        <v>58</v>
      </c>
      <c r="B61" s="49"/>
      <c r="H61" s="50"/>
    </row>
    <row r="62" spans="1:22" ht="29.25" customHeight="1" thickTop="1" thickBot="1" x14ac:dyDescent="0.3">
      <c r="A62" s="51"/>
      <c r="B62" s="51"/>
      <c r="C62" s="51"/>
      <c r="D62" s="51"/>
      <c r="E62" s="51"/>
      <c r="F62" s="52" t="s">
        <v>55</v>
      </c>
      <c r="G62" s="53"/>
      <c r="H62" s="201">
        <f>D24-D60</f>
        <v>0</v>
      </c>
      <c r="I62" s="201"/>
      <c r="J62" s="201"/>
      <c r="K62" s="54" t="s">
        <v>30</v>
      </c>
      <c r="L62" s="51"/>
    </row>
    <row r="63" spans="1:22" ht="5.25" customHeight="1" thickTop="1" x14ac:dyDescent="0.25">
      <c r="A63" s="51"/>
      <c r="B63" s="51"/>
      <c r="C63" s="51"/>
      <c r="D63" s="51"/>
      <c r="E63" s="51"/>
      <c r="F63" s="51"/>
      <c r="G63" s="51"/>
      <c r="H63" s="55"/>
      <c r="I63" s="51"/>
      <c r="J63" s="51"/>
      <c r="K63" s="51"/>
      <c r="L63" s="51"/>
    </row>
  </sheetData>
  <sheetProtection algorithmName="SHA-512" hashValue="YcqI7CtFNWNxMqXE4vbmo/k1KpqZNJRTh2gS2xsj7mXyZRyVy+vzIwkgSaiF/nxO1d8H/xlbq6GFfMWkdZ2xdQ==" saltValue="XRMtLr4PLx3zVY7pZ6n5SQ==" spinCount="100000" sheet="1" objects="1" scenarios="1"/>
  <mergeCells count="70">
    <mergeCell ref="H62:J62"/>
    <mergeCell ref="A59:B59"/>
    <mergeCell ref="F59:L59"/>
    <mergeCell ref="A60:B60"/>
    <mergeCell ref="A27:B27"/>
    <mergeCell ref="F27:L27"/>
    <mergeCell ref="A28:B28"/>
    <mergeCell ref="F28:L28"/>
    <mergeCell ref="F55:L55"/>
    <mergeCell ref="F56:L56"/>
    <mergeCell ref="A57:B57"/>
    <mergeCell ref="F57:L57"/>
    <mergeCell ref="A58:B58"/>
    <mergeCell ref="F58:L58"/>
    <mergeCell ref="F50:L50"/>
    <mergeCell ref="A51:B51"/>
    <mergeCell ref="F51:L51"/>
    <mergeCell ref="F52:L52"/>
    <mergeCell ref="F53:L53"/>
    <mergeCell ref="F54:L54"/>
    <mergeCell ref="F44:L44"/>
    <mergeCell ref="F45:L45"/>
    <mergeCell ref="F46:L46"/>
    <mergeCell ref="F47:L47"/>
    <mergeCell ref="F48:L48"/>
    <mergeCell ref="F49:L49"/>
    <mergeCell ref="F43:L43"/>
    <mergeCell ref="F34:G34"/>
    <mergeCell ref="H34:J34"/>
    <mergeCell ref="F35:L35"/>
    <mergeCell ref="F36:L36"/>
    <mergeCell ref="F38:L38"/>
    <mergeCell ref="F39:L39"/>
    <mergeCell ref="F40:L40"/>
    <mergeCell ref="F41:L41"/>
    <mergeCell ref="F42:L42"/>
    <mergeCell ref="A37:B37"/>
    <mergeCell ref="F37:L37"/>
    <mergeCell ref="F29:L29"/>
    <mergeCell ref="A30:A34"/>
    <mergeCell ref="B30:B34"/>
    <mergeCell ref="C30:C34"/>
    <mergeCell ref="D30:D34"/>
    <mergeCell ref="E30:E34"/>
    <mergeCell ref="H30:J30"/>
    <mergeCell ref="H31:J31"/>
    <mergeCell ref="H32:J32"/>
    <mergeCell ref="H33:J33"/>
    <mergeCell ref="A23:B23"/>
    <mergeCell ref="F23:L23"/>
    <mergeCell ref="A24:B24"/>
    <mergeCell ref="F18:L18"/>
    <mergeCell ref="F19:L19"/>
    <mergeCell ref="F20:L20"/>
    <mergeCell ref="F21:L21"/>
    <mergeCell ref="A22:B22"/>
    <mergeCell ref="F22:L22"/>
    <mergeCell ref="F17:L17"/>
    <mergeCell ref="A6:B6"/>
    <mergeCell ref="F6:L6"/>
    <mergeCell ref="F7:L7"/>
    <mergeCell ref="F8:L8"/>
    <mergeCell ref="F9:L9"/>
    <mergeCell ref="F10:L10"/>
    <mergeCell ref="F11:L11"/>
    <mergeCell ref="F12:L12"/>
    <mergeCell ref="F13:L13"/>
    <mergeCell ref="F14:L14"/>
    <mergeCell ref="F16:L16"/>
    <mergeCell ref="F15:K15"/>
  </mergeCells>
  <phoneticPr fontId="7"/>
  <pageMargins left="0.51181102362204722" right="0.43307086614173229" top="0.39370078740157483" bottom="0.19685039370078741" header="0.19685039370078741" footer="0.19685039370078741"/>
  <pageSetup paperSize="9" scale="86" fitToHeight="2" orientation="portrait" r:id="rId1"/>
  <headerFooter alignWithMargins="0">
    <firstHeader>&amp;L&amp;"ＭＳ 明朝,標準"&amp;8別記第６号様式（第９条関係）</firstHeader>
  </headerFooter>
  <rowBreaks count="1" manualBreakCount="1">
    <brk id="2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9F05-ECD9-4681-BA58-5D1813220610}">
  <dimension ref="A1:V64"/>
  <sheetViews>
    <sheetView showGridLines="0" view="pageBreakPreview" topLeftCell="A9" zoomScale="130" zoomScaleNormal="100" zoomScaleSheetLayoutView="130" workbookViewId="0">
      <selection activeCell="A7" sqref="A7:L7"/>
    </sheetView>
  </sheetViews>
  <sheetFormatPr defaultColWidth="9" defaultRowHeight="12" x14ac:dyDescent="0.25"/>
  <cols>
    <col min="1" max="1" width="2.59765625" style="3" customWidth="1"/>
    <col min="2" max="2" width="16" style="3" customWidth="1"/>
    <col min="3" max="4" width="13.1328125" style="3" customWidth="1"/>
    <col min="5" max="5" width="15.6640625" style="3" customWidth="1"/>
    <col min="6" max="6" width="11.86328125" style="3" customWidth="1"/>
    <col min="7" max="7" width="9.265625" style="3" customWidth="1"/>
    <col min="8" max="8" width="5" style="3" customWidth="1"/>
    <col min="9" max="9" width="2" style="3" customWidth="1"/>
    <col min="10" max="10" width="11.46484375" style="3" customWidth="1"/>
    <col min="11" max="11" width="5.1328125" style="3" customWidth="1"/>
    <col min="12" max="12" width="1.59765625" style="3" customWidth="1"/>
    <col min="13" max="13" width="2.59765625" style="3" customWidth="1"/>
    <col min="14" max="14" width="4.86328125" style="3" customWidth="1"/>
    <col min="15" max="15" width="2.265625" style="3" customWidth="1"/>
    <col min="16" max="22" width="3.1328125" style="3" customWidth="1"/>
    <col min="23" max="16384" width="9" style="3"/>
  </cols>
  <sheetData>
    <row r="1" spans="1:18" ht="12.75" x14ac:dyDescent="0.25">
      <c r="A1" s="2" t="s">
        <v>0</v>
      </c>
    </row>
    <row r="2" spans="1:18" ht="12.75" x14ac:dyDescent="0.25">
      <c r="A2" s="2"/>
    </row>
    <row r="3" spans="1:18" s="2" customFormat="1" ht="26.65" customHeight="1" x14ac:dyDescent="0.25">
      <c r="B3" s="4"/>
      <c r="C3" s="4"/>
      <c r="D3" s="4" t="s">
        <v>187</v>
      </c>
      <c r="E3" s="4" t="s">
        <v>1</v>
      </c>
      <c r="F3" s="4"/>
      <c r="G3" s="4"/>
      <c r="H3" s="4"/>
      <c r="I3" s="4"/>
      <c r="J3" s="4"/>
      <c r="K3" s="4"/>
      <c r="L3" s="4"/>
      <c r="M3" s="4"/>
    </row>
    <row r="4" spans="1:18" s="2" customFormat="1" ht="12.75" customHeight="1" x14ac:dyDescent="0.25">
      <c r="A4" s="4"/>
      <c r="B4" s="4"/>
      <c r="C4" s="4"/>
      <c r="D4" s="5"/>
      <c r="E4" s="4"/>
      <c r="F4" s="4"/>
      <c r="G4" s="4"/>
      <c r="H4" s="4"/>
      <c r="I4" s="4"/>
      <c r="J4" s="4"/>
      <c r="K4" s="4"/>
      <c r="L4" s="4"/>
      <c r="M4" s="4"/>
    </row>
    <row r="5" spans="1:18" ht="27" customHeight="1" x14ac:dyDescent="0.25">
      <c r="A5" s="6" t="s">
        <v>2</v>
      </c>
      <c r="B5" s="6"/>
      <c r="C5" s="7"/>
    </row>
    <row r="6" spans="1:18" ht="27" customHeight="1" x14ac:dyDescent="0.25">
      <c r="A6" s="142" t="s">
        <v>3</v>
      </c>
      <c r="B6" s="143"/>
      <c r="C6" s="9" t="s">
        <v>4</v>
      </c>
      <c r="D6" s="8" t="s">
        <v>5</v>
      </c>
      <c r="E6" s="8" t="s">
        <v>6</v>
      </c>
      <c r="F6" s="144" t="s">
        <v>7</v>
      </c>
      <c r="G6" s="145"/>
      <c r="H6" s="145"/>
      <c r="I6" s="145"/>
      <c r="J6" s="145"/>
      <c r="K6" s="145"/>
      <c r="L6" s="146"/>
      <c r="M6" s="10"/>
    </row>
    <row r="7" spans="1:18" ht="27" customHeight="1" x14ac:dyDescent="0.25">
      <c r="A7" s="11" t="s">
        <v>8</v>
      </c>
      <c r="B7" s="11"/>
      <c r="C7" s="468">
        <v>13820000</v>
      </c>
      <c r="D7" s="468">
        <v>14000000</v>
      </c>
      <c r="E7" s="466">
        <f>IF(C7="","",D7-C7)</f>
        <v>180000</v>
      </c>
      <c r="F7" s="214"/>
      <c r="G7" s="147"/>
      <c r="H7" s="147"/>
      <c r="I7" s="147"/>
      <c r="J7" s="147"/>
      <c r="K7" s="147"/>
      <c r="L7" s="148"/>
      <c r="M7" s="12"/>
    </row>
    <row r="8" spans="1:18" ht="27" customHeight="1" x14ac:dyDescent="0.25">
      <c r="A8" s="13" t="s">
        <v>9</v>
      </c>
      <c r="B8" s="11"/>
      <c r="C8" s="467"/>
      <c r="D8" s="467"/>
      <c r="E8" s="56"/>
      <c r="F8" s="147"/>
      <c r="G8" s="147"/>
      <c r="H8" s="147"/>
      <c r="I8" s="147"/>
      <c r="J8" s="147"/>
      <c r="K8" s="147"/>
      <c r="L8" s="148"/>
      <c r="M8" s="14"/>
    </row>
    <row r="9" spans="1:18" ht="35.25" customHeight="1" x14ac:dyDescent="0.25">
      <c r="A9" s="15"/>
      <c r="B9" s="13" t="s">
        <v>10</v>
      </c>
      <c r="C9" s="405">
        <v>5640000</v>
      </c>
      <c r="D9" s="405">
        <v>5640000</v>
      </c>
      <c r="E9" s="466">
        <f>IF(C9="","",D9-C9)</f>
        <v>0</v>
      </c>
      <c r="F9" s="465" t="s">
        <v>186</v>
      </c>
      <c r="G9" s="464"/>
      <c r="H9" s="464"/>
      <c r="I9" s="464"/>
      <c r="J9" s="464"/>
      <c r="K9" s="464"/>
      <c r="L9" s="463"/>
      <c r="M9" s="16"/>
    </row>
    <row r="10" spans="1:18" ht="27" customHeight="1" x14ac:dyDescent="0.25">
      <c r="A10" s="15"/>
      <c r="B10" s="17" t="s">
        <v>11</v>
      </c>
      <c r="C10" s="407">
        <v>50000</v>
      </c>
      <c r="D10" s="407">
        <v>55000</v>
      </c>
      <c r="E10" s="460">
        <f>IF(C10="","",D10-C10)</f>
        <v>5000</v>
      </c>
      <c r="F10" s="459" t="s">
        <v>185</v>
      </c>
      <c r="G10" s="415"/>
      <c r="H10" s="415"/>
      <c r="I10" s="415"/>
      <c r="J10" s="415"/>
      <c r="K10" s="415"/>
      <c r="L10" s="414"/>
      <c r="M10" s="12"/>
      <c r="R10" s="462"/>
    </row>
    <row r="11" spans="1:18" ht="27" customHeight="1" x14ac:dyDescent="0.25">
      <c r="A11" s="15"/>
      <c r="B11" s="18" t="s">
        <v>12</v>
      </c>
      <c r="C11" s="405">
        <v>1440000</v>
      </c>
      <c r="D11" s="405">
        <v>1440000</v>
      </c>
      <c r="E11" s="460">
        <f>IF(C11="","",D11-C11)</f>
        <v>0</v>
      </c>
      <c r="F11" s="413" t="s">
        <v>184</v>
      </c>
      <c r="G11" s="402"/>
      <c r="H11" s="402"/>
      <c r="I11" s="402"/>
      <c r="J11" s="402"/>
      <c r="K11" s="402"/>
      <c r="L11" s="401"/>
      <c r="M11" s="12"/>
    </row>
    <row r="12" spans="1:18" ht="27" customHeight="1" x14ac:dyDescent="0.25">
      <c r="A12" s="15"/>
      <c r="B12" s="17" t="s">
        <v>13</v>
      </c>
      <c r="C12" s="420">
        <v>1000000</v>
      </c>
      <c r="D12" s="420">
        <v>975000</v>
      </c>
      <c r="E12" s="460">
        <f>IF(C12="","",D12-C12)</f>
        <v>-25000</v>
      </c>
      <c r="F12" s="459" t="s">
        <v>183</v>
      </c>
      <c r="G12" s="415"/>
      <c r="H12" s="415"/>
      <c r="I12" s="415"/>
      <c r="J12" s="415"/>
      <c r="K12" s="415"/>
      <c r="L12" s="414"/>
      <c r="M12" s="12"/>
    </row>
    <row r="13" spans="1:18" ht="27" customHeight="1" x14ac:dyDescent="0.25">
      <c r="A13" s="15"/>
      <c r="B13" s="18" t="s">
        <v>14</v>
      </c>
      <c r="C13" s="461">
        <v>200000</v>
      </c>
      <c r="D13" s="461">
        <v>200000</v>
      </c>
      <c r="E13" s="460">
        <f>IF(C13="","",D13-C13)</f>
        <v>0</v>
      </c>
      <c r="F13" s="413" t="s">
        <v>182</v>
      </c>
      <c r="G13" s="402"/>
      <c r="H13" s="402"/>
      <c r="I13" s="402"/>
      <c r="J13" s="402"/>
      <c r="K13" s="402"/>
      <c r="L13" s="401"/>
      <c r="M13" s="12"/>
    </row>
    <row r="14" spans="1:18" ht="27" customHeight="1" x14ac:dyDescent="0.25">
      <c r="A14" s="15"/>
      <c r="B14" s="19" t="s">
        <v>15</v>
      </c>
      <c r="C14" s="425">
        <v>80000</v>
      </c>
      <c r="D14" s="425">
        <v>80000</v>
      </c>
      <c r="E14" s="460">
        <f>IF(C14="","",D14-C14)</f>
        <v>0</v>
      </c>
      <c r="F14" s="459" t="s">
        <v>181</v>
      </c>
      <c r="G14" s="415"/>
      <c r="H14" s="415"/>
      <c r="I14" s="415"/>
      <c r="J14" s="415"/>
      <c r="K14" s="415"/>
      <c r="L14" s="414"/>
      <c r="M14" s="12"/>
    </row>
    <row r="15" spans="1:18" ht="27" customHeight="1" x14ac:dyDescent="0.25">
      <c r="A15" s="15"/>
      <c r="B15" s="18" t="s">
        <v>16</v>
      </c>
      <c r="C15" s="411">
        <v>40000</v>
      </c>
      <c r="D15" s="411">
        <v>40000</v>
      </c>
      <c r="E15" s="460">
        <f>IF(C15="","",D15-C15)</f>
        <v>0</v>
      </c>
      <c r="F15" s="459" t="s">
        <v>180</v>
      </c>
      <c r="G15" s="415"/>
      <c r="H15" s="415"/>
      <c r="I15" s="415"/>
      <c r="J15" s="415"/>
      <c r="K15" s="415"/>
      <c r="L15" s="458"/>
      <c r="M15" s="12"/>
    </row>
    <row r="16" spans="1:18" ht="27" customHeight="1" x14ac:dyDescent="0.25">
      <c r="A16" s="15"/>
      <c r="B16" s="20" t="s">
        <v>17</v>
      </c>
      <c r="C16" s="455">
        <v>420000</v>
      </c>
      <c r="D16" s="455">
        <v>520000</v>
      </c>
      <c r="E16" s="456">
        <f>IF(C16="","",D16-C16)</f>
        <v>100000</v>
      </c>
      <c r="F16" s="457" t="s">
        <v>179</v>
      </c>
      <c r="G16" s="397"/>
      <c r="H16" s="397"/>
      <c r="I16" s="397"/>
      <c r="J16" s="397"/>
      <c r="K16" s="397"/>
      <c r="L16" s="396"/>
      <c r="M16" s="14"/>
    </row>
    <row r="17" spans="1:13" ht="27" customHeight="1" x14ac:dyDescent="0.25">
      <c r="A17" s="21"/>
      <c r="B17" s="22" t="s">
        <v>18</v>
      </c>
      <c r="C17" s="453">
        <f>SUM(C9:C16)</f>
        <v>8870000</v>
      </c>
      <c r="D17" s="453">
        <f>SUM(D9:D16)</f>
        <v>8950000</v>
      </c>
      <c r="E17" s="412">
        <f>IF(C17="","",D17-C17)</f>
        <v>80000</v>
      </c>
      <c r="F17" s="452"/>
      <c r="G17" s="451"/>
      <c r="H17" s="451"/>
      <c r="I17" s="451"/>
      <c r="J17" s="451"/>
      <c r="K17" s="451"/>
      <c r="L17" s="450"/>
      <c r="M17" s="23"/>
    </row>
    <row r="18" spans="1:13" ht="27" customHeight="1" x14ac:dyDescent="0.25">
      <c r="A18" s="15" t="s">
        <v>19</v>
      </c>
      <c r="B18" s="11"/>
      <c r="C18" s="57"/>
      <c r="D18" s="57"/>
      <c r="E18" s="56"/>
      <c r="F18" s="147"/>
      <c r="G18" s="147"/>
      <c r="H18" s="147"/>
      <c r="I18" s="147"/>
      <c r="J18" s="147"/>
      <c r="K18" s="147"/>
      <c r="L18" s="148"/>
      <c r="M18" s="12"/>
    </row>
    <row r="19" spans="1:13" ht="27" customHeight="1" x14ac:dyDescent="0.25">
      <c r="A19" s="15"/>
      <c r="B19" s="13" t="s">
        <v>20</v>
      </c>
      <c r="C19" s="411">
        <v>30000</v>
      </c>
      <c r="D19" s="411">
        <v>50000</v>
      </c>
      <c r="E19" s="456">
        <f>IF(C19="","",D19-C19)</f>
        <v>20000</v>
      </c>
      <c r="F19" s="410" t="s">
        <v>178</v>
      </c>
      <c r="G19" s="409"/>
      <c r="H19" s="409"/>
      <c r="I19" s="409"/>
      <c r="J19" s="409"/>
      <c r="K19" s="409"/>
      <c r="L19" s="408"/>
      <c r="M19" s="12"/>
    </row>
    <row r="20" spans="1:13" ht="27" customHeight="1" x14ac:dyDescent="0.25">
      <c r="A20" s="15"/>
      <c r="B20" s="20" t="s">
        <v>17</v>
      </c>
      <c r="C20" s="455">
        <v>30000</v>
      </c>
      <c r="D20" s="455">
        <v>30000</v>
      </c>
      <c r="E20" s="447">
        <f>IF(C20="","",D20-C20)</f>
        <v>0</v>
      </c>
      <c r="F20" s="454" t="s">
        <v>177</v>
      </c>
      <c r="G20" s="454"/>
      <c r="H20" s="454"/>
      <c r="I20" s="454"/>
      <c r="J20" s="454"/>
      <c r="K20" s="454"/>
      <c r="L20" s="454"/>
      <c r="M20" s="12"/>
    </row>
    <row r="21" spans="1:13" ht="27" customHeight="1" x14ac:dyDescent="0.25">
      <c r="A21" s="21"/>
      <c r="B21" s="22" t="s">
        <v>18</v>
      </c>
      <c r="C21" s="453">
        <f>SUM(C19:C20)</f>
        <v>60000</v>
      </c>
      <c r="D21" s="453">
        <f>SUM(D19:D20)</f>
        <v>80000</v>
      </c>
      <c r="E21" s="447">
        <f>IF(C21="","",D21-C21)</f>
        <v>20000</v>
      </c>
      <c r="F21" s="452"/>
      <c r="G21" s="451"/>
      <c r="H21" s="451"/>
      <c r="I21" s="451"/>
      <c r="J21" s="451"/>
      <c r="K21" s="451"/>
      <c r="L21" s="450"/>
      <c r="M21" s="23"/>
    </row>
    <row r="22" spans="1:13" ht="27" customHeight="1" x14ac:dyDescent="0.25">
      <c r="A22" s="171" t="s">
        <v>21</v>
      </c>
      <c r="B22" s="162"/>
      <c r="C22" s="386">
        <v>300000</v>
      </c>
      <c r="D22" s="386">
        <v>300000</v>
      </c>
      <c r="E22" s="447">
        <f>IF(C22="","",D22-C22)</f>
        <v>0</v>
      </c>
      <c r="F22" s="449"/>
      <c r="G22" s="449"/>
      <c r="H22" s="449"/>
      <c r="I22" s="449"/>
      <c r="J22" s="449"/>
      <c r="K22" s="449"/>
      <c r="L22" s="448"/>
      <c r="M22" s="12"/>
    </row>
    <row r="23" spans="1:13" ht="27" customHeight="1" thickBot="1" x14ac:dyDescent="0.3">
      <c r="A23" s="161" t="s">
        <v>22</v>
      </c>
      <c r="B23" s="162"/>
      <c r="C23" s="386">
        <v>10000</v>
      </c>
      <c r="D23" s="386">
        <v>10500</v>
      </c>
      <c r="E23" s="447">
        <f>IF(C23="","",D23-C23)</f>
        <v>500</v>
      </c>
      <c r="F23" s="446" t="s">
        <v>176</v>
      </c>
      <c r="G23" s="446"/>
      <c r="H23" s="446"/>
      <c r="I23" s="446"/>
      <c r="J23" s="446"/>
      <c r="K23" s="446"/>
      <c r="L23" s="446"/>
      <c r="M23" s="12"/>
    </row>
    <row r="24" spans="1:13" ht="27" customHeight="1" thickTop="1" thickBot="1" x14ac:dyDescent="0.3">
      <c r="A24" s="163" t="s">
        <v>23</v>
      </c>
      <c r="B24" s="164"/>
      <c r="C24" s="381">
        <f>C7+C17+C21+C22+C23</f>
        <v>23060000</v>
      </c>
      <c r="D24" s="380">
        <f>D7+D17+D21+D22+D23</f>
        <v>23340500</v>
      </c>
      <c r="E24" s="445">
        <f>SUM(E7,E17,E21,E22,E23)</f>
        <v>280500</v>
      </c>
      <c r="F24" s="42"/>
      <c r="G24" s="107"/>
      <c r="H24" s="107"/>
      <c r="I24" s="107"/>
      <c r="J24" s="107"/>
      <c r="K24" s="107"/>
      <c r="L24" s="107"/>
      <c r="M24" s="24"/>
    </row>
    <row r="25" spans="1:13" ht="27" customHeight="1" thickTop="1" x14ac:dyDescent="0.25">
      <c r="A25" s="444"/>
      <c r="B25" s="444"/>
      <c r="C25" s="443"/>
      <c r="D25" s="443"/>
      <c r="E25" s="442"/>
      <c r="F25" s="441"/>
      <c r="G25" s="441"/>
      <c r="H25" s="441"/>
      <c r="I25" s="441"/>
      <c r="J25" s="441"/>
      <c r="K25" s="441"/>
      <c r="L25" s="441"/>
      <c r="M25" s="24"/>
    </row>
    <row r="26" spans="1:13" ht="27" customHeight="1" x14ac:dyDescent="0.25">
      <c r="A26" s="444"/>
      <c r="B26" s="444"/>
      <c r="C26" s="443"/>
      <c r="D26" s="443"/>
      <c r="E26" s="442"/>
      <c r="F26" s="441"/>
      <c r="G26" s="441"/>
      <c r="H26" s="441"/>
      <c r="I26" s="441"/>
      <c r="J26" s="441"/>
      <c r="K26" s="441"/>
      <c r="L26" s="441"/>
      <c r="M26" s="24"/>
    </row>
    <row r="27" spans="1:13" ht="27" customHeight="1" x14ac:dyDescent="0.25">
      <c r="A27" s="6" t="s">
        <v>24</v>
      </c>
      <c r="B27" s="6"/>
      <c r="C27" s="7"/>
    </row>
    <row r="28" spans="1:13" ht="27" customHeight="1" x14ac:dyDescent="0.25">
      <c r="A28" s="142" t="s">
        <v>3</v>
      </c>
      <c r="B28" s="143"/>
      <c r="C28" s="25" t="s">
        <v>4</v>
      </c>
      <c r="D28" s="26" t="s">
        <v>5</v>
      </c>
      <c r="E28" s="25" t="s">
        <v>25</v>
      </c>
      <c r="F28" s="202" t="s">
        <v>7</v>
      </c>
      <c r="G28" s="202"/>
      <c r="H28" s="202"/>
      <c r="I28" s="202"/>
      <c r="J28" s="202"/>
      <c r="K28" s="202"/>
      <c r="L28" s="202"/>
    </row>
    <row r="29" spans="1:13" ht="27" customHeight="1" x14ac:dyDescent="0.25">
      <c r="A29" s="203" t="s">
        <v>26</v>
      </c>
      <c r="B29" s="204"/>
      <c r="C29" s="27"/>
      <c r="D29" s="27"/>
      <c r="E29" s="27"/>
      <c r="F29" s="147"/>
      <c r="G29" s="147"/>
      <c r="H29" s="147"/>
      <c r="I29" s="147"/>
      <c r="J29" s="147"/>
      <c r="K29" s="147"/>
      <c r="L29" s="148"/>
    </row>
    <row r="30" spans="1:13" ht="27" customHeight="1" x14ac:dyDescent="0.25">
      <c r="A30" s="15"/>
      <c r="B30" s="13" t="s">
        <v>27</v>
      </c>
      <c r="C30" s="405">
        <v>13340000</v>
      </c>
      <c r="D30" s="405">
        <v>13400000</v>
      </c>
      <c r="E30" s="399">
        <f>IF(C30="","",C30-D30)</f>
        <v>-60000</v>
      </c>
      <c r="F30" s="175" t="s">
        <v>57</v>
      </c>
      <c r="G30" s="175"/>
      <c r="H30" s="175"/>
      <c r="I30" s="175"/>
      <c r="J30" s="175"/>
      <c r="K30" s="175"/>
      <c r="L30" s="175"/>
    </row>
    <row r="31" spans="1:13" ht="19.5" customHeight="1" x14ac:dyDescent="0.25">
      <c r="A31" s="176"/>
      <c r="B31" s="177" t="s">
        <v>28</v>
      </c>
      <c r="C31" s="440">
        <v>930000</v>
      </c>
      <c r="D31" s="439">
        <v>988000</v>
      </c>
      <c r="E31" s="438">
        <f>IF(C31="","",C31-D31)</f>
        <v>-58000</v>
      </c>
      <c r="F31" s="28" t="s">
        <v>29</v>
      </c>
      <c r="G31" s="29"/>
      <c r="H31" s="437">
        <v>320000</v>
      </c>
      <c r="I31" s="437"/>
      <c r="J31" s="437"/>
      <c r="K31" s="30" t="s">
        <v>30</v>
      </c>
      <c r="L31" s="31"/>
    </row>
    <row r="32" spans="1:13" ht="19.5" customHeight="1" x14ac:dyDescent="0.25">
      <c r="A32" s="176"/>
      <c r="B32" s="173"/>
      <c r="C32" s="433"/>
      <c r="D32" s="435"/>
      <c r="E32" s="434"/>
      <c r="F32" s="33" t="s">
        <v>31</v>
      </c>
      <c r="G32" s="34"/>
      <c r="H32" s="436"/>
      <c r="I32" s="436"/>
      <c r="J32" s="436">
        <v>540000</v>
      </c>
      <c r="K32" s="3" t="s">
        <v>30</v>
      </c>
      <c r="L32" s="35"/>
    </row>
    <row r="33" spans="1:12" ht="19.5" customHeight="1" x14ac:dyDescent="0.25">
      <c r="A33" s="176"/>
      <c r="B33" s="173"/>
      <c r="C33" s="433"/>
      <c r="D33" s="435"/>
      <c r="E33" s="434"/>
      <c r="F33" s="2" t="s">
        <v>32</v>
      </c>
      <c r="G33" s="36"/>
      <c r="H33" s="430">
        <v>68000</v>
      </c>
      <c r="I33" s="430"/>
      <c r="J33" s="430"/>
      <c r="K33" s="3" t="s">
        <v>30</v>
      </c>
      <c r="L33" s="35"/>
    </row>
    <row r="34" spans="1:12" ht="19.5" customHeight="1" x14ac:dyDescent="0.25">
      <c r="A34" s="176"/>
      <c r="B34" s="173"/>
      <c r="C34" s="433"/>
      <c r="D34" s="435"/>
      <c r="E34" s="434"/>
      <c r="F34" s="2" t="s">
        <v>33</v>
      </c>
      <c r="G34" s="36"/>
      <c r="H34" s="430">
        <v>28000</v>
      </c>
      <c r="I34" s="430"/>
      <c r="J34" s="430"/>
      <c r="K34" s="3" t="s">
        <v>30</v>
      </c>
      <c r="L34" s="35"/>
    </row>
    <row r="35" spans="1:12" ht="19.5" customHeight="1" x14ac:dyDescent="0.25">
      <c r="A35" s="176"/>
      <c r="B35" s="173"/>
      <c r="C35" s="433"/>
      <c r="D35" s="432"/>
      <c r="E35" s="431"/>
      <c r="F35" s="189" t="s">
        <v>34</v>
      </c>
      <c r="G35" s="190"/>
      <c r="H35" s="430">
        <v>32000</v>
      </c>
      <c r="I35" s="430"/>
      <c r="J35" s="430"/>
      <c r="K35" s="37" t="s">
        <v>30</v>
      </c>
      <c r="L35" s="35"/>
    </row>
    <row r="36" spans="1:12" ht="24" customHeight="1" x14ac:dyDescent="0.25">
      <c r="A36" s="18"/>
      <c r="B36" s="38" t="s">
        <v>35</v>
      </c>
      <c r="C36" s="429">
        <v>160000</v>
      </c>
      <c r="D36" s="428">
        <v>200000</v>
      </c>
      <c r="E36" s="399">
        <f>IF(C36="","",C36-D36)</f>
        <v>-40000</v>
      </c>
      <c r="F36" s="194"/>
      <c r="G36" s="195"/>
      <c r="H36" s="195"/>
      <c r="I36" s="195"/>
      <c r="J36" s="195"/>
      <c r="K36" s="195"/>
      <c r="L36" s="196"/>
    </row>
    <row r="37" spans="1:12" ht="25.9" customHeight="1" x14ac:dyDescent="0.25">
      <c r="A37" s="21"/>
      <c r="B37" s="39" t="s">
        <v>18</v>
      </c>
      <c r="C37" s="427">
        <f>SUM(C30:C36)</f>
        <v>14430000</v>
      </c>
      <c r="D37" s="427">
        <f>SUM(D30:D36)</f>
        <v>14588000</v>
      </c>
      <c r="E37" s="385">
        <f>IF(C37="","",C37-D37)</f>
        <v>-158000</v>
      </c>
    </row>
    <row r="38" spans="1:12" ht="27" customHeight="1" x14ac:dyDescent="0.25">
      <c r="A38" s="173" t="s">
        <v>36</v>
      </c>
      <c r="B38" s="174"/>
      <c r="C38" s="56"/>
      <c r="D38" s="57"/>
      <c r="E38" s="57"/>
      <c r="F38" s="147"/>
      <c r="G38" s="147"/>
      <c r="H38" s="147"/>
      <c r="I38" s="147"/>
      <c r="J38" s="147"/>
      <c r="K38" s="147"/>
      <c r="L38" s="148"/>
    </row>
    <row r="39" spans="1:12" ht="27" customHeight="1" x14ac:dyDescent="0.25">
      <c r="A39" s="41"/>
      <c r="B39" s="42" t="s">
        <v>37</v>
      </c>
      <c r="C39" s="411">
        <v>1140000</v>
      </c>
      <c r="D39" s="405">
        <v>1140000</v>
      </c>
      <c r="E39" s="399">
        <f>IF(C39="","",C39-D39)</f>
        <v>0</v>
      </c>
      <c r="F39" s="426" t="s">
        <v>175</v>
      </c>
      <c r="G39" s="426"/>
      <c r="H39" s="426"/>
      <c r="I39" s="426"/>
      <c r="J39" s="426"/>
      <c r="K39" s="426"/>
      <c r="L39" s="426"/>
    </row>
    <row r="40" spans="1:12" ht="43.5" customHeight="1" x14ac:dyDescent="0.25">
      <c r="A40" s="41"/>
      <c r="B40" s="43" t="s">
        <v>38</v>
      </c>
      <c r="C40" s="425">
        <v>500000</v>
      </c>
      <c r="D40" s="407">
        <v>550000</v>
      </c>
      <c r="E40" s="404">
        <f>IF(C40="","",C40-D40)</f>
        <v>-50000</v>
      </c>
      <c r="F40" s="419" t="s">
        <v>174</v>
      </c>
      <c r="G40" s="406"/>
      <c r="H40" s="406"/>
      <c r="I40" s="406"/>
      <c r="J40" s="406"/>
      <c r="K40" s="406"/>
      <c r="L40" s="406"/>
    </row>
    <row r="41" spans="1:12" ht="27" customHeight="1" x14ac:dyDescent="0.25">
      <c r="A41" s="41"/>
      <c r="B41" s="32" t="s">
        <v>39</v>
      </c>
      <c r="C41" s="405">
        <v>250000</v>
      </c>
      <c r="D41" s="405">
        <v>200000</v>
      </c>
      <c r="E41" s="404">
        <f>IF(C41="","",C41-D41)</f>
        <v>50000</v>
      </c>
      <c r="F41" s="417" t="s">
        <v>173</v>
      </c>
      <c r="G41" s="417"/>
      <c r="H41" s="417"/>
      <c r="I41" s="417"/>
      <c r="J41" s="417"/>
      <c r="K41" s="417"/>
      <c r="L41" s="417"/>
    </row>
    <row r="42" spans="1:12" ht="27" customHeight="1" x14ac:dyDescent="0.25">
      <c r="A42" s="41"/>
      <c r="B42" s="44" t="s">
        <v>40</v>
      </c>
      <c r="C42" s="420">
        <v>100000</v>
      </c>
      <c r="D42" s="420">
        <v>100000</v>
      </c>
      <c r="E42" s="404">
        <f>IF(C42="","",C42-D42)</f>
        <v>0</v>
      </c>
      <c r="F42" s="406" t="s">
        <v>172</v>
      </c>
      <c r="G42" s="406"/>
      <c r="H42" s="406"/>
      <c r="I42" s="406"/>
      <c r="J42" s="406"/>
      <c r="K42" s="406"/>
      <c r="L42" s="406"/>
    </row>
    <row r="43" spans="1:12" ht="27" customHeight="1" x14ac:dyDescent="0.25">
      <c r="A43" s="15"/>
      <c r="B43" s="15" t="s">
        <v>41</v>
      </c>
      <c r="C43" s="424">
        <v>150000</v>
      </c>
      <c r="D43" s="424">
        <v>120000</v>
      </c>
      <c r="E43" s="404">
        <f>IF(C43="","",C43-D43)</f>
        <v>30000</v>
      </c>
      <c r="F43" s="423" t="s">
        <v>171</v>
      </c>
      <c r="G43" s="423"/>
      <c r="H43" s="423"/>
      <c r="I43" s="423"/>
      <c r="J43" s="423"/>
      <c r="K43" s="423"/>
      <c r="L43" s="423"/>
    </row>
    <row r="44" spans="1:12" ht="41.35" customHeight="1" x14ac:dyDescent="0.25">
      <c r="A44" s="41"/>
      <c r="B44" s="43" t="s">
        <v>42</v>
      </c>
      <c r="C44" s="407">
        <v>620000</v>
      </c>
      <c r="D44" s="407">
        <v>630000</v>
      </c>
      <c r="E44" s="404">
        <f>IF(C44="","",C44-D44)</f>
        <v>-10000</v>
      </c>
      <c r="F44" s="419" t="s">
        <v>170</v>
      </c>
      <c r="G44" s="406"/>
      <c r="H44" s="406"/>
      <c r="I44" s="406"/>
      <c r="J44" s="406"/>
      <c r="K44" s="406"/>
      <c r="L44" s="406"/>
    </row>
    <row r="45" spans="1:12" ht="27" customHeight="1" x14ac:dyDescent="0.25">
      <c r="A45" s="41"/>
      <c r="B45" s="41" t="s">
        <v>43</v>
      </c>
      <c r="C45" s="405">
        <v>350000</v>
      </c>
      <c r="D45" s="405">
        <v>340000</v>
      </c>
      <c r="E45" s="404">
        <f>IF(C45="","",C45-D45)</f>
        <v>10000</v>
      </c>
      <c r="F45" s="422" t="s">
        <v>169</v>
      </c>
      <c r="G45" s="421"/>
      <c r="H45" s="421"/>
      <c r="I45" s="421"/>
      <c r="J45" s="421"/>
      <c r="K45" s="421"/>
      <c r="L45" s="421"/>
    </row>
    <row r="46" spans="1:12" ht="27" customHeight="1" x14ac:dyDescent="0.25">
      <c r="A46" s="41"/>
      <c r="B46" s="43" t="s">
        <v>44</v>
      </c>
      <c r="C46" s="420">
        <v>140000</v>
      </c>
      <c r="D46" s="420">
        <v>100000</v>
      </c>
      <c r="E46" s="404">
        <f>IF(C46="","",C46-D46)</f>
        <v>40000</v>
      </c>
      <c r="F46" s="419" t="s">
        <v>168</v>
      </c>
      <c r="G46" s="419"/>
      <c r="H46" s="419"/>
      <c r="I46" s="419"/>
      <c r="J46" s="419"/>
      <c r="K46" s="419"/>
      <c r="L46" s="419"/>
    </row>
    <row r="47" spans="1:12" ht="27" customHeight="1" x14ac:dyDescent="0.25">
      <c r="A47" s="41"/>
      <c r="B47" s="32" t="s">
        <v>45</v>
      </c>
      <c r="C47" s="405">
        <v>570000</v>
      </c>
      <c r="D47" s="405">
        <v>620000</v>
      </c>
      <c r="E47" s="404">
        <f>IF(C47="","",C47-D47)</f>
        <v>-50000</v>
      </c>
      <c r="F47" s="418" t="s">
        <v>167</v>
      </c>
      <c r="G47" s="417"/>
      <c r="H47" s="417"/>
      <c r="I47" s="417"/>
      <c r="J47" s="417"/>
      <c r="K47" s="417"/>
      <c r="L47" s="417"/>
    </row>
    <row r="48" spans="1:12" ht="27" customHeight="1" x14ac:dyDescent="0.25">
      <c r="A48" s="41"/>
      <c r="B48" s="44" t="s">
        <v>46</v>
      </c>
      <c r="C48" s="407">
        <v>50000</v>
      </c>
      <c r="D48" s="407">
        <v>50000</v>
      </c>
      <c r="E48" s="404">
        <f>IF(C48="","",C48-D48)</f>
        <v>0</v>
      </c>
      <c r="F48" s="416" t="s">
        <v>166</v>
      </c>
      <c r="G48" s="415"/>
      <c r="H48" s="415"/>
      <c r="I48" s="415"/>
      <c r="J48" s="415"/>
      <c r="K48" s="415"/>
      <c r="L48" s="414"/>
    </row>
    <row r="49" spans="1:22" ht="27" customHeight="1" x14ac:dyDescent="0.25">
      <c r="A49" s="41"/>
      <c r="B49" s="32" t="s">
        <v>47</v>
      </c>
      <c r="C49" s="405">
        <v>20000</v>
      </c>
      <c r="D49" s="405">
        <v>20000</v>
      </c>
      <c r="E49" s="404">
        <f>IF(C49="","",C49-D49)</f>
        <v>0</v>
      </c>
      <c r="F49" s="413" t="s">
        <v>165</v>
      </c>
      <c r="G49" s="402"/>
      <c r="H49" s="402"/>
      <c r="I49" s="402"/>
      <c r="J49" s="402"/>
      <c r="K49" s="402"/>
      <c r="L49" s="401"/>
    </row>
    <row r="50" spans="1:22" ht="27" customHeight="1" x14ac:dyDescent="0.25">
      <c r="A50" s="41"/>
      <c r="B50" s="45" t="s">
        <v>17</v>
      </c>
      <c r="C50" s="400">
        <v>10000</v>
      </c>
      <c r="D50" s="400">
        <v>15000</v>
      </c>
      <c r="E50" s="399">
        <f>IF(C50="","",C50-D50)</f>
        <v>-5000</v>
      </c>
      <c r="F50" s="398" t="s">
        <v>164</v>
      </c>
      <c r="G50" s="397"/>
      <c r="H50" s="397"/>
      <c r="I50" s="397"/>
      <c r="J50" s="397"/>
      <c r="K50" s="397"/>
      <c r="L50" s="396"/>
    </row>
    <row r="51" spans="1:22" ht="27" customHeight="1" x14ac:dyDescent="0.25">
      <c r="A51" s="46"/>
      <c r="B51" s="40" t="s">
        <v>18</v>
      </c>
      <c r="C51" s="412">
        <f>SUM(C39:C50)</f>
        <v>3900000</v>
      </c>
      <c r="D51" s="412">
        <f>SUM(D39:D50)</f>
        <v>3885000</v>
      </c>
      <c r="E51" s="385">
        <f>IF(C51="","",C51-D51)</f>
        <v>15000</v>
      </c>
      <c r="F51" s="214"/>
      <c r="G51" s="147"/>
      <c r="H51" s="147"/>
      <c r="I51" s="147"/>
      <c r="J51" s="147"/>
      <c r="K51" s="147"/>
      <c r="L51" s="148"/>
    </row>
    <row r="52" spans="1:22" ht="27" customHeight="1" x14ac:dyDescent="0.25">
      <c r="A52" s="173" t="s">
        <v>48</v>
      </c>
      <c r="B52" s="174"/>
      <c r="C52" s="56"/>
      <c r="D52" s="56"/>
      <c r="E52" s="56"/>
      <c r="F52" s="147"/>
      <c r="G52" s="147"/>
      <c r="H52" s="147"/>
      <c r="I52" s="147"/>
      <c r="J52" s="147"/>
      <c r="K52" s="147"/>
      <c r="L52" s="148"/>
    </row>
    <row r="53" spans="1:22" ht="27" customHeight="1" x14ac:dyDescent="0.25">
      <c r="A53" s="41"/>
      <c r="B53" s="47" t="s">
        <v>49</v>
      </c>
      <c r="C53" s="411">
        <v>1200000</v>
      </c>
      <c r="D53" s="411">
        <v>1300000</v>
      </c>
      <c r="E53" s="399">
        <f>IF(C53="","",C53-D53)</f>
        <v>-100000</v>
      </c>
      <c r="F53" s="410" t="s">
        <v>163</v>
      </c>
      <c r="G53" s="409"/>
      <c r="H53" s="409"/>
      <c r="I53" s="409"/>
      <c r="J53" s="409"/>
      <c r="K53" s="409"/>
      <c r="L53" s="408"/>
    </row>
    <row r="54" spans="1:22" ht="27" customHeight="1" x14ac:dyDescent="0.25">
      <c r="A54" s="41"/>
      <c r="B54" s="44" t="s">
        <v>15</v>
      </c>
      <c r="C54" s="407">
        <v>200000</v>
      </c>
      <c r="D54" s="407">
        <v>210000</v>
      </c>
      <c r="E54" s="404">
        <f>IF(C54="","",C54-D54)</f>
        <v>-10000</v>
      </c>
      <c r="F54" s="406" t="s">
        <v>162</v>
      </c>
      <c r="G54" s="406"/>
      <c r="H54" s="406"/>
      <c r="I54" s="406"/>
      <c r="J54" s="406"/>
      <c r="K54" s="406"/>
      <c r="L54" s="406"/>
    </row>
    <row r="55" spans="1:22" ht="27" customHeight="1" x14ac:dyDescent="0.25">
      <c r="A55" s="41"/>
      <c r="B55" s="32" t="s">
        <v>50</v>
      </c>
      <c r="C55" s="405">
        <v>2820000</v>
      </c>
      <c r="D55" s="405">
        <v>2820000</v>
      </c>
      <c r="E55" s="404">
        <f>IF(C55="","",C55-D55)</f>
        <v>0</v>
      </c>
      <c r="F55" s="403" t="s">
        <v>161</v>
      </c>
      <c r="G55" s="402"/>
      <c r="H55" s="402"/>
      <c r="I55" s="402"/>
      <c r="J55" s="402"/>
      <c r="K55" s="402"/>
      <c r="L55" s="401"/>
    </row>
    <row r="56" spans="1:22" ht="27" customHeight="1" x14ac:dyDescent="0.25">
      <c r="A56" s="41"/>
      <c r="B56" s="45" t="s">
        <v>17</v>
      </c>
      <c r="C56" s="400">
        <v>10000</v>
      </c>
      <c r="D56" s="400">
        <v>10000</v>
      </c>
      <c r="E56" s="399">
        <f>IF(C56="","",C56-D56)</f>
        <v>0</v>
      </c>
      <c r="F56" s="398" t="s">
        <v>160</v>
      </c>
      <c r="G56" s="397"/>
      <c r="H56" s="397"/>
      <c r="I56" s="397"/>
      <c r="J56" s="397"/>
      <c r="K56" s="397"/>
      <c r="L56" s="396"/>
    </row>
    <row r="57" spans="1:22" ht="27" customHeight="1" x14ac:dyDescent="0.25">
      <c r="A57" s="46"/>
      <c r="B57" s="40" t="s">
        <v>18</v>
      </c>
      <c r="C57" s="395">
        <f>SUM(C53:C56)</f>
        <v>4230000</v>
      </c>
      <c r="D57" s="395">
        <f>SUM(D53:D56)</f>
        <v>4340000</v>
      </c>
      <c r="E57" s="385">
        <f>IF(C57="","",C57-D57)</f>
        <v>-110000</v>
      </c>
      <c r="F57" s="214"/>
      <c r="G57" s="147"/>
      <c r="H57" s="147"/>
      <c r="I57" s="147"/>
      <c r="J57" s="147"/>
      <c r="K57" s="147"/>
      <c r="L57" s="148"/>
    </row>
    <row r="58" spans="1:22" s="2" customFormat="1" ht="39" customHeight="1" x14ac:dyDescent="0.25">
      <c r="A58" s="205" t="s">
        <v>51</v>
      </c>
      <c r="B58" s="206"/>
      <c r="C58" s="394">
        <v>380000</v>
      </c>
      <c r="D58" s="394">
        <v>380000</v>
      </c>
      <c r="E58" s="385">
        <f>IF(C58="","",C58-D58)</f>
        <v>0</v>
      </c>
      <c r="F58" s="393" t="s">
        <v>159</v>
      </c>
      <c r="G58" s="392"/>
      <c r="H58" s="392"/>
      <c r="I58" s="392"/>
      <c r="J58" s="392"/>
      <c r="K58" s="392"/>
      <c r="L58" s="391"/>
      <c r="M58" s="33"/>
      <c r="T58" s="48"/>
      <c r="U58" s="48"/>
      <c r="V58" s="48"/>
    </row>
    <row r="59" spans="1:22" ht="27" customHeight="1" x14ac:dyDescent="0.25">
      <c r="A59" s="171" t="s">
        <v>52</v>
      </c>
      <c r="B59" s="210"/>
      <c r="C59" s="390">
        <v>100000</v>
      </c>
      <c r="D59" s="390">
        <v>100000</v>
      </c>
      <c r="E59" s="385">
        <f>IF(C59="","",C59-D59)</f>
        <v>0</v>
      </c>
      <c r="F59" s="389" t="s">
        <v>158</v>
      </c>
      <c r="G59" s="388"/>
      <c r="H59" s="388"/>
      <c r="I59" s="388"/>
      <c r="J59" s="388"/>
      <c r="K59" s="388"/>
      <c r="L59" s="387"/>
    </row>
    <row r="60" spans="1:22" ht="27" customHeight="1" thickBot="1" x14ac:dyDescent="0.3">
      <c r="A60" s="161" t="s">
        <v>53</v>
      </c>
      <c r="B60" s="162"/>
      <c r="C60" s="386">
        <v>20000</v>
      </c>
      <c r="D60" s="386">
        <v>20000</v>
      </c>
      <c r="E60" s="385">
        <f>IF(C60="","",C60-D60)</f>
        <v>0</v>
      </c>
      <c r="F60" s="384" t="s">
        <v>157</v>
      </c>
      <c r="G60" s="383"/>
      <c r="H60" s="383"/>
      <c r="I60" s="383"/>
      <c r="J60" s="383"/>
      <c r="K60" s="383"/>
      <c r="L60" s="382"/>
    </row>
    <row r="61" spans="1:22" ht="27" customHeight="1" thickTop="1" thickBot="1" x14ac:dyDescent="0.3">
      <c r="A61" s="163" t="s">
        <v>54</v>
      </c>
      <c r="B61" s="164"/>
      <c r="C61" s="381">
        <f>C37+C51+C57+C58+C59+C60</f>
        <v>23060000</v>
      </c>
      <c r="D61" s="380">
        <f>D37+D51+D57+D58+D59+D60</f>
        <v>23313000</v>
      </c>
      <c r="E61" s="379">
        <f>SUM(E37,E51,E57,E58,E59,E60)</f>
        <v>-253000</v>
      </c>
      <c r="F61" s="378"/>
      <c r="G61" s="378"/>
      <c r="H61" s="378"/>
      <c r="I61" s="378"/>
      <c r="J61" s="378"/>
      <c r="K61" s="378"/>
      <c r="L61" s="378"/>
    </row>
    <row r="62" spans="1:22" ht="15" customHeight="1" thickTop="1" thickBot="1" x14ac:dyDescent="0.3">
      <c r="A62" s="2" t="s">
        <v>58</v>
      </c>
      <c r="B62" s="49"/>
      <c r="H62" s="50"/>
    </row>
    <row r="63" spans="1:22" ht="29.25" customHeight="1" thickTop="1" thickBot="1" x14ac:dyDescent="0.3">
      <c r="A63" s="51"/>
      <c r="B63" s="51"/>
      <c r="C63" s="51"/>
      <c r="D63" s="51"/>
      <c r="E63" s="51"/>
      <c r="F63" s="52" t="s">
        <v>55</v>
      </c>
      <c r="G63" s="53"/>
      <c r="H63" s="377">
        <f>D24-D61</f>
        <v>27500</v>
      </c>
      <c r="I63" s="377"/>
      <c r="J63" s="377"/>
      <c r="K63" s="54" t="s">
        <v>30</v>
      </c>
      <c r="L63" s="51"/>
    </row>
    <row r="64" spans="1:22" ht="5.25" customHeight="1" thickTop="1" x14ac:dyDescent="0.25">
      <c r="A64" s="51"/>
      <c r="B64" s="51"/>
      <c r="C64" s="51"/>
      <c r="D64" s="51"/>
      <c r="E64" s="51"/>
      <c r="F64" s="51"/>
      <c r="G64" s="51"/>
      <c r="H64" s="55"/>
      <c r="I64" s="51"/>
      <c r="J64" s="51"/>
      <c r="K64" s="51"/>
      <c r="L64" s="51"/>
    </row>
  </sheetData>
  <sheetProtection algorithmName="SHA-512" hashValue="8hkYjmlXvwe9fjO8Hy9a3jwx3MzJjzKNdUVPUla6X+tgwG+iA3WKlKTicMmOdvqlr34wYpZh8AScCrBkanHsRg==" saltValue="9jAHcHEBRxuuJQNywrtjPg==" spinCount="100000" sheet="1" objects="1" scenarios="1"/>
  <mergeCells count="67">
    <mergeCell ref="F14:L14"/>
    <mergeCell ref="F16:L16"/>
    <mergeCell ref="F15:K15"/>
    <mergeCell ref="F17:L17"/>
    <mergeCell ref="A6:B6"/>
    <mergeCell ref="F6:L6"/>
    <mergeCell ref="F7:L7"/>
    <mergeCell ref="F8:L8"/>
    <mergeCell ref="F9:L9"/>
    <mergeCell ref="F10:L10"/>
    <mergeCell ref="F11:L11"/>
    <mergeCell ref="F12:L12"/>
    <mergeCell ref="F13:L13"/>
    <mergeCell ref="H34:J34"/>
    <mergeCell ref="A23:B23"/>
    <mergeCell ref="A24:B24"/>
    <mergeCell ref="F18:L18"/>
    <mergeCell ref="F19:L19"/>
    <mergeCell ref="F20:L20"/>
    <mergeCell ref="F21:L21"/>
    <mergeCell ref="A22:B22"/>
    <mergeCell ref="F23:L23"/>
    <mergeCell ref="A38:B38"/>
    <mergeCell ref="F38:L38"/>
    <mergeCell ref="F30:L30"/>
    <mergeCell ref="A31:A35"/>
    <mergeCell ref="B31:B35"/>
    <mergeCell ref="C31:C35"/>
    <mergeCell ref="D31:D35"/>
    <mergeCell ref="E31:E35"/>
    <mergeCell ref="H31:J31"/>
    <mergeCell ref="H33:J33"/>
    <mergeCell ref="F44:L44"/>
    <mergeCell ref="F35:G35"/>
    <mergeCell ref="H35:J35"/>
    <mergeCell ref="F36:L36"/>
    <mergeCell ref="F39:L39"/>
    <mergeCell ref="F40:L40"/>
    <mergeCell ref="F41:L41"/>
    <mergeCell ref="F42:L42"/>
    <mergeCell ref="F43:L43"/>
    <mergeCell ref="F45:L45"/>
    <mergeCell ref="F46:L46"/>
    <mergeCell ref="F47:L47"/>
    <mergeCell ref="F48:L48"/>
    <mergeCell ref="F49:L49"/>
    <mergeCell ref="F50:L50"/>
    <mergeCell ref="A58:B58"/>
    <mergeCell ref="F58:L58"/>
    <mergeCell ref="A59:B59"/>
    <mergeCell ref="F59:L59"/>
    <mergeCell ref="F51:L51"/>
    <mergeCell ref="A52:B52"/>
    <mergeCell ref="F52:L52"/>
    <mergeCell ref="F53:L53"/>
    <mergeCell ref="F54:L54"/>
    <mergeCell ref="F55:L55"/>
    <mergeCell ref="H63:J63"/>
    <mergeCell ref="A60:B60"/>
    <mergeCell ref="F60:L60"/>
    <mergeCell ref="A61:B61"/>
    <mergeCell ref="A28:B28"/>
    <mergeCell ref="F28:L28"/>
    <mergeCell ref="A29:B29"/>
    <mergeCell ref="F29:L29"/>
    <mergeCell ref="F56:L56"/>
    <mergeCell ref="F57:L57"/>
  </mergeCells>
  <phoneticPr fontId="4"/>
  <printOptions horizontalCentered="1"/>
  <pageMargins left="0.51181102362204722" right="0.43307086614173229" top="0.39370078740157483" bottom="0.19685039370078741" header="0.19685039370078741" footer="0.19685039370078741"/>
  <pageSetup paperSize="9" scale="76" fitToHeight="2" orientation="portrait" r:id="rId1"/>
  <headerFooter alignWithMargins="0">
    <firstHeader>&amp;L&amp;"ＭＳ 明朝,標準"&amp;8別記第６号様式（第９条関係）</firstHeader>
  </headerFooter>
  <rowBreaks count="1" manualBreakCount="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1FC2-E8DF-49AE-A1C3-16441C211D4D}">
  <sheetPr>
    <pageSetUpPr fitToPage="1"/>
  </sheetPr>
  <dimension ref="A1:CB56"/>
  <sheetViews>
    <sheetView showGridLines="0" view="pageBreakPreview" zoomScaleNormal="100" zoomScaleSheetLayoutView="100" workbookViewId="0">
      <selection activeCell="H23" sqref="H23"/>
    </sheetView>
  </sheetViews>
  <sheetFormatPr defaultColWidth="9" defaultRowHeight="12.75" x14ac:dyDescent="0.25"/>
  <cols>
    <col min="1" max="1" width="0.73046875" style="1" customWidth="1"/>
    <col min="2" max="2" width="2.59765625" style="1" customWidth="1"/>
    <col min="3" max="3" width="3.1328125" style="1" customWidth="1"/>
    <col min="4" max="4" width="3.265625" style="1" customWidth="1"/>
    <col min="5" max="5" width="2.86328125" style="1" customWidth="1"/>
    <col min="6" max="6" width="2.73046875" style="1" customWidth="1"/>
    <col min="7" max="7" width="2.59765625" style="1" customWidth="1"/>
    <col min="8" max="8" width="2.46484375" style="1" customWidth="1"/>
    <col min="9" max="9" width="1.265625" style="1" customWidth="1"/>
    <col min="10" max="10" width="2.46484375" style="1" customWidth="1"/>
    <col min="11" max="11" width="1.265625" style="1" customWidth="1"/>
    <col min="12" max="12" width="2.86328125" style="1" customWidth="1"/>
    <col min="13" max="13" width="2.59765625" style="1" customWidth="1"/>
    <col min="14" max="14" width="2.46484375" style="1" customWidth="1"/>
    <col min="15" max="15" width="1.265625" style="1" customWidth="1"/>
    <col min="16" max="16" width="2.46484375" style="1" customWidth="1"/>
    <col min="17" max="17" width="1.265625" style="1" customWidth="1"/>
    <col min="18" max="18" width="2.86328125" style="1" customWidth="1"/>
    <col min="19" max="19" width="2.59765625" style="1" customWidth="1"/>
    <col min="20" max="20" width="2.46484375" style="1" customWidth="1"/>
    <col min="21" max="21" width="1.265625" style="1" customWidth="1"/>
    <col min="22" max="22" width="2.46484375" style="1" customWidth="1"/>
    <col min="23" max="23" width="1.265625" style="1" customWidth="1"/>
    <col min="24" max="24" width="2.86328125" style="1" customWidth="1"/>
    <col min="25" max="25" width="2.59765625" style="1" customWidth="1"/>
    <col min="26" max="26" width="2.46484375" style="1" customWidth="1"/>
    <col min="27" max="27" width="1.265625" style="1" customWidth="1"/>
    <col min="28" max="28" width="2.46484375" style="1" customWidth="1"/>
    <col min="29" max="29" width="1.265625" style="1" customWidth="1"/>
    <col min="30" max="30" width="2.86328125" style="1" customWidth="1"/>
    <col min="31" max="31" width="2.59765625" style="1" customWidth="1"/>
    <col min="32" max="32" width="2.46484375" style="1" customWidth="1"/>
    <col min="33" max="33" width="1.265625" style="1" customWidth="1"/>
    <col min="34" max="34" width="2.46484375" style="1" customWidth="1"/>
    <col min="35" max="35" width="1.265625" style="1" customWidth="1"/>
    <col min="36" max="36" width="2.86328125" style="1" customWidth="1"/>
    <col min="37" max="37" width="2.59765625" style="1" customWidth="1"/>
    <col min="38" max="38" width="2.46484375" style="1" customWidth="1"/>
    <col min="39" max="39" width="1.265625" style="1" customWidth="1"/>
    <col min="40" max="40" width="2.46484375" style="1" customWidth="1"/>
    <col min="41" max="41" width="1.265625" style="1" customWidth="1"/>
    <col min="42" max="42" width="2.86328125" style="1" customWidth="1"/>
    <col min="43" max="43" width="2.3984375" style="1" customWidth="1"/>
    <col min="44" max="44" width="3" style="1" customWidth="1"/>
    <col min="45" max="45" width="2.73046875" style="1" customWidth="1"/>
    <col min="46" max="46" width="2.3984375" style="1" customWidth="1"/>
    <col min="47" max="47" width="1.1328125" style="1" customWidth="1"/>
    <col min="48" max="48" width="0.46484375" style="1" customWidth="1"/>
    <col min="49" max="49" width="2.265625" style="1" customWidth="1"/>
    <col min="50" max="56" width="3.1328125" style="1" customWidth="1"/>
    <col min="57" max="16384" width="9" style="1"/>
  </cols>
  <sheetData>
    <row r="1" spans="1:48" x14ac:dyDescent="0.25">
      <c r="A1" s="1" t="s">
        <v>59</v>
      </c>
    </row>
    <row r="3" spans="1:48" ht="19.5" customHeight="1" x14ac:dyDescent="0.25">
      <c r="A3" s="283" t="s">
        <v>120</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row>
    <row r="4" spans="1:48" ht="21.75" customHeight="1" x14ac:dyDescent="0.25">
      <c r="A4" s="64" t="s">
        <v>60</v>
      </c>
      <c r="V4" s="65"/>
      <c r="W4" s="65"/>
      <c r="X4" s="65"/>
      <c r="AC4" s="65"/>
    </row>
    <row r="5" spans="1:48" ht="20.25" customHeight="1" x14ac:dyDescent="0.25">
      <c r="A5" s="284" t="s">
        <v>61</v>
      </c>
      <c r="B5" s="284"/>
      <c r="C5" s="284"/>
      <c r="D5" s="284"/>
      <c r="E5" s="284"/>
      <c r="F5" s="284"/>
      <c r="G5" s="66" t="s">
        <v>62</v>
      </c>
      <c r="H5" s="285"/>
      <c r="I5" s="285"/>
      <c r="J5" s="285"/>
      <c r="K5" s="285"/>
      <c r="L5" s="286"/>
      <c r="M5" s="66" t="s">
        <v>63</v>
      </c>
      <c r="N5" s="285"/>
      <c r="O5" s="285"/>
      <c r="P5" s="285"/>
      <c r="Q5" s="285"/>
      <c r="R5" s="286"/>
      <c r="S5" s="66" t="s">
        <v>64</v>
      </c>
      <c r="T5" s="285"/>
      <c r="U5" s="285"/>
      <c r="V5" s="285"/>
      <c r="W5" s="285"/>
      <c r="X5" s="286"/>
      <c r="Y5" s="66" t="s">
        <v>65</v>
      </c>
      <c r="Z5" s="285"/>
      <c r="AA5" s="285"/>
      <c r="AB5" s="285"/>
      <c r="AC5" s="285"/>
      <c r="AD5" s="286"/>
      <c r="AE5" s="66" t="s">
        <v>66</v>
      </c>
      <c r="AF5" s="285"/>
      <c r="AG5" s="285"/>
      <c r="AH5" s="285"/>
      <c r="AI5" s="285"/>
      <c r="AJ5" s="286"/>
      <c r="AK5" s="66" t="s">
        <v>67</v>
      </c>
      <c r="AL5" s="285"/>
      <c r="AM5" s="285"/>
      <c r="AN5" s="285"/>
      <c r="AO5" s="285"/>
      <c r="AP5" s="286"/>
      <c r="AQ5" s="228" t="s">
        <v>68</v>
      </c>
      <c r="AR5" s="229"/>
      <c r="AS5" s="229"/>
      <c r="AT5" s="229"/>
      <c r="AU5" s="230"/>
    </row>
    <row r="6" spans="1:48" ht="14.85" customHeight="1" x14ac:dyDescent="0.25">
      <c r="A6" s="268" t="s">
        <v>69</v>
      </c>
      <c r="B6" s="269"/>
      <c r="C6" s="269"/>
      <c r="D6" s="269"/>
      <c r="E6" s="269"/>
      <c r="F6" s="270"/>
      <c r="G6" s="67" t="s">
        <v>70</v>
      </c>
      <c r="H6" s="68"/>
      <c r="I6" s="68" t="s">
        <v>71</v>
      </c>
      <c r="J6" s="68"/>
      <c r="K6" s="68" t="s">
        <v>71</v>
      </c>
      <c r="L6" s="68"/>
      <c r="M6" s="67" t="s">
        <v>70</v>
      </c>
      <c r="N6" s="68"/>
      <c r="O6" s="68" t="s">
        <v>71</v>
      </c>
      <c r="P6" s="68"/>
      <c r="Q6" s="68" t="s">
        <v>71</v>
      </c>
      <c r="R6" s="68"/>
      <c r="S6" s="67" t="s">
        <v>70</v>
      </c>
      <c r="T6" s="68"/>
      <c r="U6" s="68" t="s">
        <v>71</v>
      </c>
      <c r="V6" s="68"/>
      <c r="W6" s="68" t="s">
        <v>71</v>
      </c>
      <c r="X6" s="68"/>
      <c r="Y6" s="67" t="s">
        <v>70</v>
      </c>
      <c r="Z6" s="68"/>
      <c r="AA6" s="68" t="s">
        <v>71</v>
      </c>
      <c r="AB6" s="68"/>
      <c r="AC6" s="68" t="s">
        <v>71</v>
      </c>
      <c r="AD6" s="68"/>
      <c r="AE6" s="67" t="s">
        <v>70</v>
      </c>
      <c r="AF6" s="68"/>
      <c r="AG6" s="68" t="s">
        <v>71</v>
      </c>
      <c r="AH6" s="68"/>
      <c r="AI6" s="68" t="s">
        <v>71</v>
      </c>
      <c r="AJ6" s="68"/>
      <c r="AK6" s="67" t="s">
        <v>70</v>
      </c>
      <c r="AL6" s="68"/>
      <c r="AM6" s="68" t="s">
        <v>71</v>
      </c>
      <c r="AN6" s="68"/>
      <c r="AO6" s="68" t="s">
        <v>71</v>
      </c>
      <c r="AP6" s="68"/>
      <c r="AQ6" s="271"/>
      <c r="AR6" s="272"/>
      <c r="AS6" s="272"/>
      <c r="AT6" s="272"/>
      <c r="AU6" s="273"/>
    </row>
    <row r="7" spans="1:48" ht="14.85" customHeight="1" x14ac:dyDescent="0.25">
      <c r="A7" s="280" t="s">
        <v>72</v>
      </c>
      <c r="B7" s="281"/>
      <c r="C7" s="281"/>
      <c r="D7" s="281"/>
      <c r="E7" s="281"/>
      <c r="F7" s="282"/>
      <c r="G7" s="69" t="s">
        <v>73</v>
      </c>
      <c r="H7" s="70"/>
      <c r="I7" s="70" t="s">
        <v>71</v>
      </c>
      <c r="J7" s="70"/>
      <c r="K7" s="70" t="s">
        <v>71</v>
      </c>
      <c r="L7" s="70"/>
      <c r="M7" s="69" t="s">
        <v>73</v>
      </c>
      <c r="N7" s="70"/>
      <c r="O7" s="70" t="s">
        <v>71</v>
      </c>
      <c r="P7" s="70"/>
      <c r="Q7" s="70" t="s">
        <v>71</v>
      </c>
      <c r="R7" s="70"/>
      <c r="S7" s="69" t="s">
        <v>73</v>
      </c>
      <c r="T7" s="70"/>
      <c r="U7" s="70" t="s">
        <v>71</v>
      </c>
      <c r="V7" s="70"/>
      <c r="W7" s="70" t="s">
        <v>71</v>
      </c>
      <c r="X7" s="70"/>
      <c r="Y7" s="69" t="s">
        <v>73</v>
      </c>
      <c r="Z7" s="70"/>
      <c r="AA7" s="70" t="s">
        <v>71</v>
      </c>
      <c r="AB7" s="70"/>
      <c r="AC7" s="70" t="s">
        <v>71</v>
      </c>
      <c r="AD7" s="70"/>
      <c r="AE7" s="69" t="s">
        <v>73</v>
      </c>
      <c r="AF7" s="70"/>
      <c r="AG7" s="70" t="s">
        <v>71</v>
      </c>
      <c r="AH7" s="70"/>
      <c r="AI7" s="70" t="s">
        <v>71</v>
      </c>
      <c r="AJ7" s="70"/>
      <c r="AK7" s="69" t="s">
        <v>73</v>
      </c>
      <c r="AL7" s="70"/>
      <c r="AM7" s="70" t="s">
        <v>71</v>
      </c>
      <c r="AN7" s="70"/>
      <c r="AO7" s="70" t="s">
        <v>71</v>
      </c>
      <c r="AP7" s="70"/>
      <c r="AQ7" s="274"/>
      <c r="AR7" s="275"/>
      <c r="AS7" s="275"/>
      <c r="AT7" s="275"/>
      <c r="AU7" s="276"/>
    </row>
    <row r="8" spans="1:48" ht="31.5" customHeight="1" x14ac:dyDescent="0.25">
      <c r="A8" s="249" t="s">
        <v>74</v>
      </c>
      <c r="B8" s="250"/>
      <c r="C8" s="250"/>
      <c r="D8" s="250"/>
      <c r="E8" s="250"/>
      <c r="F8" s="251"/>
      <c r="G8" s="249"/>
      <c r="H8" s="250"/>
      <c r="I8" s="250"/>
      <c r="J8" s="250"/>
      <c r="K8" s="250"/>
      <c r="L8" s="251"/>
      <c r="M8" s="249"/>
      <c r="N8" s="250"/>
      <c r="O8" s="250"/>
      <c r="P8" s="250"/>
      <c r="Q8" s="250"/>
      <c r="R8" s="251"/>
      <c r="S8" s="249"/>
      <c r="T8" s="250"/>
      <c r="U8" s="250"/>
      <c r="V8" s="250"/>
      <c r="W8" s="250"/>
      <c r="X8" s="251"/>
      <c r="Y8" s="245"/>
      <c r="Z8" s="246"/>
      <c r="AA8" s="246"/>
      <c r="AB8" s="246"/>
      <c r="AC8" s="246"/>
      <c r="AD8" s="247"/>
      <c r="AE8" s="249"/>
      <c r="AF8" s="250"/>
      <c r="AG8" s="250"/>
      <c r="AH8" s="250"/>
      <c r="AI8" s="250"/>
      <c r="AJ8" s="251"/>
      <c r="AK8" s="245"/>
      <c r="AL8" s="246"/>
      <c r="AM8" s="246"/>
      <c r="AN8" s="246"/>
      <c r="AO8" s="246"/>
      <c r="AP8" s="247"/>
      <c r="AQ8" s="274"/>
      <c r="AR8" s="275"/>
      <c r="AS8" s="275"/>
      <c r="AT8" s="275"/>
      <c r="AU8" s="276"/>
    </row>
    <row r="9" spans="1:48" ht="22.5" customHeight="1" x14ac:dyDescent="0.25">
      <c r="A9" s="249" t="s">
        <v>75</v>
      </c>
      <c r="B9" s="250"/>
      <c r="C9" s="250"/>
      <c r="D9" s="250"/>
      <c r="E9" s="250"/>
      <c r="F9" s="251"/>
      <c r="G9" s="71" t="s">
        <v>76</v>
      </c>
      <c r="H9" s="229"/>
      <c r="I9" s="229"/>
      <c r="J9" s="229"/>
      <c r="K9" s="266" t="s">
        <v>77</v>
      </c>
      <c r="L9" s="267"/>
      <c r="M9" s="71" t="s">
        <v>76</v>
      </c>
      <c r="N9" s="229"/>
      <c r="O9" s="229"/>
      <c r="P9" s="229"/>
      <c r="Q9" s="266" t="s">
        <v>77</v>
      </c>
      <c r="R9" s="267"/>
      <c r="S9" s="71" t="s">
        <v>76</v>
      </c>
      <c r="T9" s="229"/>
      <c r="U9" s="229"/>
      <c r="V9" s="229"/>
      <c r="W9" s="266" t="s">
        <v>77</v>
      </c>
      <c r="X9" s="267"/>
      <c r="Y9" s="71" t="s">
        <v>76</v>
      </c>
      <c r="Z9" s="229"/>
      <c r="AA9" s="229"/>
      <c r="AB9" s="229"/>
      <c r="AC9" s="266" t="s">
        <v>77</v>
      </c>
      <c r="AD9" s="267"/>
      <c r="AE9" s="71" t="s">
        <v>76</v>
      </c>
      <c r="AF9" s="229"/>
      <c r="AG9" s="229"/>
      <c r="AH9" s="229"/>
      <c r="AI9" s="266" t="s">
        <v>77</v>
      </c>
      <c r="AJ9" s="267"/>
      <c r="AK9" s="71" t="s">
        <v>76</v>
      </c>
      <c r="AL9" s="229"/>
      <c r="AM9" s="229"/>
      <c r="AN9" s="229"/>
      <c r="AO9" s="266" t="s">
        <v>77</v>
      </c>
      <c r="AP9" s="267"/>
      <c r="AQ9" s="274"/>
      <c r="AR9" s="275"/>
      <c r="AS9" s="275"/>
      <c r="AT9" s="275"/>
      <c r="AU9" s="276"/>
    </row>
    <row r="10" spans="1:48" ht="22.5" customHeight="1" x14ac:dyDescent="0.25">
      <c r="A10" s="245" t="s">
        <v>78</v>
      </c>
      <c r="B10" s="246"/>
      <c r="C10" s="246"/>
      <c r="D10" s="246"/>
      <c r="E10" s="246"/>
      <c r="F10" s="247"/>
      <c r="G10" s="72" t="s">
        <v>76</v>
      </c>
      <c r="H10" s="229"/>
      <c r="I10" s="229"/>
      <c r="J10" s="229"/>
      <c r="K10" s="243" t="s">
        <v>79</v>
      </c>
      <c r="L10" s="244"/>
      <c r="M10" s="72" t="s">
        <v>76</v>
      </c>
      <c r="N10" s="229"/>
      <c r="O10" s="229"/>
      <c r="P10" s="229"/>
      <c r="Q10" s="243" t="s">
        <v>79</v>
      </c>
      <c r="R10" s="244"/>
      <c r="S10" s="72" t="s">
        <v>76</v>
      </c>
      <c r="T10" s="229"/>
      <c r="U10" s="229"/>
      <c r="V10" s="229"/>
      <c r="W10" s="243" t="s">
        <v>79</v>
      </c>
      <c r="X10" s="244"/>
      <c r="Y10" s="72" t="s">
        <v>76</v>
      </c>
      <c r="Z10" s="229"/>
      <c r="AA10" s="229"/>
      <c r="AB10" s="229"/>
      <c r="AC10" s="243" t="s">
        <v>79</v>
      </c>
      <c r="AD10" s="244"/>
      <c r="AE10" s="72" t="s">
        <v>76</v>
      </c>
      <c r="AF10" s="229"/>
      <c r="AG10" s="229"/>
      <c r="AH10" s="229"/>
      <c r="AI10" s="243" t="s">
        <v>79</v>
      </c>
      <c r="AJ10" s="244"/>
      <c r="AK10" s="72" t="s">
        <v>76</v>
      </c>
      <c r="AL10" s="229"/>
      <c r="AM10" s="229"/>
      <c r="AN10" s="229"/>
      <c r="AO10" s="243" t="s">
        <v>79</v>
      </c>
      <c r="AP10" s="244"/>
      <c r="AQ10" s="274"/>
      <c r="AR10" s="275"/>
      <c r="AS10" s="275"/>
      <c r="AT10" s="275"/>
      <c r="AU10" s="276"/>
    </row>
    <row r="11" spans="1:48" ht="38.25" customHeight="1" x14ac:dyDescent="0.25">
      <c r="A11" s="245" t="s">
        <v>80</v>
      </c>
      <c r="B11" s="246"/>
      <c r="C11" s="246"/>
      <c r="D11" s="246"/>
      <c r="E11" s="246"/>
      <c r="F11" s="247"/>
      <c r="G11" s="232"/>
      <c r="H11" s="233"/>
      <c r="I11" s="233"/>
      <c r="J11" s="233"/>
      <c r="K11" s="233"/>
      <c r="L11" s="248"/>
      <c r="M11" s="232"/>
      <c r="N11" s="233"/>
      <c r="O11" s="233"/>
      <c r="P11" s="233"/>
      <c r="Q11" s="233"/>
      <c r="R11" s="248"/>
      <c r="S11" s="232"/>
      <c r="T11" s="233"/>
      <c r="U11" s="233"/>
      <c r="V11" s="233"/>
      <c r="W11" s="233"/>
      <c r="X11" s="248"/>
      <c r="Y11" s="232"/>
      <c r="Z11" s="233"/>
      <c r="AA11" s="233"/>
      <c r="AB11" s="233"/>
      <c r="AC11" s="233"/>
      <c r="AD11" s="248"/>
      <c r="AE11" s="232"/>
      <c r="AF11" s="233"/>
      <c r="AG11" s="233"/>
      <c r="AH11" s="233"/>
      <c r="AI11" s="233"/>
      <c r="AJ11" s="248"/>
      <c r="AK11" s="232"/>
      <c r="AL11" s="233"/>
      <c r="AM11" s="233"/>
      <c r="AN11" s="233"/>
      <c r="AO11" s="233"/>
      <c r="AP11" s="248"/>
      <c r="AQ11" s="274"/>
      <c r="AR11" s="275"/>
      <c r="AS11" s="275"/>
      <c r="AT11" s="275"/>
      <c r="AU11" s="276"/>
    </row>
    <row r="12" spans="1:48" ht="2.25" customHeight="1" x14ac:dyDescent="0.25">
      <c r="A12" s="249" t="s">
        <v>81</v>
      </c>
      <c r="B12" s="250"/>
      <c r="C12" s="250"/>
      <c r="D12" s="250"/>
      <c r="E12" s="250"/>
      <c r="F12" s="251"/>
      <c r="G12" s="75"/>
      <c r="H12" s="75"/>
      <c r="I12" s="75"/>
      <c r="J12" s="75"/>
      <c r="K12" s="75"/>
      <c r="L12" s="76"/>
      <c r="M12" s="75"/>
      <c r="N12" s="75"/>
      <c r="O12" s="75"/>
      <c r="P12" s="75"/>
      <c r="Q12" s="75"/>
      <c r="R12" s="76"/>
      <c r="S12" s="75"/>
      <c r="T12" s="75"/>
      <c r="U12" s="75"/>
      <c r="V12" s="75"/>
      <c r="W12" s="75"/>
      <c r="X12" s="76"/>
      <c r="Y12" s="75"/>
      <c r="Z12" s="75"/>
      <c r="AA12" s="75"/>
      <c r="AB12" s="75"/>
      <c r="AC12" s="75"/>
      <c r="AD12" s="76"/>
      <c r="AE12" s="75"/>
      <c r="AF12" s="75"/>
      <c r="AG12" s="75"/>
      <c r="AH12" s="75"/>
      <c r="AI12" s="75"/>
      <c r="AJ12" s="76"/>
      <c r="AK12" s="75"/>
      <c r="AL12" s="75"/>
      <c r="AM12" s="75"/>
      <c r="AN12" s="75"/>
      <c r="AO12" s="75"/>
      <c r="AP12" s="76"/>
      <c r="AQ12" s="274"/>
      <c r="AR12" s="275"/>
      <c r="AS12" s="275"/>
      <c r="AT12" s="275"/>
      <c r="AU12" s="276"/>
    </row>
    <row r="13" spans="1:48" ht="13.5" customHeight="1" x14ac:dyDescent="0.25">
      <c r="A13" s="252"/>
      <c r="B13" s="253"/>
      <c r="C13" s="253"/>
      <c r="D13" s="253"/>
      <c r="E13" s="253"/>
      <c r="F13" s="254"/>
      <c r="G13" s="77" t="s">
        <v>82</v>
      </c>
      <c r="H13" s="78" t="s">
        <v>83</v>
      </c>
      <c r="I13" s="79"/>
      <c r="J13" s="79"/>
      <c r="K13" s="79"/>
      <c r="L13" s="80"/>
      <c r="M13" s="77" t="s">
        <v>82</v>
      </c>
      <c r="N13" s="78" t="s">
        <v>83</v>
      </c>
      <c r="O13" s="78"/>
      <c r="P13" s="79"/>
      <c r="Q13" s="79"/>
      <c r="R13" s="80"/>
      <c r="S13" s="77" t="s">
        <v>82</v>
      </c>
      <c r="T13" s="78" t="s">
        <v>83</v>
      </c>
      <c r="U13" s="78"/>
      <c r="V13" s="79"/>
      <c r="W13" s="79"/>
      <c r="X13" s="80"/>
      <c r="Y13" s="77" t="s">
        <v>82</v>
      </c>
      <c r="Z13" s="78" t="s">
        <v>83</v>
      </c>
      <c r="AA13" s="78"/>
      <c r="AB13" s="79"/>
      <c r="AC13" s="79"/>
      <c r="AD13" s="80"/>
      <c r="AE13" s="77" t="s">
        <v>82</v>
      </c>
      <c r="AF13" s="78" t="s">
        <v>83</v>
      </c>
      <c r="AG13" s="78"/>
      <c r="AH13" s="79"/>
      <c r="AI13" s="79"/>
      <c r="AJ13" s="80"/>
      <c r="AK13" s="77" t="s">
        <v>82</v>
      </c>
      <c r="AL13" s="78" t="s">
        <v>83</v>
      </c>
      <c r="AM13" s="78"/>
      <c r="AN13" s="79"/>
      <c r="AO13" s="79"/>
      <c r="AP13" s="80"/>
      <c r="AQ13" s="274"/>
      <c r="AR13" s="275"/>
      <c r="AS13" s="275"/>
      <c r="AT13" s="275"/>
      <c r="AU13" s="276"/>
    </row>
    <row r="14" spans="1:48" ht="13.5" hidden="1" customHeight="1" x14ac:dyDescent="0.25">
      <c r="A14" s="252"/>
      <c r="B14" s="253"/>
      <c r="C14" s="253"/>
      <c r="D14" s="253"/>
      <c r="E14" s="253"/>
      <c r="F14" s="254"/>
      <c r="G14" s="78"/>
      <c r="H14" s="81"/>
      <c r="I14" s="81"/>
      <c r="J14" s="81"/>
      <c r="K14" s="81"/>
      <c r="L14" s="82" t="s">
        <v>30</v>
      </c>
      <c r="M14" s="78"/>
      <c r="N14" s="81"/>
      <c r="O14" s="81"/>
      <c r="P14" s="81"/>
      <c r="Q14" s="81"/>
      <c r="R14" s="82" t="s">
        <v>30</v>
      </c>
      <c r="S14" s="78"/>
      <c r="T14" s="81"/>
      <c r="U14" s="81"/>
      <c r="V14" s="81"/>
      <c r="W14" s="81"/>
      <c r="X14" s="82" t="s">
        <v>30</v>
      </c>
      <c r="Y14" s="78"/>
      <c r="Z14" s="81"/>
      <c r="AA14" s="81"/>
      <c r="AB14" s="81"/>
      <c r="AC14" s="81"/>
      <c r="AD14" s="82" t="s">
        <v>30</v>
      </c>
      <c r="AE14" s="78"/>
      <c r="AF14" s="81"/>
      <c r="AG14" s="81"/>
      <c r="AH14" s="81"/>
      <c r="AI14" s="81"/>
      <c r="AJ14" s="82" t="s">
        <v>30</v>
      </c>
      <c r="AK14" s="78"/>
      <c r="AL14" s="81"/>
      <c r="AM14" s="81"/>
      <c r="AN14" s="81"/>
      <c r="AO14" s="81"/>
      <c r="AP14" s="82" t="s">
        <v>30</v>
      </c>
      <c r="AQ14" s="274"/>
      <c r="AR14" s="275"/>
      <c r="AS14" s="275"/>
      <c r="AT14" s="275"/>
      <c r="AU14" s="276"/>
    </row>
    <row r="15" spans="1:48" ht="13.5" customHeight="1" x14ac:dyDescent="0.25">
      <c r="A15" s="252"/>
      <c r="B15" s="253"/>
      <c r="C15" s="253"/>
      <c r="D15" s="253"/>
      <c r="E15" s="253"/>
      <c r="F15" s="254"/>
      <c r="G15" s="77" t="s">
        <v>82</v>
      </c>
      <c r="H15" s="78" t="s">
        <v>84</v>
      </c>
      <c r="I15" s="79"/>
      <c r="J15" s="79"/>
      <c r="K15" s="79"/>
      <c r="L15" s="80"/>
      <c r="M15" s="77" t="s">
        <v>82</v>
      </c>
      <c r="N15" s="78" t="s">
        <v>84</v>
      </c>
      <c r="O15" s="78"/>
      <c r="P15" s="79"/>
      <c r="Q15" s="79"/>
      <c r="R15" s="80"/>
      <c r="S15" s="77" t="s">
        <v>82</v>
      </c>
      <c r="T15" s="78" t="s">
        <v>84</v>
      </c>
      <c r="U15" s="78"/>
      <c r="V15" s="79"/>
      <c r="W15" s="79"/>
      <c r="X15" s="80"/>
      <c r="Y15" s="77" t="s">
        <v>82</v>
      </c>
      <c r="Z15" s="78" t="s">
        <v>84</v>
      </c>
      <c r="AA15" s="78"/>
      <c r="AB15" s="79"/>
      <c r="AC15" s="79"/>
      <c r="AD15" s="80"/>
      <c r="AE15" s="77" t="s">
        <v>82</v>
      </c>
      <c r="AF15" s="78" t="s">
        <v>84</v>
      </c>
      <c r="AG15" s="78"/>
      <c r="AH15" s="79"/>
      <c r="AI15" s="79"/>
      <c r="AJ15" s="80"/>
      <c r="AK15" s="77" t="s">
        <v>82</v>
      </c>
      <c r="AL15" s="78" t="s">
        <v>84</v>
      </c>
      <c r="AM15" s="78"/>
      <c r="AN15" s="79"/>
      <c r="AO15" s="79"/>
      <c r="AP15" s="80"/>
      <c r="AQ15" s="274"/>
      <c r="AR15" s="275"/>
      <c r="AS15" s="275"/>
      <c r="AT15" s="275"/>
      <c r="AU15" s="276"/>
    </row>
    <row r="16" spans="1:48" ht="13.5" hidden="1" customHeight="1" x14ac:dyDescent="0.25">
      <c r="A16" s="252"/>
      <c r="B16" s="253"/>
      <c r="C16" s="253"/>
      <c r="D16" s="253"/>
      <c r="E16" s="253"/>
      <c r="F16" s="254"/>
      <c r="G16" s="78"/>
      <c r="H16" s="81"/>
      <c r="I16" s="81"/>
      <c r="J16" s="81"/>
      <c r="K16" s="81"/>
      <c r="L16" s="82" t="s">
        <v>30</v>
      </c>
      <c r="M16" s="78"/>
      <c r="N16" s="81"/>
      <c r="O16" s="81"/>
      <c r="P16" s="81"/>
      <c r="Q16" s="81"/>
      <c r="R16" s="82" t="s">
        <v>30</v>
      </c>
      <c r="S16" s="78"/>
      <c r="T16" s="81"/>
      <c r="U16" s="81"/>
      <c r="V16" s="81"/>
      <c r="W16" s="81"/>
      <c r="X16" s="82" t="s">
        <v>30</v>
      </c>
      <c r="Y16" s="78"/>
      <c r="Z16" s="81"/>
      <c r="AA16" s="81"/>
      <c r="AB16" s="81"/>
      <c r="AC16" s="81"/>
      <c r="AD16" s="82" t="s">
        <v>30</v>
      </c>
      <c r="AE16" s="78"/>
      <c r="AF16" s="81"/>
      <c r="AG16" s="81"/>
      <c r="AH16" s="81"/>
      <c r="AI16" s="81"/>
      <c r="AJ16" s="82" t="s">
        <v>30</v>
      </c>
      <c r="AK16" s="78"/>
      <c r="AL16" s="81"/>
      <c r="AM16" s="81"/>
      <c r="AN16" s="81"/>
      <c r="AO16" s="81"/>
      <c r="AP16" s="82" t="s">
        <v>30</v>
      </c>
      <c r="AQ16" s="274"/>
      <c r="AR16" s="275"/>
      <c r="AS16" s="275"/>
      <c r="AT16" s="275"/>
      <c r="AU16" s="276"/>
    </row>
    <row r="17" spans="1:80" ht="13.5" customHeight="1" x14ac:dyDescent="0.25">
      <c r="A17" s="252"/>
      <c r="B17" s="253"/>
      <c r="C17" s="253"/>
      <c r="D17" s="253"/>
      <c r="E17" s="253"/>
      <c r="F17" s="254"/>
      <c r="G17" s="77" t="s">
        <v>82</v>
      </c>
      <c r="H17" s="78" t="s">
        <v>85</v>
      </c>
      <c r="I17" s="79"/>
      <c r="J17" s="79"/>
      <c r="K17" s="79"/>
      <c r="L17" s="80"/>
      <c r="M17" s="77" t="s">
        <v>82</v>
      </c>
      <c r="N17" s="78" t="s">
        <v>85</v>
      </c>
      <c r="O17" s="78"/>
      <c r="P17" s="79"/>
      <c r="Q17" s="79"/>
      <c r="R17" s="80"/>
      <c r="S17" s="77" t="s">
        <v>82</v>
      </c>
      <c r="T17" s="78" t="s">
        <v>85</v>
      </c>
      <c r="U17" s="78"/>
      <c r="V17" s="79"/>
      <c r="W17" s="79"/>
      <c r="X17" s="80"/>
      <c r="Y17" s="77" t="s">
        <v>82</v>
      </c>
      <c r="Z17" s="78" t="s">
        <v>85</v>
      </c>
      <c r="AA17" s="78"/>
      <c r="AB17" s="79"/>
      <c r="AC17" s="79"/>
      <c r="AD17" s="80"/>
      <c r="AE17" s="77" t="s">
        <v>82</v>
      </c>
      <c r="AF17" s="78" t="s">
        <v>85</v>
      </c>
      <c r="AG17" s="78"/>
      <c r="AH17" s="79"/>
      <c r="AI17" s="79"/>
      <c r="AJ17" s="80"/>
      <c r="AK17" s="77" t="s">
        <v>82</v>
      </c>
      <c r="AL17" s="78" t="s">
        <v>85</v>
      </c>
      <c r="AM17" s="78"/>
      <c r="AN17" s="79"/>
      <c r="AO17" s="79"/>
      <c r="AP17" s="80"/>
      <c r="AQ17" s="274"/>
      <c r="AR17" s="275"/>
      <c r="AS17" s="275"/>
      <c r="AT17" s="275"/>
      <c r="AU17" s="276"/>
    </row>
    <row r="18" spans="1:80" ht="13.5" customHeight="1" x14ac:dyDescent="0.25">
      <c r="A18" s="252"/>
      <c r="B18" s="253"/>
      <c r="C18" s="253"/>
      <c r="D18" s="253"/>
      <c r="E18" s="253"/>
      <c r="F18" s="254"/>
      <c r="G18" s="264"/>
      <c r="H18" s="265"/>
      <c r="I18" s="265"/>
      <c r="J18" s="265"/>
      <c r="K18" s="265"/>
      <c r="L18" s="83" t="s">
        <v>30</v>
      </c>
      <c r="M18" s="252"/>
      <c r="N18" s="253"/>
      <c r="O18" s="253"/>
      <c r="P18" s="253"/>
      <c r="Q18" s="253"/>
      <c r="R18" s="83" t="s">
        <v>30</v>
      </c>
      <c r="S18" s="252"/>
      <c r="T18" s="253"/>
      <c r="U18" s="253"/>
      <c r="V18" s="253"/>
      <c r="W18" s="253"/>
      <c r="X18" s="83" t="s">
        <v>30</v>
      </c>
      <c r="Y18" s="252"/>
      <c r="Z18" s="253"/>
      <c r="AA18" s="253"/>
      <c r="AB18" s="253"/>
      <c r="AC18" s="253"/>
      <c r="AD18" s="83" t="s">
        <v>30</v>
      </c>
      <c r="AE18" s="252"/>
      <c r="AF18" s="253"/>
      <c r="AG18" s="253"/>
      <c r="AH18" s="253"/>
      <c r="AI18" s="253"/>
      <c r="AJ18" s="83" t="s">
        <v>30</v>
      </c>
      <c r="AK18" s="252"/>
      <c r="AL18" s="253"/>
      <c r="AM18" s="253"/>
      <c r="AN18" s="253"/>
      <c r="AO18" s="253"/>
      <c r="AP18" s="83" t="s">
        <v>30</v>
      </c>
      <c r="AQ18" s="274"/>
      <c r="AR18" s="275"/>
      <c r="AS18" s="275"/>
      <c r="AT18" s="275"/>
      <c r="AU18" s="276"/>
    </row>
    <row r="19" spans="1:80" ht="3.75" customHeight="1" x14ac:dyDescent="0.25">
      <c r="A19" s="255"/>
      <c r="B19" s="256"/>
      <c r="C19" s="256"/>
      <c r="D19" s="256"/>
      <c r="E19" s="256"/>
      <c r="F19" s="257"/>
      <c r="G19" s="84"/>
      <c r="H19" s="73"/>
      <c r="I19" s="73"/>
      <c r="J19" s="73"/>
      <c r="K19" s="73"/>
      <c r="L19" s="74"/>
      <c r="M19" s="84"/>
      <c r="N19" s="73"/>
      <c r="O19" s="73"/>
      <c r="P19" s="73"/>
      <c r="Q19" s="73"/>
      <c r="R19" s="74"/>
      <c r="S19" s="84"/>
      <c r="T19" s="73"/>
      <c r="U19" s="73"/>
      <c r="V19" s="73"/>
      <c r="W19" s="73"/>
      <c r="X19" s="74"/>
      <c r="Y19" s="84"/>
      <c r="Z19" s="73"/>
      <c r="AA19" s="73"/>
      <c r="AB19" s="73"/>
      <c r="AC19" s="73"/>
      <c r="AD19" s="74"/>
      <c r="AE19" s="84"/>
      <c r="AF19" s="73"/>
      <c r="AG19" s="73"/>
      <c r="AH19" s="73"/>
      <c r="AI19" s="73"/>
      <c r="AJ19" s="74"/>
      <c r="AK19" s="84"/>
      <c r="AL19" s="73"/>
      <c r="AM19" s="73"/>
      <c r="AN19" s="73"/>
      <c r="AO19" s="73"/>
      <c r="AP19" s="74"/>
      <c r="AQ19" s="274"/>
      <c r="AR19" s="275"/>
      <c r="AS19" s="275"/>
      <c r="AT19" s="275"/>
      <c r="AU19" s="276"/>
    </row>
    <row r="20" spans="1:80" ht="3.75" customHeight="1" x14ac:dyDescent="0.25">
      <c r="A20" s="249" t="s">
        <v>86</v>
      </c>
      <c r="B20" s="250"/>
      <c r="C20" s="250"/>
      <c r="D20" s="250"/>
      <c r="E20" s="250"/>
      <c r="F20" s="251"/>
      <c r="G20" s="85"/>
      <c r="H20" s="86"/>
      <c r="I20" s="86"/>
      <c r="J20" s="86"/>
      <c r="K20" s="86"/>
      <c r="L20" s="87"/>
      <c r="M20" s="88"/>
      <c r="N20" s="86"/>
      <c r="O20" s="86"/>
      <c r="P20" s="86"/>
      <c r="Q20" s="86"/>
      <c r="R20" s="87"/>
      <c r="S20" s="88"/>
      <c r="T20" s="86"/>
      <c r="U20" s="86"/>
      <c r="V20" s="86"/>
      <c r="W20" s="86"/>
      <c r="X20" s="87"/>
      <c r="Y20" s="88"/>
      <c r="Z20" s="86"/>
      <c r="AA20" s="86"/>
      <c r="AB20" s="86"/>
      <c r="AC20" s="86"/>
      <c r="AD20" s="87"/>
      <c r="AE20" s="88"/>
      <c r="AF20" s="86"/>
      <c r="AG20" s="86"/>
      <c r="AH20" s="86"/>
      <c r="AI20" s="86"/>
      <c r="AJ20" s="87"/>
      <c r="AK20" s="88"/>
      <c r="AL20" s="86"/>
      <c r="AM20" s="86"/>
      <c r="AN20" s="86"/>
      <c r="AO20" s="86"/>
      <c r="AP20" s="87"/>
      <c r="AQ20" s="274"/>
      <c r="AR20" s="275"/>
      <c r="AS20" s="275"/>
      <c r="AT20" s="275"/>
      <c r="AU20" s="276"/>
    </row>
    <row r="21" spans="1:80" ht="15" customHeight="1" x14ac:dyDescent="0.25">
      <c r="A21" s="252"/>
      <c r="B21" s="253"/>
      <c r="C21" s="253"/>
      <c r="D21" s="253"/>
      <c r="E21" s="253"/>
      <c r="F21" s="254"/>
      <c r="G21" s="89" t="s">
        <v>82</v>
      </c>
      <c r="H21" s="90" t="s">
        <v>87</v>
      </c>
      <c r="I21" s="79"/>
      <c r="J21" s="79"/>
      <c r="K21" s="79"/>
      <c r="L21" s="80"/>
      <c r="M21" s="89" t="s">
        <v>82</v>
      </c>
      <c r="N21" s="90" t="s">
        <v>87</v>
      </c>
      <c r="O21" s="79"/>
      <c r="P21" s="79"/>
      <c r="Q21" s="79"/>
      <c r="R21" s="80"/>
      <c r="S21" s="89" t="s">
        <v>82</v>
      </c>
      <c r="T21" s="90" t="s">
        <v>87</v>
      </c>
      <c r="U21" s="79"/>
      <c r="V21" s="79"/>
      <c r="W21" s="79"/>
      <c r="X21" s="80"/>
      <c r="Y21" s="89" t="s">
        <v>82</v>
      </c>
      <c r="Z21" s="90" t="s">
        <v>87</v>
      </c>
      <c r="AA21" s="79"/>
      <c r="AB21" s="79"/>
      <c r="AC21" s="79"/>
      <c r="AD21" s="80"/>
      <c r="AE21" s="89" t="s">
        <v>82</v>
      </c>
      <c r="AF21" s="90" t="s">
        <v>87</v>
      </c>
      <c r="AG21" s="79"/>
      <c r="AH21" s="79"/>
      <c r="AI21" s="79"/>
      <c r="AJ21" s="80"/>
      <c r="AK21" s="89" t="s">
        <v>82</v>
      </c>
      <c r="AL21" s="90" t="s">
        <v>87</v>
      </c>
      <c r="AM21" s="79"/>
      <c r="AN21" s="79"/>
      <c r="AO21" s="79"/>
      <c r="AP21" s="80"/>
      <c r="AQ21" s="274"/>
      <c r="AR21" s="275"/>
      <c r="AS21" s="275"/>
      <c r="AT21" s="275"/>
      <c r="AU21" s="276"/>
    </row>
    <row r="22" spans="1:80" ht="15" customHeight="1" x14ac:dyDescent="0.25">
      <c r="A22" s="252"/>
      <c r="B22" s="253"/>
      <c r="C22" s="253"/>
      <c r="D22" s="253"/>
      <c r="E22" s="253"/>
      <c r="F22" s="254"/>
      <c r="G22" s="89" t="s">
        <v>82</v>
      </c>
      <c r="H22" s="90" t="s">
        <v>88</v>
      </c>
      <c r="I22" s="79"/>
      <c r="J22" s="79"/>
      <c r="K22" s="79"/>
      <c r="L22" s="80"/>
      <c r="M22" s="89" t="s">
        <v>82</v>
      </c>
      <c r="N22" s="90" t="s">
        <v>88</v>
      </c>
      <c r="O22" s="79"/>
      <c r="P22" s="79"/>
      <c r="Q22" s="79"/>
      <c r="R22" s="80"/>
      <c r="S22" s="89" t="s">
        <v>82</v>
      </c>
      <c r="T22" s="90" t="s">
        <v>88</v>
      </c>
      <c r="U22" s="79"/>
      <c r="V22" s="79"/>
      <c r="W22" s="79"/>
      <c r="X22" s="80"/>
      <c r="Y22" s="89" t="s">
        <v>82</v>
      </c>
      <c r="Z22" s="90" t="s">
        <v>88</v>
      </c>
      <c r="AA22" s="79"/>
      <c r="AB22" s="79"/>
      <c r="AC22" s="79"/>
      <c r="AD22" s="80"/>
      <c r="AE22" s="89" t="s">
        <v>82</v>
      </c>
      <c r="AF22" s="90" t="s">
        <v>88</v>
      </c>
      <c r="AG22" s="79"/>
      <c r="AH22" s="79"/>
      <c r="AI22" s="79"/>
      <c r="AJ22" s="80"/>
      <c r="AK22" s="89" t="s">
        <v>82</v>
      </c>
      <c r="AL22" s="90" t="s">
        <v>88</v>
      </c>
      <c r="AM22" s="79"/>
      <c r="AN22" s="79"/>
      <c r="AO22" s="79"/>
      <c r="AP22" s="80"/>
      <c r="AQ22" s="274"/>
      <c r="AR22" s="275"/>
      <c r="AS22" s="275"/>
      <c r="AT22" s="275"/>
      <c r="AU22" s="276"/>
    </row>
    <row r="23" spans="1:80" ht="15" customHeight="1" x14ac:dyDescent="0.25">
      <c r="A23" s="252"/>
      <c r="B23" s="253"/>
      <c r="C23" s="253"/>
      <c r="D23" s="253"/>
      <c r="E23" s="253"/>
      <c r="F23" s="254"/>
      <c r="G23" s="89" t="s">
        <v>82</v>
      </c>
      <c r="H23" s="90" t="s">
        <v>89</v>
      </c>
      <c r="I23" s="79"/>
      <c r="J23" s="79"/>
      <c r="K23" s="79"/>
      <c r="L23" s="80"/>
      <c r="M23" s="89" t="s">
        <v>82</v>
      </c>
      <c r="N23" s="90" t="s">
        <v>89</v>
      </c>
      <c r="O23" s="79"/>
      <c r="P23" s="79"/>
      <c r="Q23" s="79"/>
      <c r="R23" s="80"/>
      <c r="S23" s="89" t="s">
        <v>82</v>
      </c>
      <c r="T23" s="90" t="s">
        <v>89</v>
      </c>
      <c r="U23" s="79"/>
      <c r="V23" s="79"/>
      <c r="W23" s="79"/>
      <c r="X23" s="80"/>
      <c r="Y23" s="89" t="s">
        <v>82</v>
      </c>
      <c r="Z23" s="90" t="s">
        <v>89</v>
      </c>
      <c r="AA23" s="79"/>
      <c r="AB23" s="79"/>
      <c r="AC23" s="79"/>
      <c r="AD23" s="80"/>
      <c r="AE23" s="89" t="s">
        <v>82</v>
      </c>
      <c r="AF23" s="90" t="s">
        <v>89</v>
      </c>
      <c r="AG23" s="79"/>
      <c r="AH23" s="79"/>
      <c r="AI23" s="79"/>
      <c r="AJ23" s="80"/>
      <c r="AK23" s="89" t="s">
        <v>82</v>
      </c>
      <c r="AL23" s="90" t="s">
        <v>89</v>
      </c>
      <c r="AM23" s="79"/>
      <c r="AN23" s="79"/>
      <c r="AO23" s="79"/>
      <c r="AP23" s="80"/>
      <c r="AQ23" s="274"/>
      <c r="AR23" s="275"/>
      <c r="AS23" s="275"/>
      <c r="AT23" s="275"/>
      <c r="AU23" s="276"/>
    </row>
    <row r="24" spans="1:80" ht="15" customHeight="1" x14ac:dyDescent="0.25">
      <c r="A24" s="252"/>
      <c r="B24" s="253"/>
      <c r="C24" s="253"/>
      <c r="D24" s="253"/>
      <c r="E24" s="253"/>
      <c r="F24" s="254"/>
      <c r="G24" s="89" t="s">
        <v>82</v>
      </c>
      <c r="H24" s="90" t="s">
        <v>90</v>
      </c>
      <c r="I24" s="79"/>
      <c r="J24" s="79"/>
      <c r="K24" s="79"/>
      <c r="L24" s="80"/>
      <c r="M24" s="89" t="s">
        <v>82</v>
      </c>
      <c r="N24" s="90" t="s">
        <v>90</v>
      </c>
      <c r="O24" s="79"/>
      <c r="P24" s="79"/>
      <c r="Q24" s="79"/>
      <c r="R24" s="80"/>
      <c r="S24" s="89" t="s">
        <v>82</v>
      </c>
      <c r="T24" s="90" t="s">
        <v>90</v>
      </c>
      <c r="U24" s="79"/>
      <c r="V24" s="79"/>
      <c r="W24" s="79"/>
      <c r="X24" s="80"/>
      <c r="Y24" s="89" t="s">
        <v>82</v>
      </c>
      <c r="Z24" s="90" t="s">
        <v>90</v>
      </c>
      <c r="AA24" s="79"/>
      <c r="AB24" s="79"/>
      <c r="AC24" s="79"/>
      <c r="AD24" s="80"/>
      <c r="AE24" s="89" t="s">
        <v>82</v>
      </c>
      <c r="AF24" s="90" t="s">
        <v>90</v>
      </c>
      <c r="AG24" s="79"/>
      <c r="AH24" s="79"/>
      <c r="AI24" s="79"/>
      <c r="AJ24" s="80"/>
      <c r="AK24" s="89" t="s">
        <v>82</v>
      </c>
      <c r="AL24" s="90" t="s">
        <v>90</v>
      </c>
      <c r="AM24" s="79"/>
      <c r="AN24" s="79"/>
      <c r="AO24" s="79"/>
      <c r="AP24" s="80"/>
      <c r="AQ24" s="274"/>
      <c r="AR24" s="275"/>
      <c r="AS24" s="275"/>
      <c r="AT24" s="275"/>
      <c r="AU24" s="276"/>
    </row>
    <row r="25" spans="1:80" ht="3.75" customHeight="1" x14ac:dyDescent="0.25">
      <c r="A25" s="255"/>
      <c r="B25" s="256"/>
      <c r="C25" s="256"/>
      <c r="D25" s="256"/>
      <c r="E25" s="256"/>
      <c r="F25" s="257"/>
      <c r="G25" s="91"/>
      <c r="H25" s="92"/>
      <c r="I25" s="92"/>
      <c r="J25" s="92"/>
      <c r="K25" s="92"/>
      <c r="L25" s="93"/>
      <c r="M25" s="91"/>
      <c r="N25" s="92"/>
      <c r="O25" s="92"/>
      <c r="P25" s="92"/>
      <c r="Q25" s="92"/>
      <c r="R25" s="93"/>
      <c r="S25" s="91"/>
      <c r="T25" s="92"/>
      <c r="U25" s="92"/>
      <c r="V25" s="92"/>
      <c r="W25" s="92"/>
      <c r="X25" s="93"/>
      <c r="Y25" s="91"/>
      <c r="Z25" s="92"/>
      <c r="AA25" s="92"/>
      <c r="AB25" s="92"/>
      <c r="AC25" s="92"/>
      <c r="AD25" s="93"/>
      <c r="AE25" s="91"/>
      <c r="AF25" s="92"/>
      <c r="AG25" s="92"/>
      <c r="AH25" s="92"/>
      <c r="AI25" s="92"/>
      <c r="AJ25" s="93"/>
      <c r="AK25" s="91"/>
      <c r="AL25" s="92"/>
      <c r="AM25" s="92"/>
      <c r="AN25" s="92"/>
      <c r="AO25" s="92"/>
      <c r="AP25" s="93"/>
      <c r="AQ25" s="274"/>
      <c r="AR25" s="275"/>
      <c r="AS25" s="275"/>
      <c r="AT25" s="275"/>
      <c r="AU25" s="276"/>
    </row>
    <row r="26" spans="1:80" ht="15.75" customHeight="1" x14ac:dyDescent="0.25">
      <c r="A26" s="258" t="s">
        <v>91</v>
      </c>
      <c r="B26" s="259"/>
      <c r="C26" s="259"/>
      <c r="D26" s="259"/>
      <c r="E26" s="259"/>
      <c r="F26" s="260"/>
      <c r="G26" s="94" t="s">
        <v>82</v>
      </c>
      <c r="H26" s="95" t="s">
        <v>92</v>
      </c>
      <c r="I26" s="75" t="s">
        <v>93</v>
      </c>
      <c r="J26" s="259"/>
      <c r="K26" s="259"/>
      <c r="L26" s="75" t="s">
        <v>94</v>
      </c>
      <c r="M26" s="94" t="s">
        <v>82</v>
      </c>
      <c r="N26" s="95" t="s">
        <v>92</v>
      </c>
      <c r="O26" s="75" t="s">
        <v>93</v>
      </c>
      <c r="P26" s="259"/>
      <c r="Q26" s="259"/>
      <c r="R26" s="75" t="s">
        <v>94</v>
      </c>
      <c r="S26" s="94" t="s">
        <v>82</v>
      </c>
      <c r="T26" s="95" t="s">
        <v>92</v>
      </c>
      <c r="U26" s="75" t="s">
        <v>93</v>
      </c>
      <c r="V26" s="259"/>
      <c r="W26" s="259"/>
      <c r="X26" s="75" t="s">
        <v>94</v>
      </c>
      <c r="Y26" s="94" t="s">
        <v>82</v>
      </c>
      <c r="Z26" s="95" t="s">
        <v>92</v>
      </c>
      <c r="AA26" s="75" t="s">
        <v>93</v>
      </c>
      <c r="AB26" s="259"/>
      <c r="AC26" s="259"/>
      <c r="AD26" s="75" t="s">
        <v>94</v>
      </c>
      <c r="AE26" s="94" t="s">
        <v>82</v>
      </c>
      <c r="AF26" s="95" t="s">
        <v>92</v>
      </c>
      <c r="AG26" s="75" t="s">
        <v>93</v>
      </c>
      <c r="AH26" s="259"/>
      <c r="AI26" s="259"/>
      <c r="AJ26" s="75" t="s">
        <v>94</v>
      </c>
      <c r="AK26" s="94" t="s">
        <v>82</v>
      </c>
      <c r="AL26" s="95" t="s">
        <v>92</v>
      </c>
      <c r="AM26" s="75" t="s">
        <v>93</v>
      </c>
      <c r="AN26" s="259"/>
      <c r="AO26" s="259"/>
      <c r="AP26" s="75" t="s">
        <v>94</v>
      </c>
      <c r="AQ26" s="274"/>
      <c r="AR26" s="275"/>
      <c r="AS26" s="275"/>
      <c r="AT26" s="275"/>
      <c r="AU26" s="276"/>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row>
    <row r="27" spans="1:80" ht="15.75" customHeight="1" x14ac:dyDescent="0.25">
      <c r="A27" s="261"/>
      <c r="B27" s="262"/>
      <c r="C27" s="262"/>
      <c r="D27" s="262"/>
      <c r="E27" s="262"/>
      <c r="F27" s="263"/>
      <c r="G27" s="96" t="s">
        <v>82</v>
      </c>
      <c r="H27" s="97" t="s">
        <v>95</v>
      </c>
      <c r="I27" s="98"/>
      <c r="J27" s="98"/>
      <c r="K27" s="98"/>
      <c r="L27" s="99"/>
      <c r="M27" s="96" t="s">
        <v>82</v>
      </c>
      <c r="N27" s="97" t="s">
        <v>95</v>
      </c>
      <c r="O27" s="98"/>
      <c r="P27" s="98"/>
      <c r="Q27" s="98"/>
      <c r="R27" s="99"/>
      <c r="S27" s="96" t="s">
        <v>82</v>
      </c>
      <c r="T27" s="97" t="s">
        <v>95</v>
      </c>
      <c r="U27" s="98"/>
      <c r="V27" s="98"/>
      <c r="W27" s="98"/>
      <c r="X27" s="99"/>
      <c r="Y27" s="96" t="s">
        <v>82</v>
      </c>
      <c r="Z27" s="97" t="s">
        <v>95</v>
      </c>
      <c r="AA27" s="98"/>
      <c r="AB27" s="98"/>
      <c r="AC27" s="98"/>
      <c r="AD27" s="99"/>
      <c r="AE27" s="96" t="s">
        <v>82</v>
      </c>
      <c r="AF27" s="97" t="s">
        <v>95</v>
      </c>
      <c r="AG27" s="98"/>
      <c r="AH27" s="98"/>
      <c r="AI27" s="98"/>
      <c r="AJ27" s="99"/>
      <c r="AK27" s="96" t="s">
        <v>82</v>
      </c>
      <c r="AL27" s="97" t="s">
        <v>95</v>
      </c>
      <c r="AM27" s="98"/>
      <c r="AN27" s="98"/>
      <c r="AO27" s="98"/>
      <c r="AP27" s="99"/>
      <c r="AQ27" s="277"/>
      <c r="AR27" s="278"/>
      <c r="AS27" s="278"/>
      <c r="AT27" s="278"/>
      <c r="AU27" s="279"/>
    </row>
    <row r="28" spans="1:80" ht="22.5" customHeight="1" x14ac:dyDescent="0.25">
      <c r="A28" s="234" t="s">
        <v>96</v>
      </c>
      <c r="B28" s="234"/>
      <c r="C28" s="234"/>
      <c r="D28" s="234"/>
      <c r="E28" s="234"/>
      <c r="F28" s="234"/>
      <c r="G28" s="236"/>
      <c r="H28" s="237"/>
      <c r="I28" s="237"/>
      <c r="J28" s="237"/>
      <c r="K28" s="237"/>
      <c r="L28" s="237"/>
      <c r="M28" s="236"/>
      <c r="N28" s="237"/>
      <c r="O28" s="237"/>
      <c r="P28" s="237"/>
      <c r="Q28" s="237"/>
      <c r="R28" s="237"/>
      <c r="S28" s="236"/>
      <c r="T28" s="237"/>
      <c r="U28" s="237"/>
      <c r="V28" s="237"/>
      <c r="W28" s="237"/>
      <c r="X28" s="237"/>
      <c r="Y28" s="236"/>
      <c r="Z28" s="237"/>
      <c r="AA28" s="237"/>
      <c r="AB28" s="237"/>
      <c r="AC28" s="237"/>
      <c r="AD28" s="238"/>
      <c r="AE28" s="236"/>
      <c r="AF28" s="237"/>
      <c r="AG28" s="237"/>
      <c r="AH28" s="237"/>
      <c r="AI28" s="237"/>
      <c r="AJ28" s="237"/>
      <c r="AK28" s="236"/>
      <c r="AL28" s="237"/>
      <c r="AM28" s="237"/>
      <c r="AN28" s="237"/>
      <c r="AO28" s="237"/>
      <c r="AP28" s="238"/>
      <c r="AQ28" s="239">
        <f t="shared" ref="AQ28:AQ37" si="0">SUM(G28:AP28)</f>
        <v>0</v>
      </c>
      <c r="AR28" s="239"/>
      <c r="AS28" s="239"/>
      <c r="AT28" s="239"/>
      <c r="AU28" s="239"/>
    </row>
    <row r="29" spans="1:80" ht="21" customHeight="1" x14ac:dyDescent="0.25">
      <c r="A29" s="241" t="s">
        <v>97</v>
      </c>
      <c r="B29" s="241"/>
      <c r="C29" s="235" t="s">
        <v>98</v>
      </c>
      <c r="D29" s="235"/>
      <c r="E29" s="235"/>
      <c r="F29" s="235"/>
      <c r="G29" s="236"/>
      <c r="H29" s="237"/>
      <c r="I29" s="237"/>
      <c r="J29" s="237"/>
      <c r="K29" s="237"/>
      <c r="L29" s="237"/>
      <c r="M29" s="236"/>
      <c r="N29" s="237"/>
      <c r="O29" s="237"/>
      <c r="P29" s="237"/>
      <c r="Q29" s="237"/>
      <c r="R29" s="237"/>
      <c r="S29" s="236"/>
      <c r="T29" s="237"/>
      <c r="U29" s="237"/>
      <c r="V29" s="237"/>
      <c r="W29" s="237"/>
      <c r="X29" s="237"/>
      <c r="Y29" s="236"/>
      <c r="Z29" s="237"/>
      <c r="AA29" s="237"/>
      <c r="AB29" s="237"/>
      <c r="AC29" s="237"/>
      <c r="AD29" s="238"/>
      <c r="AE29" s="236"/>
      <c r="AF29" s="237"/>
      <c r="AG29" s="237"/>
      <c r="AH29" s="237"/>
      <c r="AI29" s="237"/>
      <c r="AJ29" s="237"/>
      <c r="AK29" s="236"/>
      <c r="AL29" s="237"/>
      <c r="AM29" s="237"/>
      <c r="AN29" s="237"/>
      <c r="AO29" s="237"/>
      <c r="AP29" s="238"/>
      <c r="AQ29" s="239">
        <f t="shared" si="0"/>
        <v>0</v>
      </c>
      <c r="AR29" s="239"/>
      <c r="AS29" s="239"/>
      <c r="AT29" s="239"/>
      <c r="AU29" s="239"/>
    </row>
    <row r="30" spans="1:80" ht="21" customHeight="1" x14ac:dyDescent="0.25">
      <c r="A30" s="241"/>
      <c r="B30" s="241"/>
      <c r="C30" s="235" t="s">
        <v>99</v>
      </c>
      <c r="D30" s="235"/>
      <c r="E30" s="235"/>
      <c r="F30" s="235"/>
      <c r="G30" s="236"/>
      <c r="H30" s="237"/>
      <c r="I30" s="237"/>
      <c r="J30" s="237"/>
      <c r="K30" s="237"/>
      <c r="L30" s="237"/>
      <c r="M30" s="236"/>
      <c r="N30" s="237"/>
      <c r="O30" s="237"/>
      <c r="P30" s="237"/>
      <c r="Q30" s="237"/>
      <c r="R30" s="237"/>
      <c r="S30" s="236"/>
      <c r="T30" s="237"/>
      <c r="U30" s="237"/>
      <c r="V30" s="237"/>
      <c r="W30" s="237"/>
      <c r="X30" s="237"/>
      <c r="Y30" s="236"/>
      <c r="Z30" s="237"/>
      <c r="AA30" s="237"/>
      <c r="AB30" s="237"/>
      <c r="AC30" s="237"/>
      <c r="AD30" s="238"/>
      <c r="AE30" s="236"/>
      <c r="AF30" s="237"/>
      <c r="AG30" s="237"/>
      <c r="AH30" s="237"/>
      <c r="AI30" s="237"/>
      <c r="AJ30" s="237"/>
      <c r="AK30" s="236"/>
      <c r="AL30" s="237"/>
      <c r="AM30" s="237"/>
      <c r="AN30" s="237"/>
      <c r="AO30" s="237"/>
      <c r="AP30" s="238"/>
      <c r="AQ30" s="239">
        <f t="shared" si="0"/>
        <v>0</v>
      </c>
      <c r="AR30" s="239"/>
      <c r="AS30" s="239"/>
      <c r="AT30" s="239"/>
      <c r="AU30" s="239"/>
    </row>
    <row r="31" spans="1:80" ht="21" customHeight="1" x14ac:dyDescent="0.25">
      <c r="A31" s="241"/>
      <c r="B31" s="241"/>
      <c r="C31" s="235"/>
      <c r="D31" s="235"/>
      <c r="E31" s="235"/>
      <c r="F31" s="235"/>
      <c r="G31" s="242"/>
      <c r="H31" s="237"/>
      <c r="I31" s="237"/>
      <c r="J31" s="237"/>
      <c r="K31" s="237"/>
      <c r="L31" s="237"/>
      <c r="M31" s="236"/>
      <c r="N31" s="237"/>
      <c r="O31" s="237"/>
      <c r="P31" s="237"/>
      <c r="Q31" s="237"/>
      <c r="R31" s="237"/>
      <c r="S31" s="236"/>
      <c r="T31" s="237"/>
      <c r="U31" s="237"/>
      <c r="V31" s="237"/>
      <c r="W31" s="237"/>
      <c r="X31" s="237"/>
      <c r="Y31" s="236"/>
      <c r="Z31" s="237"/>
      <c r="AA31" s="237"/>
      <c r="AB31" s="237"/>
      <c r="AC31" s="237"/>
      <c r="AD31" s="238"/>
      <c r="AE31" s="236"/>
      <c r="AF31" s="237"/>
      <c r="AG31" s="237"/>
      <c r="AH31" s="237"/>
      <c r="AI31" s="237"/>
      <c r="AJ31" s="237"/>
      <c r="AK31" s="236"/>
      <c r="AL31" s="237"/>
      <c r="AM31" s="237"/>
      <c r="AN31" s="237"/>
      <c r="AO31" s="237"/>
      <c r="AP31" s="238"/>
      <c r="AQ31" s="239">
        <f t="shared" si="0"/>
        <v>0</v>
      </c>
      <c r="AR31" s="239"/>
      <c r="AS31" s="239"/>
      <c r="AT31" s="239"/>
      <c r="AU31" s="239"/>
    </row>
    <row r="32" spans="1:80" ht="21" customHeight="1" x14ac:dyDescent="0.25">
      <c r="A32" s="241"/>
      <c r="B32" s="241"/>
      <c r="C32" s="235"/>
      <c r="D32" s="235"/>
      <c r="E32" s="235"/>
      <c r="F32" s="235"/>
      <c r="G32" s="236"/>
      <c r="H32" s="237"/>
      <c r="I32" s="237"/>
      <c r="J32" s="237"/>
      <c r="K32" s="237"/>
      <c r="L32" s="237"/>
      <c r="M32" s="236"/>
      <c r="N32" s="237"/>
      <c r="O32" s="237"/>
      <c r="P32" s="237"/>
      <c r="Q32" s="237"/>
      <c r="R32" s="237"/>
      <c r="S32" s="236"/>
      <c r="T32" s="237"/>
      <c r="U32" s="237"/>
      <c r="V32" s="237"/>
      <c r="W32" s="237"/>
      <c r="X32" s="237"/>
      <c r="Y32" s="236"/>
      <c r="Z32" s="237"/>
      <c r="AA32" s="237"/>
      <c r="AB32" s="237"/>
      <c r="AC32" s="237"/>
      <c r="AD32" s="238"/>
      <c r="AE32" s="236"/>
      <c r="AF32" s="237"/>
      <c r="AG32" s="237"/>
      <c r="AH32" s="237"/>
      <c r="AI32" s="237"/>
      <c r="AJ32" s="237"/>
      <c r="AK32" s="236"/>
      <c r="AL32" s="237"/>
      <c r="AM32" s="237"/>
      <c r="AN32" s="237"/>
      <c r="AO32" s="237"/>
      <c r="AP32" s="238"/>
      <c r="AQ32" s="239">
        <f t="shared" si="0"/>
        <v>0</v>
      </c>
      <c r="AR32" s="239"/>
      <c r="AS32" s="239"/>
      <c r="AT32" s="239"/>
      <c r="AU32" s="239"/>
    </row>
    <row r="33" spans="1:47" ht="21" customHeight="1" x14ac:dyDescent="0.25">
      <c r="A33" s="241"/>
      <c r="B33" s="241"/>
      <c r="C33" s="235"/>
      <c r="D33" s="235"/>
      <c r="E33" s="235"/>
      <c r="F33" s="235"/>
      <c r="G33" s="236"/>
      <c r="H33" s="237"/>
      <c r="I33" s="237"/>
      <c r="J33" s="237"/>
      <c r="K33" s="237"/>
      <c r="L33" s="237"/>
      <c r="M33" s="236"/>
      <c r="N33" s="237"/>
      <c r="O33" s="237"/>
      <c r="P33" s="237"/>
      <c r="Q33" s="237"/>
      <c r="R33" s="237"/>
      <c r="S33" s="236"/>
      <c r="T33" s="237"/>
      <c r="U33" s="237"/>
      <c r="V33" s="237"/>
      <c r="W33" s="237"/>
      <c r="X33" s="237"/>
      <c r="Y33" s="236"/>
      <c r="Z33" s="237"/>
      <c r="AA33" s="237"/>
      <c r="AB33" s="237"/>
      <c r="AC33" s="237"/>
      <c r="AD33" s="238"/>
      <c r="AE33" s="236"/>
      <c r="AF33" s="237"/>
      <c r="AG33" s="237"/>
      <c r="AH33" s="237"/>
      <c r="AI33" s="237"/>
      <c r="AJ33" s="237"/>
      <c r="AK33" s="236"/>
      <c r="AL33" s="237"/>
      <c r="AM33" s="237"/>
      <c r="AN33" s="237"/>
      <c r="AO33" s="237"/>
      <c r="AP33" s="238"/>
      <c r="AQ33" s="239">
        <f t="shared" si="0"/>
        <v>0</v>
      </c>
      <c r="AR33" s="239"/>
      <c r="AS33" s="239"/>
      <c r="AT33" s="239"/>
      <c r="AU33" s="239"/>
    </row>
    <row r="34" spans="1:47" ht="21" customHeight="1" x14ac:dyDescent="0.25">
      <c r="A34" s="241"/>
      <c r="B34" s="241"/>
      <c r="C34" s="235"/>
      <c r="D34" s="235"/>
      <c r="E34" s="235"/>
      <c r="F34" s="235"/>
      <c r="G34" s="236"/>
      <c r="H34" s="237"/>
      <c r="I34" s="237"/>
      <c r="J34" s="237"/>
      <c r="K34" s="237"/>
      <c r="L34" s="237"/>
      <c r="M34" s="236"/>
      <c r="N34" s="237"/>
      <c r="O34" s="237"/>
      <c r="P34" s="237"/>
      <c r="Q34" s="237"/>
      <c r="R34" s="237"/>
      <c r="S34" s="236"/>
      <c r="T34" s="237"/>
      <c r="U34" s="237"/>
      <c r="V34" s="237"/>
      <c r="W34" s="237"/>
      <c r="X34" s="237"/>
      <c r="Y34" s="236"/>
      <c r="Z34" s="237"/>
      <c r="AA34" s="237"/>
      <c r="AB34" s="237"/>
      <c r="AC34" s="237"/>
      <c r="AD34" s="238"/>
      <c r="AE34" s="236"/>
      <c r="AF34" s="237"/>
      <c r="AG34" s="237"/>
      <c r="AH34" s="237"/>
      <c r="AI34" s="237"/>
      <c r="AJ34" s="237"/>
      <c r="AK34" s="236"/>
      <c r="AL34" s="237"/>
      <c r="AM34" s="237"/>
      <c r="AN34" s="237"/>
      <c r="AO34" s="237"/>
      <c r="AP34" s="238"/>
      <c r="AQ34" s="239">
        <f t="shared" si="0"/>
        <v>0</v>
      </c>
      <c r="AR34" s="239"/>
      <c r="AS34" s="239"/>
      <c r="AT34" s="239"/>
      <c r="AU34" s="239"/>
    </row>
    <row r="35" spans="1:47" ht="21" customHeight="1" x14ac:dyDescent="0.25">
      <c r="A35" s="241"/>
      <c r="B35" s="241"/>
      <c r="C35" s="235"/>
      <c r="D35" s="235"/>
      <c r="E35" s="235"/>
      <c r="F35" s="235"/>
      <c r="G35" s="236"/>
      <c r="H35" s="237"/>
      <c r="I35" s="237"/>
      <c r="J35" s="237"/>
      <c r="K35" s="237"/>
      <c r="L35" s="237"/>
      <c r="M35" s="236"/>
      <c r="N35" s="237"/>
      <c r="O35" s="237"/>
      <c r="P35" s="237"/>
      <c r="Q35" s="237"/>
      <c r="R35" s="237"/>
      <c r="S35" s="236"/>
      <c r="T35" s="237"/>
      <c r="U35" s="237"/>
      <c r="V35" s="237"/>
      <c r="W35" s="237"/>
      <c r="X35" s="237"/>
      <c r="Y35" s="236"/>
      <c r="Z35" s="237"/>
      <c r="AA35" s="237"/>
      <c r="AB35" s="237"/>
      <c r="AC35" s="237"/>
      <c r="AD35" s="238"/>
      <c r="AE35" s="236"/>
      <c r="AF35" s="237"/>
      <c r="AG35" s="237"/>
      <c r="AH35" s="237"/>
      <c r="AI35" s="237"/>
      <c r="AJ35" s="237"/>
      <c r="AK35" s="236"/>
      <c r="AL35" s="237"/>
      <c r="AM35" s="237"/>
      <c r="AN35" s="237"/>
      <c r="AO35" s="237"/>
      <c r="AP35" s="238"/>
      <c r="AQ35" s="239">
        <f t="shared" si="0"/>
        <v>0</v>
      </c>
      <c r="AR35" s="239"/>
      <c r="AS35" s="239"/>
      <c r="AT35" s="239"/>
      <c r="AU35" s="239"/>
    </row>
    <row r="36" spans="1:47" ht="21" customHeight="1" x14ac:dyDescent="0.25">
      <c r="A36" s="241"/>
      <c r="B36" s="241"/>
      <c r="C36" s="235"/>
      <c r="D36" s="235"/>
      <c r="E36" s="235"/>
      <c r="F36" s="235"/>
      <c r="G36" s="236"/>
      <c r="H36" s="237"/>
      <c r="I36" s="237"/>
      <c r="J36" s="237"/>
      <c r="K36" s="237"/>
      <c r="L36" s="237"/>
      <c r="M36" s="236"/>
      <c r="N36" s="237"/>
      <c r="O36" s="237"/>
      <c r="P36" s="237"/>
      <c r="Q36" s="237"/>
      <c r="R36" s="237"/>
      <c r="S36" s="236"/>
      <c r="T36" s="237"/>
      <c r="U36" s="237"/>
      <c r="V36" s="237"/>
      <c r="W36" s="237"/>
      <c r="X36" s="237"/>
      <c r="Y36" s="236"/>
      <c r="Z36" s="237"/>
      <c r="AA36" s="237"/>
      <c r="AB36" s="237"/>
      <c r="AC36" s="237"/>
      <c r="AD36" s="238"/>
      <c r="AE36" s="236"/>
      <c r="AF36" s="237"/>
      <c r="AG36" s="237"/>
      <c r="AH36" s="237"/>
      <c r="AI36" s="237"/>
      <c r="AJ36" s="237"/>
      <c r="AK36" s="236"/>
      <c r="AL36" s="237"/>
      <c r="AM36" s="237"/>
      <c r="AN36" s="237"/>
      <c r="AO36" s="237"/>
      <c r="AP36" s="238"/>
      <c r="AQ36" s="239">
        <f t="shared" si="0"/>
        <v>0</v>
      </c>
      <c r="AR36" s="239"/>
      <c r="AS36" s="239"/>
      <c r="AT36" s="239"/>
      <c r="AU36" s="239"/>
    </row>
    <row r="37" spans="1:47" ht="18.75" customHeight="1" thickBot="1" x14ac:dyDescent="0.3">
      <c r="A37" s="241"/>
      <c r="B37" s="241"/>
      <c r="C37" s="240" t="s">
        <v>100</v>
      </c>
      <c r="D37" s="240"/>
      <c r="E37" s="240"/>
      <c r="F37" s="240"/>
      <c r="G37" s="221">
        <f>SUM(G29:L36)</f>
        <v>0</v>
      </c>
      <c r="H37" s="222"/>
      <c r="I37" s="222"/>
      <c r="J37" s="222"/>
      <c r="K37" s="222"/>
      <c r="L37" s="222"/>
      <c r="M37" s="221">
        <f>SUM(M29:R36)</f>
        <v>0</v>
      </c>
      <c r="N37" s="222"/>
      <c r="O37" s="222"/>
      <c r="P37" s="222"/>
      <c r="Q37" s="222"/>
      <c r="R37" s="222"/>
      <c r="S37" s="221">
        <f>SUM(S29:X36)</f>
        <v>0</v>
      </c>
      <c r="T37" s="222"/>
      <c r="U37" s="222"/>
      <c r="V37" s="222"/>
      <c r="W37" s="222"/>
      <c r="X37" s="222"/>
      <c r="Y37" s="221">
        <f>SUM(Y29:AD36)</f>
        <v>0</v>
      </c>
      <c r="Z37" s="222"/>
      <c r="AA37" s="222"/>
      <c r="AB37" s="222"/>
      <c r="AC37" s="222"/>
      <c r="AD37" s="222"/>
      <c r="AE37" s="221">
        <f>SUM(AE29:AJ36)</f>
        <v>0</v>
      </c>
      <c r="AF37" s="222"/>
      <c r="AG37" s="222"/>
      <c r="AH37" s="222"/>
      <c r="AI37" s="222"/>
      <c r="AJ37" s="222"/>
      <c r="AK37" s="221">
        <f>SUM(AK29:AP36)</f>
        <v>0</v>
      </c>
      <c r="AL37" s="222"/>
      <c r="AM37" s="222"/>
      <c r="AN37" s="222"/>
      <c r="AO37" s="222"/>
      <c r="AP37" s="222"/>
      <c r="AQ37" s="239">
        <f t="shared" si="0"/>
        <v>0</v>
      </c>
      <c r="AR37" s="239"/>
      <c r="AS37" s="239"/>
      <c r="AT37" s="239"/>
      <c r="AU37" s="239"/>
    </row>
    <row r="38" spans="1:47" ht="30.75" customHeight="1" thickTop="1" thickBot="1" x14ac:dyDescent="0.3">
      <c r="A38" s="234" t="s">
        <v>101</v>
      </c>
      <c r="B38" s="235"/>
      <c r="C38" s="235"/>
      <c r="D38" s="235"/>
      <c r="E38" s="235"/>
      <c r="F38" s="235"/>
      <c r="G38" s="221">
        <f>G28+G37</f>
        <v>0</v>
      </c>
      <c r="H38" s="222"/>
      <c r="I38" s="222"/>
      <c r="J38" s="222"/>
      <c r="K38" s="222"/>
      <c r="L38" s="222"/>
      <c r="M38" s="221">
        <f t="shared" ref="M38" si="1">M28+M37</f>
        <v>0</v>
      </c>
      <c r="N38" s="222"/>
      <c r="O38" s="222"/>
      <c r="P38" s="222"/>
      <c r="Q38" s="222"/>
      <c r="R38" s="222"/>
      <c r="S38" s="221">
        <f t="shared" ref="S38" si="2">S28+S37</f>
        <v>0</v>
      </c>
      <c r="T38" s="222"/>
      <c r="U38" s="222"/>
      <c r="V38" s="222"/>
      <c r="W38" s="222"/>
      <c r="X38" s="222"/>
      <c r="Y38" s="221">
        <f t="shared" ref="Y38" si="3">Y28+Y37</f>
        <v>0</v>
      </c>
      <c r="Z38" s="222"/>
      <c r="AA38" s="222"/>
      <c r="AB38" s="222"/>
      <c r="AC38" s="222"/>
      <c r="AD38" s="222"/>
      <c r="AE38" s="221">
        <f t="shared" ref="AE38" si="4">AE28+AE37</f>
        <v>0</v>
      </c>
      <c r="AF38" s="222"/>
      <c r="AG38" s="222"/>
      <c r="AH38" s="222"/>
      <c r="AI38" s="222"/>
      <c r="AJ38" s="222"/>
      <c r="AK38" s="221">
        <f t="shared" ref="AK38" si="5">AK28+AK37</f>
        <v>0</v>
      </c>
      <c r="AL38" s="222"/>
      <c r="AM38" s="222"/>
      <c r="AN38" s="222"/>
      <c r="AO38" s="222"/>
      <c r="AP38" s="222"/>
      <c r="AQ38" s="223">
        <f>AQ28+AQ37</f>
        <v>0</v>
      </c>
      <c r="AR38" s="224"/>
      <c r="AS38" s="224"/>
      <c r="AT38" s="224"/>
      <c r="AU38" s="225"/>
    </row>
    <row r="39" spans="1:47" ht="18.75" customHeight="1" thickTop="1" x14ac:dyDescent="0.25">
      <c r="AO39" s="100"/>
      <c r="AP39" s="100"/>
      <c r="AQ39" s="100"/>
      <c r="AR39" s="101"/>
      <c r="AS39" s="101"/>
      <c r="AT39" s="101"/>
    </row>
    <row r="40" spans="1:47" ht="15" customHeight="1" x14ac:dyDescent="0.25">
      <c r="B40" s="1" t="s">
        <v>102</v>
      </c>
      <c r="C40" s="1" t="s">
        <v>103</v>
      </c>
    </row>
    <row r="41" spans="1:47" ht="15" customHeight="1" x14ac:dyDescent="0.25">
      <c r="B41" s="1" t="s">
        <v>102</v>
      </c>
      <c r="C41" s="1" t="s">
        <v>104</v>
      </c>
      <c r="AO41" s="100"/>
      <c r="AP41" s="100"/>
      <c r="AQ41" s="100"/>
      <c r="AR41" s="101"/>
      <c r="AS41" s="101"/>
      <c r="AT41" s="101"/>
    </row>
    <row r="42" spans="1:47" ht="15" customHeight="1" x14ac:dyDescent="0.25">
      <c r="B42" s="1" t="s">
        <v>102</v>
      </c>
      <c r="C42" s="1" t="s">
        <v>105</v>
      </c>
      <c r="G42" s="100"/>
      <c r="Q42" s="102"/>
      <c r="R42" s="100"/>
      <c r="W42" s="102"/>
      <c r="X42" s="102"/>
      <c r="Y42" s="102"/>
      <c r="Z42" s="102"/>
      <c r="AA42" s="102"/>
      <c r="AB42" s="102"/>
      <c r="AC42" s="100"/>
      <c r="AH42" s="102"/>
      <c r="AI42" s="102"/>
      <c r="AJ42" s="102"/>
      <c r="AK42" s="102"/>
      <c r="AL42" s="102"/>
      <c r="AM42" s="102"/>
      <c r="AN42" s="100"/>
      <c r="AO42" s="100"/>
      <c r="AP42" s="100"/>
      <c r="AQ42" s="100"/>
      <c r="AR42" s="101"/>
      <c r="AS42" s="101"/>
      <c r="AT42" s="101"/>
    </row>
    <row r="43" spans="1:47" ht="15" customHeight="1" x14ac:dyDescent="0.25">
      <c r="B43" s="1" t="s">
        <v>102</v>
      </c>
      <c r="C43" s="103" t="s">
        <v>117</v>
      </c>
    </row>
    <row r="44" spans="1:47" ht="15" customHeight="1" x14ac:dyDescent="0.25">
      <c r="B44" s="1" t="s">
        <v>102</v>
      </c>
      <c r="C44" s="103" t="s">
        <v>121</v>
      </c>
    </row>
    <row r="45" spans="1:47" ht="15" customHeight="1" x14ac:dyDescent="0.25">
      <c r="B45" s="1" t="s">
        <v>102</v>
      </c>
      <c r="C45" s="1" t="s">
        <v>106</v>
      </c>
    </row>
    <row r="46" spans="1:47" ht="15" customHeight="1" x14ac:dyDescent="0.25">
      <c r="C46" s="1" t="s">
        <v>107</v>
      </c>
    </row>
    <row r="47" spans="1:47" ht="15" customHeight="1" x14ac:dyDescent="0.25">
      <c r="B47" s="77" t="s">
        <v>102</v>
      </c>
      <c r="C47" s="1" t="s">
        <v>108</v>
      </c>
    </row>
    <row r="48" spans="1:47" ht="15" customHeight="1" x14ac:dyDescent="0.25">
      <c r="B48" s="77" t="s">
        <v>102</v>
      </c>
      <c r="C48" s="1" t="s">
        <v>109</v>
      </c>
    </row>
    <row r="49" spans="1:47" ht="15" customHeight="1" x14ac:dyDescent="0.25">
      <c r="B49" s="1" t="s">
        <v>102</v>
      </c>
      <c r="C49" s="1" t="s">
        <v>110</v>
      </c>
    </row>
    <row r="50" spans="1:47" ht="15" customHeight="1" thickBot="1" x14ac:dyDescent="0.3">
      <c r="B50" s="1" t="s">
        <v>102</v>
      </c>
      <c r="C50" s="1" t="s">
        <v>118</v>
      </c>
    </row>
    <row r="51" spans="1:47" ht="15" customHeight="1" thickTop="1" thickBot="1" x14ac:dyDescent="0.3">
      <c r="B51" s="1" t="s">
        <v>102</v>
      </c>
      <c r="C51" s="226"/>
      <c r="D51" s="227"/>
      <c r="E51" s="1" t="s">
        <v>119</v>
      </c>
    </row>
    <row r="52" spans="1:47" ht="18.75" customHeight="1" thickTop="1" x14ac:dyDescent="0.25"/>
    <row r="53" spans="1:47" x14ac:dyDescent="0.25">
      <c r="A53" s="104" t="s">
        <v>111</v>
      </c>
      <c r="B53" s="105"/>
    </row>
    <row r="54" spans="1:47" ht="18.75" customHeight="1" x14ac:dyDescent="0.25">
      <c r="A54" s="228" t="s">
        <v>112</v>
      </c>
      <c r="B54" s="229"/>
      <c r="C54" s="229"/>
      <c r="D54" s="229"/>
      <c r="E54" s="229"/>
      <c r="F54" s="229"/>
      <c r="G54" s="229"/>
      <c r="H54" s="229"/>
      <c r="I54" s="229"/>
      <c r="J54" s="229"/>
      <c r="K54" s="229"/>
      <c r="L54" s="229"/>
      <c r="M54" s="229"/>
      <c r="N54" s="229"/>
      <c r="O54" s="229"/>
      <c r="P54" s="229"/>
      <c r="Q54" s="230"/>
      <c r="R54" s="228" t="s">
        <v>113</v>
      </c>
      <c r="S54" s="229"/>
      <c r="T54" s="229"/>
      <c r="U54" s="229"/>
      <c r="V54" s="229"/>
      <c r="W54" s="229"/>
      <c r="X54" s="229"/>
      <c r="Y54" s="230"/>
      <c r="Z54" s="231" t="s">
        <v>114</v>
      </c>
      <c r="AA54" s="231"/>
      <c r="AB54" s="231"/>
      <c r="AC54" s="231"/>
      <c r="AD54" s="231"/>
      <c r="AE54" s="231"/>
      <c r="AF54" s="231"/>
      <c r="AG54" s="232" t="s">
        <v>115</v>
      </c>
      <c r="AH54" s="233"/>
      <c r="AI54" s="233"/>
      <c r="AJ54" s="233"/>
      <c r="AK54" s="233"/>
      <c r="AL54" s="233"/>
      <c r="AM54" s="233"/>
      <c r="AN54" s="233"/>
      <c r="AO54" s="231" t="s">
        <v>116</v>
      </c>
      <c r="AP54" s="231"/>
      <c r="AQ54" s="231"/>
      <c r="AR54" s="231"/>
      <c r="AS54" s="231"/>
      <c r="AT54" s="231"/>
      <c r="AU54" s="231"/>
    </row>
    <row r="55" spans="1:47" ht="26.25" customHeight="1" x14ac:dyDescent="0.25">
      <c r="A55" s="215"/>
      <c r="B55" s="216"/>
      <c r="C55" s="216"/>
      <c r="D55" s="216"/>
      <c r="E55" s="216"/>
      <c r="F55" s="216"/>
      <c r="G55" s="216"/>
      <c r="H55" s="216"/>
      <c r="I55" s="216"/>
      <c r="J55" s="216"/>
      <c r="K55" s="216"/>
      <c r="L55" s="216"/>
      <c r="M55" s="216"/>
      <c r="N55" s="216"/>
      <c r="O55" s="216"/>
      <c r="P55" s="216"/>
      <c r="Q55" s="217"/>
      <c r="R55" s="215"/>
      <c r="S55" s="216"/>
      <c r="T55" s="216"/>
      <c r="U55" s="216"/>
      <c r="V55" s="216"/>
      <c r="W55" s="216"/>
      <c r="X55" s="216"/>
      <c r="Y55" s="217"/>
      <c r="Z55" s="218"/>
      <c r="AA55" s="219"/>
      <c r="AB55" s="219"/>
      <c r="AC55" s="219"/>
      <c r="AD55" s="219"/>
      <c r="AE55" s="219"/>
      <c r="AF55" s="106" t="s">
        <v>30</v>
      </c>
      <c r="AG55" s="218"/>
      <c r="AH55" s="219"/>
      <c r="AI55" s="219"/>
      <c r="AJ55" s="219"/>
      <c r="AK55" s="219"/>
      <c r="AL55" s="219"/>
      <c r="AM55" s="219"/>
      <c r="AN55" s="106" t="s">
        <v>30</v>
      </c>
      <c r="AO55" s="220"/>
      <c r="AP55" s="220"/>
      <c r="AQ55" s="220"/>
      <c r="AR55" s="220"/>
      <c r="AS55" s="220"/>
      <c r="AT55" s="220"/>
      <c r="AU55" s="220"/>
    </row>
    <row r="56" spans="1:47" ht="26.25" customHeight="1" x14ac:dyDescent="0.25">
      <c r="A56" s="215"/>
      <c r="B56" s="216"/>
      <c r="C56" s="216"/>
      <c r="D56" s="216"/>
      <c r="E56" s="216"/>
      <c r="F56" s="216"/>
      <c r="G56" s="216"/>
      <c r="H56" s="216"/>
      <c r="I56" s="216"/>
      <c r="J56" s="216"/>
      <c r="K56" s="216"/>
      <c r="L56" s="216"/>
      <c r="M56" s="216"/>
      <c r="N56" s="216"/>
      <c r="O56" s="216"/>
      <c r="P56" s="216"/>
      <c r="Q56" s="217"/>
      <c r="R56" s="215"/>
      <c r="S56" s="216"/>
      <c r="T56" s="216"/>
      <c r="U56" s="216"/>
      <c r="V56" s="216"/>
      <c r="W56" s="216"/>
      <c r="X56" s="216"/>
      <c r="Y56" s="217"/>
      <c r="Z56" s="218"/>
      <c r="AA56" s="219"/>
      <c r="AB56" s="219"/>
      <c r="AC56" s="219"/>
      <c r="AD56" s="219"/>
      <c r="AE56" s="219"/>
      <c r="AF56" s="106" t="s">
        <v>30</v>
      </c>
      <c r="AG56" s="218"/>
      <c r="AH56" s="219"/>
      <c r="AI56" s="219"/>
      <c r="AJ56" s="219"/>
      <c r="AK56" s="219"/>
      <c r="AL56" s="219"/>
      <c r="AM56" s="219"/>
      <c r="AN56" s="106" t="s">
        <v>30</v>
      </c>
      <c r="AO56" s="220"/>
      <c r="AP56" s="220"/>
      <c r="AQ56" s="220"/>
      <c r="AR56" s="220"/>
      <c r="AS56" s="220"/>
      <c r="AT56" s="220"/>
      <c r="AU56" s="220"/>
    </row>
  </sheetData>
  <mergeCells count="172">
    <mergeCell ref="A3:AV3"/>
    <mergeCell ref="A5:F5"/>
    <mergeCell ref="H5:L5"/>
    <mergeCell ref="N5:R5"/>
    <mergeCell ref="T5:X5"/>
    <mergeCell ref="Z5:AD5"/>
    <mergeCell ref="AF5:AJ5"/>
    <mergeCell ref="AL5:AP5"/>
    <mergeCell ref="AQ5:AU5"/>
    <mergeCell ref="A6:F6"/>
    <mergeCell ref="AQ6:AU27"/>
    <mergeCell ref="A7:F7"/>
    <mergeCell ref="A8:F8"/>
    <mergeCell ref="G8:L8"/>
    <mergeCell ref="M8:R8"/>
    <mergeCell ref="S8:X8"/>
    <mergeCell ref="Y8:AD8"/>
    <mergeCell ref="AE8:AJ8"/>
    <mergeCell ref="AK8:AP8"/>
    <mergeCell ref="AO9:AP9"/>
    <mergeCell ref="A10:F10"/>
    <mergeCell ref="H10:J10"/>
    <mergeCell ref="K10:L10"/>
    <mergeCell ref="N10:P10"/>
    <mergeCell ref="Q10:R10"/>
    <mergeCell ref="T10:V10"/>
    <mergeCell ref="W10:X10"/>
    <mergeCell ref="Z10:AB10"/>
    <mergeCell ref="AC10:AD10"/>
    <mergeCell ref="W9:X9"/>
    <mergeCell ref="Z9:AB9"/>
    <mergeCell ref="AC9:AD9"/>
    <mergeCell ref="AF9:AH9"/>
    <mergeCell ref="AI9:AJ9"/>
    <mergeCell ref="AL9:AN9"/>
    <mergeCell ref="A9:F9"/>
    <mergeCell ref="H9:J9"/>
    <mergeCell ref="K9:L9"/>
    <mergeCell ref="N9:P9"/>
    <mergeCell ref="Q9:R9"/>
    <mergeCell ref="T9:V9"/>
    <mergeCell ref="AF10:AH10"/>
    <mergeCell ref="AI10:AJ10"/>
    <mergeCell ref="AL10:AN10"/>
    <mergeCell ref="AO10:AP10"/>
    <mergeCell ref="A11:F11"/>
    <mergeCell ref="G11:L11"/>
    <mergeCell ref="M11:R11"/>
    <mergeCell ref="S11:X11"/>
    <mergeCell ref="Y11:AD11"/>
    <mergeCell ref="AE11:AJ11"/>
    <mergeCell ref="A20:F25"/>
    <mergeCell ref="A26:F27"/>
    <mergeCell ref="J26:K26"/>
    <mergeCell ref="P26:Q26"/>
    <mergeCell ref="V26:W26"/>
    <mergeCell ref="AB26:AC26"/>
    <mergeCell ref="AK11:AP11"/>
    <mergeCell ref="A12:F19"/>
    <mergeCell ref="G18:K18"/>
    <mergeCell ref="M18:Q18"/>
    <mergeCell ref="S18:W18"/>
    <mergeCell ref="Y18:AC18"/>
    <mergeCell ref="AE18:AI18"/>
    <mergeCell ref="AK18:AO18"/>
    <mergeCell ref="AH26:AI26"/>
    <mergeCell ref="AN26:AO26"/>
    <mergeCell ref="A28:F28"/>
    <mergeCell ref="G28:L28"/>
    <mergeCell ref="M28:R28"/>
    <mergeCell ref="S28:X28"/>
    <mergeCell ref="Y28:AD28"/>
    <mergeCell ref="AE28:AJ28"/>
    <mergeCell ref="AK28:AP28"/>
    <mergeCell ref="AQ28:AU28"/>
    <mergeCell ref="A29:B37"/>
    <mergeCell ref="C29:F29"/>
    <mergeCell ref="G29:L29"/>
    <mergeCell ref="M29:R29"/>
    <mergeCell ref="S29:X29"/>
    <mergeCell ref="Y29:AD29"/>
    <mergeCell ref="AE29:AJ29"/>
    <mergeCell ref="AK29:AP29"/>
    <mergeCell ref="AQ29:AU29"/>
    <mergeCell ref="AK30:AP30"/>
    <mergeCell ref="AQ30:AU30"/>
    <mergeCell ref="C31:F31"/>
    <mergeCell ref="G31:L31"/>
    <mergeCell ref="M31:R31"/>
    <mergeCell ref="S31:X31"/>
    <mergeCell ref="Y31:AD31"/>
    <mergeCell ref="AE31:AJ31"/>
    <mergeCell ref="AK31:AP31"/>
    <mergeCell ref="AQ31:AU31"/>
    <mergeCell ref="C30:F30"/>
    <mergeCell ref="G30:L30"/>
    <mergeCell ref="M30:R30"/>
    <mergeCell ref="S30:X30"/>
    <mergeCell ref="Y30:AD30"/>
    <mergeCell ref="AE30:AJ30"/>
    <mergeCell ref="AK32:AP32"/>
    <mergeCell ref="AQ32:AU32"/>
    <mergeCell ref="C33:F33"/>
    <mergeCell ref="G33:L33"/>
    <mergeCell ref="M33:R33"/>
    <mergeCell ref="S33:X33"/>
    <mergeCell ref="Y33:AD33"/>
    <mergeCell ref="AE33:AJ33"/>
    <mergeCell ref="AK33:AP33"/>
    <mergeCell ref="AQ33:AU33"/>
    <mergeCell ref="C32:F32"/>
    <mergeCell ref="G32:L32"/>
    <mergeCell ref="M32:R32"/>
    <mergeCell ref="S32:X32"/>
    <mergeCell ref="Y32:AD32"/>
    <mergeCell ref="AE32:AJ32"/>
    <mergeCell ref="AK34:AP34"/>
    <mergeCell ref="AQ34:AU34"/>
    <mergeCell ref="C35:F35"/>
    <mergeCell ref="G35:L35"/>
    <mergeCell ref="M35:R35"/>
    <mergeCell ref="S35:X35"/>
    <mergeCell ref="Y35:AD35"/>
    <mergeCell ref="AE35:AJ35"/>
    <mergeCell ref="AK35:AP35"/>
    <mergeCell ref="AQ35:AU35"/>
    <mergeCell ref="C34:F34"/>
    <mergeCell ref="G34:L34"/>
    <mergeCell ref="M34:R34"/>
    <mergeCell ref="S34:X34"/>
    <mergeCell ref="Y34:AD34"/>
    <mergeCell ref="AE34:AJ34"/>
    <mergeCell ref="AK36:AP36"/>
    <mergeCell ref="AQ36:AU36"/>
    <mergeCell ref="C37:F37"/>
    <mergeCell ref="G37:L37"/>
    <mergeCell ref="M37:R37"/>
    <mergeCell ref="S37:X37"/>
    <mergeCell ref="Y37:AD37"/>
    <mergeCell ref="AE37:AJ37"/>
    <mergeCell ref="AK37:AP37"/>
    <mergeCell ref="AQ37:AU37"/>
    <mergeCell ref="C36:F36"/>
    <mergeCell ref="G36:L36"/>
    <mergeCell ref="M36:R36"/>
    <mergeCell ref="S36:X36"/>
    <mergeCell ref="Y36:AD36"/>
    <mergeCell ref="AE36:AJ36"/>
    <mergeCell ref="AK38:AP38"/>
    <mergeCell ref="AQ38:AU38"/>
    <mergeCell ref="C51:D51"/>
    <mergeCell ref="A54:Q54"/>
    <mergeCell ref="R54:Y54"/>
    <mergeCell ref="Z54:AF54"/>
    <mergeCell ref="AG54:AN54"/>
    <mergeCell ref="AO54:AU54"/>
    <mergeCell ref="A38:F38"/>
    <mergeCell ref="G38:L38"/>
    <mergeCell ref="M38:R38"/>
    <mergeCell ref="S38:X38"/>
    <mergeCell ref="Y38:AD38"/>
    <mergeCell ref="AE38:AJ38"/>
    <mergeCell ref="A55:Q55"/>
    <mergeCell ref="R55:Y55"/>
    <mergeCell ref="Z55:AE55"/>
    <mergeCell ref="AG55:AM55"/>
    <mergeCell ref="AO55:AU55"/>
    <mergeCell ref="A56:Q56"/>
    <mergeCell ref="R56:Y56"/>
    <mergeCell ref="Z56:AE56"/>
    <mergeCell ref="AG56:AM56"/>
    <mergeCell ref="AO56:AU56"/>
  </mergeCells>
  <phoneticPr fontId="4"/>
  <pageMargins left="0.51181102362204722" right="0.43307086614173229" top="0.39370078740157483" bottom="0.19685039370078741" header="0.19685039370078741" footer="0.19685039370078741"/>
  <pageSetup paperSize="9" scale="89" orientation="portrait" r:id="rId1"/>
  <headerFooter alignWithMargins="0">
    <firstHeader>&amp;L&amp;"ＭＳ 明朝,標準"&amp;8別記第６号様式（第９条関係）</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A5E8-0C65-4074-8249-F8BED0CECD7D}">
  <sheetPr>
    <pageSetUpPr fitToPage="1"/>
  </sheetPr>
  <dimension ref="A1:CB56"/>
  <sheetViews>
    <sheetView showGridLines="0" view="pageBreakPreview" zoomScaleNormal="100" zoomScaleSheetLayoutView="100" workbookViewId="0">
      <selection activeCell="A7" sqref="A7:F7"/>
    </sheetView>
  </sheetViews>
  <sheetFormatPr defaultColWidth="9" defaultRowHeight="12.75" x14ac:dyDescent="0.25"/>
  <cols>
    <col min="1" max="1" width="0.73046875" style="1" customWidth="1"/>
    <col min="2" max="2" width="2.59765625" style="1" customWidth="1"/>
    <col min="3" max="3" width="3.1328125" style="1" customWidth="1"/>
    <col min="4" max="4" width="3.265625" style="1" customWidth="1"/>
    <col min="5" max="5" width="2.86328125" style="1" customWidth="1"/>
    <col min="6" max="6" width="2.73046875" style="1" customWidth="1"/>
    <col min="7" max="7" width="2.59765625" style="1" customWidth="1"/>
    <col min="8" max="8" width="2.46484375" style="1" customWidth="1"/>
    <col min="9" max="9" width="1.265625" style="1" customWidth="1"/>
    <col min="10" max="10" width="2.46484375" style="1" customWidth="1"/>
    <col min="11" max="11" width="1.265625" style="1" customWidth="1"/>
    <col min="12" max="12" width="2.86328125" style="1" customWidth="1"/>
    <col min="13" max="13" width="2.59765625" style="1" customWidth="1"/>
    <col min="14" max="14" width="2.46484375" style="1" customWidth="1"/>
    <col min="15" max="15" width="1.265625" style="1" customWidth="1"/>
    <col min="16" max="16" width="2.46484375" style="1" customWidth="1"/>
    <col min="17" max="17" width="1.265625" style="1" customWidth="1"/>
    <col min="18" max="18" width="2.86328125" style="1" customWidth="1"/>
    <col min="19" max="19" width="2.59765625" style="1" customWidth="1"/>
    <col min="20" max="20" width="2.46484375" style="1" customWidth="1"/>
    <col min="21" max="21" width="1.265625" style="1" customWidth="1"/>
    <col min="22" max="22" width="2.46484375" style="1" customWidth="1"/>
    <col min="23" max="23" width="1.265625" style="1" customWidth="1"/>
    <col min="24" max="24" width="2.86328125" style="1" customWidth="1"/>
    <col min="25" max="25" width="2.59765625" style="1" customWidth="1"/>
    <col min="26" max="26" width="2.46484375" style="1" customWidth="1"/>
    <col min="27" max="27" width="1.265625" style="1" customWidth="1"/>
    <col min="28" max="28" width="2.46484375" style="1" customWidth="1"/>
    <col min="29" max="29" width="1.265625" style="1" customWidth="1"/>
    <col min="30" max="30" width="2.86328125" style="1" customWidth="1"/>
    <col min="31" max="31" width="2.59765625" style="1" customWidth="1"/>
    <col min="32" max="32" width="2.46484375" style="1" customWidth="1"/>
    <col min="33" max="33" width="1.265625" style="1" customWidth="1"/>
    <col min="34" max="34" width="2.46484375" style="1" customWidth="1"/>
    <col min="35" max="35" width="1.265625" style="1" customWidth="1"/>
    <col min="36" max="36" width="2.86328125" style="1" customWidth="1"/>
    <col min="37" max="37" width="2.59765625" style="1" customWidth="1"/>
    <col min="38" max="38" width="2.46484375" style="1" customWidth="1"/>
    <col min="39" max="39" width="1.265625" style="1" customWidth="1"/>
    <col min="40" max="40" width="2.46484375" style="1" customWidth="1"/>
    <col min="41" max="41" width="1.265625" style="1" customWidth="1"/>
    <col min="42" max="42" width="2.86328125" style="1" customWidth="1"/>
    <col min="43" max="43" width="2.3984375" style="1" customWidth="1"/>
    <col min="44" max="44" width="3" style="1" customWidth="1"/>
    <col min="45" max="45" width="2.73046875" style="1" customWidth="1"/>
    <col min="46" max="46" width="2.3984375" style="1" customWidth="1"/>
    <col min="47" max="47" width="1.1328125" style="1" customWidth="1"/>
    <col min="48" max="48" width="0.46484375" style="1" customWidth="1"/>
    <col min="49" max="49" width="2.265625" style="1" customWidth="1"/>
    <col min="50" max="56" width="3.1328125" style="1" customWidth="1"/>
    <col min="57" max="16384" width="9" style="1"/>
  </cols>
  <sheetData>
    <row r="1" spans="1:48" x14ac:dyDescent="0.25">
      <c r="A1" s="1" t="s">
        <v>59</v>
      </c>
    </row>
    <row r="3" spans="1:48" ht="19.5" customHeight="1" x14ac:dyDescent="0.25">
      <c r="A3" s="283" t="s">
        <v>204</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row>
    <row r="4" spans="1:48" ht="21.75" customHeight="1" x14ac:dyDescent="0.25">
      <c r="A4" s="64" t="s">
        <v>60</v>
      </c>
      <c r="V4" s="65"/>
      <c r="W4" s="65"/>
      <c r="X4" s="65"/>
      <c r="AC4" s="65"/>
    </row>
    <row r="5" spans="1:48" ht="20.25" customHeight="1" x14ac:dyDescent="0.25">
      <c r="A5" s="284" t="s">
        <v>61</v>
      </c>
      <c r="B5" s="284"/>
      <c r="C5" s="284"/>
      <c r="D5" s="284"/>
      <c r="E5" s="284"/>
      <c r="F5" s="284"/>
      <c r="G5" s="66" t="s">
        <v>62</v>
      </c>
      <c r="H5" s="505" t="s">
        <v>203</v>
      </c>
      <c r="I5" s="505"/>
      <c r="J5" s="505"/>
      <c r="K5" s="505"/>
      <c r="L5" s="504"/>
      <c r="M5" s="66" t="s">
        <v>63</v>
      </c>
      <c r="N5" s="505" t="s">
        <v>202</v>
      </c>
      <c r="O5" s="505"/>
      <c r="P5" s="505"/>
      <c r="Q5" s="505"/>
      <c r="R5" s="504"/>
      <c r="S5" s="66" t="s">
        <v>64</v>
      </c>
      <c r="T5" s="505" t="s">
        <v>201</v>
      </c>
      <c r="U5" s="505"/>
      <c r="V5" s="505"/>
      <c r="W5" s="505"/>
      <c r="X5" s="504"/>
      <c r="Y5" s="66" t="s">
        <v>65</v>
      </c>
      <c r="Z5" s="505" t="s">
        <v>200</v>
      </c>
      <c r="AA5" s="505"/>
      <c r="AB5" s="505"/>
      <c r="AC5" s="505"/>
      <c r="AD5" s="504"/>
      <c r="AE5" s="66" t="s">
        <v>66</v>
      </c>
      <c r="AF5" s="505" t="s">
        <v>199</v>
      </c>
      <c r="AG5" s="505"/>
      <c r="AH5" s="505"/>
      <c r="AI5" s="505"/>
      <c r="AJ5" s="504"/>
      <c r="AK5" s="66" t="s">
        <v>67</v>
      </c>
      <c r="AL5" s="505" t="s">
        <v>198</v>
      </c>
      <c r="AM5" s="505"/>
      <c r="AN5" s="505"/>
      <c r="AO5" s="505"/>
      <c r="AP5" s="504"/>
      <c r="AQ5" s="228" t="s">
        <v>68</v>
      </c>
      <c r="AR5" s="229"/>
      <c r="AS5" s="229"/>
      <c r="AT5" s="229"/>
      <c r="AU5" s="230"/>
    </row>
    <row r="6" spans="1:48" ht="14.85" customHeight="1" x14ac:dyDescent="0.25">
      <c r="A6" s="268" t="s">
        <v>69</v>
      </c>
      <c r="B6" s="269"/>
      <c r="C6" s="269"/>
      <c r="D6" s="269"/>
      <c r="E6" s="269"/>
      <c r="F6" s="270"/>
      <c r="G6" s="67" t="s">
        <v>70</v>
      </c>
      <c r="H6" s="68"/>
      <c r="I6" s="68" t="s">
        <v>71</v>
      </c>
      <c r="J6" s="68"/>
      <c r="K6" s="68" t="s">
        <v>71</v>
      </c>
      <c r="L6" s="68"/>
      <c r="M6" s="67" t="s">
        <v>70</v>
      </c>
      <c r="N6" s="68"/>
      <c r="O6" s="68" t="s">
        <v>71</v>
      </c>
      <c r="P6" s="68"/>
      <c r="Q6" s="68" t="s">
        <v>71</v>
      </c>
      <c r="R6" s="68"/>
      <c r="S6" s="67" t="s">
        <v>70</v>
      </c>
      <c r="T6" s="68"/>
      <c r="U6" s="68" t="s">
        <v>71</v>
      </c>
      <c r="V6" s="68"/>
      <c r="W6" s="68" t="s">
        <v>71</v>
      </c>
      <c r="X6" s="68"/>
      <c r="Y6" s="67" t="s">
        <v>70</v>
      </c>
      <c r="Z6" s="68"/>
      <c r="AA6" s="68" t="s">
        <v>71</v>
      </c>
      <c r="AB6" s="68"/>
      <c r="AC6" s="68" t="s">
        <v>71</v>
      </c>
      <c r="AD6" s="68"/>
      <c r="AE6" s="67" t="s">
        <v>70</v>
      </c>
      <c r="AF6" s="503"/>
      <c r="AG6" s="68" t="s">
        <v>71</v>
      </c>
      <c r="AH6" s="503"/>
      <c r="AI6" s="68" t="s">
        <v>71</v>
      </c>
      <c r="AJ6" s="503"/>
      <c r="AK6" s="67" t="s">
        <v>70</v>
      </c>
      <c r="AL6" s="503">
        <v>7</v>
      </c>
      <c r="AM6" s="68" t="s">
        <v>71</v>
      </c>
      <c r="AN6" s="503">
        <v>5</v>
      </c>
      <c r="AO6" s="68" t="s">
        <v>71</v>
      </c>
      <c r="AP6" s="503">
        <v>1</v>
      </c>
      <c r="AQ6" s="271"/>
      <c r="AR6" s="272"/>
      <c r="AS6" s="272"/>
      <c r="AT6" s="272"/>
      <c r="AU6" s="273"/>
    </row>
    <row r="7" spans="1:48" ht="14.85" customHeight="1" x14ac:dyDescent="0.25">
      <c r="A7" s="280" t="s">
        <v>72</v>
      </c>
      <c r="B7" s="281"/>
      <c r="C7" s="281"/>
      <c r="D7" s="281"/>
      <c r="E7" s="281"/>
      <c r="F7" s="282"/>
      <c r="G7" s="69" t="s">
        <v>73</v>
      </c>
      <c r="H7" s="70"/>
      <c r="I7" s="70" t="s">
        <v>71</v>
      </c>
      <c r="J7" s="70"/>
      <c r="K7" s="70" t="s">
        <v>71</v>
      </c>
      <c r="L7" s="70"/>
      <c r="M7" s="69" t="s">
        <v>73</v>
      </c>
      <c r="N7" s="70"/>
      <c r="O7" s="70" t="s">
        <v>71</v>
      </c>
      <c r="P7" s="70"/>
      <c r="Q7" s="70" t="s">
        <v>71</v>
      </c>
      <c r="R7" s="70"/>
      <c r="S7" s="69" t="s">
        <v>73</v>
      </c>
      <c r="T7" s="70"/>
      <c r="U7" s="70" t="s">
        <v>71</v>
      </c>
      <c r="V7" s="70"/>
      <c r="W7" s="70" t="s">
        <v>71</v>
      </c>
      <c r="X7" s="70"/>
      <c r="Y7" s="69" t="s">
        <v>73</v>
      </c>
      <c r="Z7" s="70"/>
      <c r="AA7" s="70" t="s">
        <v>71</v>
      </c>
      <c r="AB7" s="70"/>
      <c r="AC7" s="70" t="s">
        <v>71</v>
      </c>
      <c r="AD7" s="70"/>
      <c r="AE7" s="69" t="s">
        <v>73</v>
      </c>
      <c r="AF7" s="502"/>
      <c r="AG7" s="70" t="s">
        <v>71</v>
      </c>
      <c r="AH7" s="502"/>
      <c r="AI7" s="70" t="s">
        <v>71</v>
      </c>
      <c r="AJ7" s="502"/>
      <c r="AK7" s="69" t="s">
        <v>73</v>
      </c>
      <c r="AL7" s="502">
        <v>7</v>
      </c>
      <c r="AM7" s="70" t="s">
        <v>71</v>
      </c>
      <c r="AN7" s="502">
        <v>10</v>
      </c>
      <c r="AO7" s="70" t="s">
        <v>71</v>
      </c>
      <c r="AP7" s="502">
        <v>31</v>
      </c>
      <c r="AQ7" s="274"/>
      <c r="AR7" s="275"/>
      <c r="AS7" s="275"/>
      <c r="AT7" s="275"/>
      <c r="AU7" s="276"/>
    </row>
    <row r="8" spans="1:48" ht="31.5" customHeight="1" x14ac:dyDescent="0.25">
      <c r="A8" s="249" t="s">
        <v>74</v>
      </c>
      <c r="B8" s="250"/>
      <c r="C8" s="250"/>
      <c r="D8" s="250"/>
      <c r="E8" s="250"/>
      <c r="F8" s="251"/>
      <c r="G8" s="501" t="s">
        <v>197</v>
      </c>
      <c r="H8" s="500"/>
      <c r="I8" s="500"/>
      <c r="J8" s="500"/>
      <c r="K8" s="500"/>
      <c r="L8" s="499"/>
      <c r="M8" s="501" t="s">
        <v>197</v>
      </c>
      <c r="N8" s="500"/>
      <c r="O8" s="500"/>
      <c r="P8" s="500"/>
      <c r="Q8" s="500"/>
      <c r="R8" s="499"/>
      <c r="S8" s="501" t="s">
        <v>197</v>
      </c>
      <c r="T8" s="500"/>
      <c r="U8" s="500"/>
      <c r="V8" s="500"/>
      <c r="W8" s="500"/>
      <c r="X8" s="499"/>
      <c r="Y8" s="501" t="s">
        <v>196</v>
      </c>
      <c r="Z8" s="500"/>
      <c r="AA8" s="500"/>
      <c r="AB8" s="500"/>
      <c r="AC8" s="500"/>
      <c r="AD8" s="499"/>
      <c r="AE8" s="501" t="s">
        <v>196</v>
      </c>
      <c r="AF8" s="500"/>
      <c r="AG8" s="500"/>
      <c r="AH8" s="500"/>
      <c r="AI8" s="500"/>
      <c r="AJ8" s="499"/>
      <c r="AK8" s="501" t="s">
        <v>196</v>
      </c>
      <c r="AL8" s="500"/>
      <c r="AM8" s="500"/>
      <c r="AN8" s="500"/>
      <c r="AO8" s="500"/>
      <c r="AP8" s="499"/>
      <c r="AQ8" s="274"/>
      <c r="AR8" s="275"/>
      <c r="AS8" s="275"/>
      <c r="AT8" s="275"/>
      <c r="AU8" s="276"/>
    </row>
    <row r="9" spans="1:48" ht="22.5" customHeight="1" x14ac:dyDescent="0.25">
      <c r="A9" s="249" t="s">
        <v>75</v>
      </c>
      <c r="B9" s="250"/>
      <c r="C9" s="250"/>
      <c r="D9" s="250"/>
      <c r="E9" s="250"/>
      <c r="F9" s="251"/>
      <c r="G9" s="71" t="s">
        <v>76</v>
      </c>
      <c r="H9" s="498">
        <v>40</v>
      </c>
      <c r="I9" s="498"/>
      <c r="J9" s="498"/>
      <c r="K9" s="266" t="s">
        <v>77</v>
      </c>
      <c r="L9" s="267"/>
      <c r="M9" s="71" t="s">
        <v>76</v>
      </c>
      <c r="N9" s="498">
        <v>40</v>
      </c>
      <c r="O9" s="498"/>
      <c r="P9" s="498"/>
      <c r="Q9" s="266" t="s">
        <v>77</v>
      </c>
      <c r="R9" s="267"/>
      <c r="S9" s="71" t="s">
        <v>76</v>
      </c>
      <c r="T9" s="498">
        <v>40</v>
      </c>
      <c r="U9" s="498"/>
      <c r="V9" s="498"/>
      <c r="W9" s="266" t="s">
        <v>77</v>
      </c>
      <c r="X9" s="267"/>
      <c r="Y9" s="71" t="s">
        <v>76</v>
      </c>
      <c r="Z9" s="498">
        <v>20</v>
      </c>
      <c r="AA9" s="498"/>
      <c r="AB9" s="498"/>
      <c r="AC9" s="266" t="s">
        <v>77</v>
      </c>
      <c r="AD9" s="267"/>
      <c r="AE9" s="71" t="s">
        <v>76</v>
      </c>
      <c r="AF9" s="498">
        <v>20</v>
      </c>
      <c r="AG9" s="498"/>
      <c r="AH9" s="498"/>
      <c r="AI9" s="266" t="s">
        <v>77</v>
      </c>
      <c r="AJ9" s="267"/>
      <c r="AK9" s="71" t="s">
        <v>76</v>
      </c>
      <c r="AL9" s="498">
        <v>20</v>
      </c>
      <c r="AM9" s="498"/>
      <c r="AN9" s="498"/>
      <c r="AO9" s="266" t="s">
        <v>77</v>
      </c>
      <c r="AP9" s="267"/>
      <c r="AQ9" s="274"/>
      <c r="AR9" s="275"/>
      <c r="AS9" s="275"/>
      <c r="AT9" s="275"/>
      <c r="AU9" s="276"/>
    </row>
    <row r="10" spans="1:48" ht="22.5" customHeight="1" x14ac:dyDescent="0.25">
      <c r="A10" s="245" t="s">
        <v>78</v>
      </c>
      <c r="B10" s="246"/>
      <c r="C10" s="246"/>
      <c r="D10" s="246"/>
      <c r="E10" s="246"/>
      <c r="F10" s="247"/>
      <c r="G10" s="72" t="s">
        <v>76</v>
      </c>
      <c r="H10" s="498">
        <v>6</v>
      </c>
      <c r="I10" s="498"/>
      <c r="J10" s="498"/>
      <c r="K10" s="243" t="s">
        <v>79</v>
      </c>
      <c r="L10" s="244"/>
      <c r="M10" s="72" t="s">
        <v>76</v>
      </c>
      <c r="N10" s="498">
        <v>6</v>
      </c>
      <c r="O10" s="498"/>
      <c r="P10" s="498"/>
      <c r="Q10" s="243" t="s">
        <v>79</v>
      </c>
      <c r="R10" s="244"/>
      <c r="S10" s="72" t="s">
        <v>76</v>
      </c>
      <c r="T10" s="498">
        <v>6</v>
      </c>
      <c r="U10" s="498"/>
      <c r="V10" s="498"/>
      <c r="W10" s="243" t="s">
        <v>79</v>
      </c>
      <c r="X10" s="244"/>
      <c r="Y10" s="72" t="s">
        <v>76</v>
      </c>
      <c r="Z10" s="498">
        <v>5</v>
      </c>
      <c r="AA10" s="498"/>
      <c r="AB10" s="498"/>
      <c r="AC10" s="243" t="s">
        <v>79</v>
      </c>
      <c r="AD10" s="244"/>
      <c r="AE10" s="72" t="s">
        <v>76</v>
      </c>
      <c r="AF10" s="498">
        <v>5</v>
      </c>
      <c r="AG10" s="498"/>
      <c r="AH10" s="498"/>
      <c r="AI10" s="243" t="s">
        <v>79</v>
      </c>
      <c r="AJ10" s="244"/>
      <c r="AK10" s="72" t="s">
        <v>76</v>
      </c>
      <c r="AL10" s="498">
        <v>5</v>
      </c>
      <c r="AM10" s="498"/>
      <c r="AN10" s="498"/>
      <c r="AO10" s="243" t="s">
        <v>79</v>
      </c>
      <c r="AP10" s="244"/>
      <c r="AQ10" s="274"/>
      <c r="AR10" s="275"/>
      <c r="AS10" s="275"/>
      <c r="AT10" s="275"/>
      <c r="AU10" s="276"/>
    </row>
    <row r="11" spans="1:48" ht="38.25" customHeight="1" x14ac:dyDescent="0.25">
      <c r="A11" s="245" t="s">
        <v>80</v>
      </c>
      <c r="B11" s="246"/>
      <c r="C11" s="246"/>
      <c r="D11" s="246"/>
      <c r="E11" s="246"/>
      <c r="F11" s="247"/>
      <c r="G11" s="497" t="s">
        <v>195</v>
      </c>
      <c r="H11" s="496"/>
      <c r="I11" s="496"/>
      <c r="J11" s="496"/>
      <c r="K11" s="496"/>
      <c r="L11" s="495"/>
      <c r="M11" s="497" t="s">
        <v>195</v>
      </c>
      <c r="N11" s="496"/>
      <c r="O11" s="496"/>
      <c r="P11" s="496"/>
      <c r="Q11" s="496"/>
      <c r="R11" s="495"/>
      <c r="S11" s="497" t="s">
        <v>195</v>
      </c>
      <c r="T11" s="496"/>
      <c r="U11" s="496"/>
      <c r="V11" s="496"/>
      <c r="W11" s="496"/>
      <c r="X11" s="495"/>
      <c r="Y11" s="497" t="s">
        <v>194</v>
      </c>
      <c r="Z11" s="496"/>
      <c r="AA11" s="496"/>
      <c r="AB11" s="496"/>
      <c r="AC11" s="496"/>
      <c r="AD11" s="495"/>
      <c r="AE11" s="497" t="s">
        <v>194</v>
      </c>
      <c r="AF11" s="496"/>
      <c r="AG11" s="496"/>
      <c r="AH11" s="496"/>
      <c r="AI11" s="496"/>
      <c r="AJ11" s="495"/>
      <c r="AK11" s="497" t="s">
        <v>194</v>
      </c>
      <c r="AL11" s="496"/>
      <c r="AM11" s="496"/>
      <c r="AN11" s="496"/>
      <c r="AO11" s="496"/>
      <c r="AP11" s="495"/>
      <c r="AQ11" s="274"/>
      <c r="AR11" s="275"/>
      <c r="AS11" s="275"/>
      <c r="AT11" s="275"/>
      <c r="AU11" s="276"/>
    </row>
    <row r="12" spans="1:48" ht="2.25" customHeight="1" x14ac:dyDescent="0.25">
      <c r="A12" s="249" t="s">
        <v>81</v>
      </c>
      <c r="B12" s="250"/>
      <c r="C12" s="250"/>
      <c r="D12" s="250"/>
      <c r="E12" s="250"/>
      <c r="F12" s="251"/>
      <c r="G12" s="75"/>
      <c r="H12" s="75"/>
      <c r="I12" s="75"/>
      <c r="J12" s="75"/>
      <c r="K12" s="75"/>
      <c r="L12" s="76"/>
      <c r="M12" s="75"/>
      <c r="N12" s="75"/>
      <c r="O12" s="75"/>
      <c r="P12" s="75"/>
      <c r="Q12" s="75"/>
      <c r="R12" s="76"/>
      <c r="S12" s="75"/>
      <c r="T12" s="75"/>
      <c r="U12" s="75"/>
      <c r="V12" s="75"/>
      <c r="W12" s="75"/>
      <c r="X12" s="76"/>
      <c r="Y12" s="75"/>
      <c r="Z12" s="75"/>
      <c r="AA12" s="75"/>
      <c r="AB12" s="75"/>
      <c r="AC12" s="75"/>
      <c r="AD12" s="76"/>
      <c r="AE12" s="75"/>
      <c r="AF12" s="75"/>
      <c r="AG12" s="75"/>
      <c r="AH12" s="75"/>
      <c r="AI12" s="75"/>
      <c r="AJ12" s="76"/>
      <c r="AK12" s="75"/>
      <c r="AL12" s="75"/>
      <c r="AM12" s="75"/>
      <c r="AN12" s="75"/>
      <c r="AO12" s="75"/>
      <c r="AP12" s="76"/>
      <c r="AQ12" s="274"/>
      <c r="AR12" s="275"/>
      <c r="AS12" s="275"/>
      <c r="AT12" s="275"/>
      <c r="AU12" s="276"/>
    </row>
    <row r="13" spans="1:48" ht="13.5" customHeight="1" x14ac:dyDescent="0.25">
      <c r="A13" s="252"/>
      <c r="B13" s="253"/>
      <c r="C13" s="253"/>
      <c r="D13" s="253"/>
      <c r="E13" s="253"/>
      <c r="F13" s="254"/>
      <c r="G13" s="494" t="s">
        <v>193</v>
      </c>
      <c r="H13" s="78" t="s">
        <v>83</v>
      </c>
      <c r="I13" s="79"/>
      <c r="J13" s="79"/>
      <c r="K13" s="79"/>
      <c r="L13" s="80"/>
      <c r="M13" s="494" t="s">
        <v>193</v>
      </c>
      <c r="N13" s="78" t="s">
        <v>83</v>
      </c>
      <c r="O13" s="78"/>
      <c r="P13" s="79"/>
      <c r="Q13" s="79"/>
      <c r="R13" s="80"/>
      <c r="S13" s="494" t="s">
        <v>193</v>
      </c>
      <c r="T13" s="78" t="s">
        <v>83</v>
      </c>
      <c r="U13" s="78"/>
      <c r="V13" s="79"/>
      <c r="W13" s="79"/>
      <c r="X13" s="80"/>
      <c r="Y13" s="77" t="s">
        <v>82</v>
      </c>
      <c r="Z13" s="78" t="s">
        <v>83</v>
      </c>
      <c r="AA13" s="78"/>
      <c r="AB13" s="79"/>
      <c r="AC13" s="79"/>
      <c r="AD13" s="80"/>
      <c r="AE13" s="77" t="s">
        <v>82</v>
      </c>
      <c r="AF13" s="78" t="s">
        <v>83</v>
      </c>
      <c r="AG13" s="78"/>
      <c r="AH13" s="79"/>
      <c r="AI13" s="79"/>
      <c r="AJ13" s="80"/>
      <c r="AK13" s="77" t="s">
        <v>82</v>
      </c>
      <c r="AL13" s="78" t="s">
        <v>83</v>
      </c>
      <c r="AM13" s="78"/>
      <c r="AN13" s="79"/>
      <c r="AO13" s="79"/>
      <c r="AP13" s="80"/>
      <c r="AQ13" s="274"/>
      <c r="AR13" s="275"/>
      <c r="AS13" s="275"/>
      <c r="AT13" s="275"/>
      <c r="AU13" s="276"/>
    </row>
    <row r="14" spans="1:48" ht="13.5" hidden="1" customHeight="1" x14ac:dyDescent="0.25">
      <c r="A14" s="252"/>
      <c r="B14" s="253"/>
      <c r="C14" s="253"/>
      <c r="D14" s="253"/>
      <c r="E14" s="253"/>
      <c r="F14" s="254"/>
      <c r="G14" s="78"/>
      <c r="H14" s="81"/>
      <c r="I14" s="81"/>
      <c r="J14" s="81"/>
      <c r="K14" s="81"/>
      <c r="L14" s="82" t="s">
        <v>30</v>
      </c>
      <c r="M14" s="78"/>
      <c r="N14" s="81"/>
      <c r="O14" s="81"/>
      <c r="P14" s="81"/>
      <c r="Q14" s="81"/>
      <c r="R14" s="82" t="s">
        <v>30</v>
      </c>
      <c r="S14" s="78"/>
      <c r="T14" s="81"/>
      <c r="U14" s="81"/>
      <c r="V14" s="81"/>
      <c r="W14" s="81"/>
      <c r="X14" s="82" t="s">
        <v>30</v>
      </c>
      <c r="Y14" s="78"/>
      <c r="Z14" s="81"/>
      <c r="AA14" s="81"/>
      <c r="AB14" s="81"/>
      <c r="AC14" s="81"/>
      <c r="AD14" s="82" t="s">
        <v>30</v>
      </c>
      <c r="AE14" s="78"/>
      <c r="AF14" s="81"/>
      <c r="AG14" s="81"/>
      <c r="AH14" s="81"/>
      <c r="AI14" s="81"/>
      <c r="AJ14" s="82" t="s">
        <v>30</v>
      </c>
      <c r="AK14" s="78"/>
      <c r="AL14" s="81"/>
      <c r="AM14" s="81"/>
      <c r="AN14" s="81"/>
      <c r="AO14" s="81"/>
      <c r="AP14" s="82" t="s">
        <v>30</v>
      </c>
      <c r="AQ14" s="274"/>
      <c r="AR14" s="275"/>
      <c r="AS14" s="275"/>
      <c r="AT14" s="275"/>
      <c r="AU14" s="276"/>
    </row>
    <row r="15" spans="1:48" ht="13.5" customHeight="1" x14ac:dyDescent="0.25">
      <c r="A15" s="252"/>
      <c r="B15" s="253"/>
      <c r="C15" s="253"/>
      <c r="D15" s="253"/>
      <c r="E15" s="253"/>
      <c r="F15" s="254"/>
      <c r="G15" s="77" t="s">
        <v>82</v>
      </c>
      <c r="H15" s="78" t="s">
        <v>84</v>
      </c>
      <c r="I15" s="79"/>
      <c r="J15" s="79"/>
      <c r="K15" s="79"/>
      <c r="L15" s="80"/>
      <c r="M15" s="77" t="s">
        <v>82</v>
      </c>
      <c r="N15" s="78" t="s">
        <v>84</v>
      </c>
      <c r="O15" s="78"/>
      <c r="P15" s="79"/>
      <c r="Q15" s="79"/>
      <c r="R15" s="80"/>
      <c r="S15" s="77" t="s">
        <v>82</v>
      </c>
      <c r="T15" s="78" t="s">
        <v>84</v>
      </c>
      <c r="U15" s="78"/>
      <c r="V15" s="79"/>
      <c r="W15" s="79"/>
      <c r="X15" s="80"/>
      <c r="Y15" s="77" t="s">
        <v>82</v>
      </c>
      <c r="Z15" s="78" t="s">
        <v>84</v>
      </c>
      <c r="AA15" s="78"/>
      <c r="AB15" s="79"/>
      <c r="AC15" s="79"/>
      <c r="AD15" s="80"/>
      <c r="AE15" s="77" t="s">
        <v>82</v>
      </c>
      <c r="AF15" s="78" t="s">
        <v>84</v>
      </c>
      <c r="AG15" s="78"/>
      <c r="AH15" s="79"/>
      <c r="AI15" s="79"/>
      <c r="AJ15" s="80"/>
      <c r="AK15" s="77" t="s">
        <v>82</v>
      </c>
      <c r="AL15" s="78" t="s">
        <v>84</v>
      </c>
      <c r="AM15" s="78"/>
      <c r="AN15" s="79"/>
      <c r="AO15" s="79"/>
      <c r="AP15" s="80"/>
      <c r="AQ15" s="274"/>
      <c r="AR15" s="275"/>
      <c r="AS15" s="275"/>
      <c r="AT15" s="275"/>
      <c r="AU15" s="276"/>
    </row>
    <row r="16" spans="1:48" ht="13.5" hidden="1" customHeight="1" x14ac:dyDescent="0.25">
      <c r="A16" s="252"/>
      <c r="B16" s="253"/>
      <c r="C16" s="253"/>
      <c r="D16" s="253"/>
      <c r="E16" s="253"/>
      <c r="F16" s="254"/>
      <c r="G16" s="78"/>
      <c r="H16" s="81"/>
      <c r="I16" s="81"/>
      <c r="J16" s="81"/>
      <c r="K16" s="81"/>
      <c r="L16" s="82" t="s">
        <v>30</v>
      </c>
      <c r="M16" s="78"/>
      <c r="N16" s="81"/>
      <c r="O16" s="81"/>
      <c r="P16" s="81"/>
      <c r="Q16" s="81"/>
      <c r="R16" s="82" t="s">
        <v>30</v>
      </c>
      <c r="S16" s="78"/>
      <c r="T16" s="81"/>
      <c r="U16" s="81"/>
      <c r="V16" s="81"/>
      <c r="W16" s="81"/>
      <c r="X16" s="82" t="s">
        <v>30</v>
      </c>
      <c r="Y16" s="78"/>
      <c r="Z16" s="81"/>
      <c r="AA16" s="81"/>
      <c r="AB16" s="81"/>
      <c r="AC16" s="81"/>
      <c r="AD16" s="82" t="s">
        <v>30</v>
      </c>
      <c r="AE16" s="78"/>
      <c r="AF16" s="81"/>
      <c r="AG16" s="81"/>
      <c r="AH16" s="81"/>
      <c r="AI16" s="81"/>
      <c r="AJ16" s="82" t="s">
        <v>30</v>
      </c>
      <c r="AK16" s="78"/>
      <c r="AL16" s="81"/>
      <c r="AM16" s="81"/>
      <c r="AN16" s="81"/>
      <c r="AO16" s="81"/>
      <c r="AP16" s="82" t="s">
        <v>30</v>
      </c>
      <c r="AQ16" s="274"/>
      <c r="AR16" s="275"/>
      <c r="AS16" s="275"/>
      <c r="AT16" s="275"/>
      <c r="AU16" s="276"/>
    </row>
    <row r="17" spans="1:80" ht="13.5" customHeight="1" x14ac:dyDescent="0.25">
      <c r="A17" s="252"/>
      <c r="B17" s="253"/>
      <c r="C17" s="253"/>
      <c r="D17" s="253"/>
      <c r="E17" s="253"/>
      <c r="F17" s="254"/>
      <c r="G17" s="77" t="s">
        <v>82</v>
      </c>
      <c r="H17" s="78" t="s">
        <v>85</v>
      </c>
      <c r="I17" s="79"/>
      <c r="J17" s="79"/>
      <c r="K17" s="79"/>
      <c r="L17" s="80"/>
      <c r="M17" s="77" t="s">
        <v>82</v>
      </c>
      <c r="N17" s="78" t="s">
        <v>85</v>
      </c>
      <c r="O17" s="78"/>
      <c r="P17" s="79"/>
      <c r="Q17" s="79"/>
      <c r="R17" s="80"/>
      <c r="S17" s="77" t="s">
        <v>82</v>
      </c>
      <c r="T17" s="78" t="s">
        <v>85</v>
      </c>
      <c r="U17" s="78"/>
      <c r="V17" s="79"/>
      <c r="W17" s="79"/>
      <c r="X17" s="80"/>
      <c r="Y17" s="494" t="s">
        <v>193</v>
      </c>
      <c r="Z17" s="78" t="s">
        <v>85</v>
      </c>
      <c r="AA17" s="78"/>
      <c r="AB17" s="79"/>
      <c r="AC17" s="79"/>
      <c r="AD17" s="80"/>
      <c r="AE17" s="494" t="s">
        <v>193</v>
      </c>
      <c r="AF17" s="78" t="s">
        <v>85</v>
      </c>
      <c r="AG17" s="78"/>
      <c r="AH17" s="79"/>
      <c r="AI17" s="79"/>
      <c r="AJ17" s="80"/>
      <c r="AK17" s="494" t="s">
        <v>193</v>
      </c>
      <c r="AL17" s="78" t="s">
        <v>85</v>
      </c>
      <c r="AM17" s="78"/>
      <c r="AN17" s="79"/>
      <c r="AO17" s="79"/>
      <c r="AP17" s="80"/>
      <c r="AQ17" s="274"/>
      <c r="AR17" s="275"/>
      <c r="AS17" s="275"/>
      <c r="AT17" s="275"/>
      <c r="AU17" s="276"/>
    </row>
    <row r="18" spans="1:80" ht="13.5" customHeight="1" x14ac:dyDescent="0.25">
      <c r="A18" s="252"/>
      <c r="B18" s="253"/>
      <c r="C18" s="253"/>
      <c r="D18" s="253"/>
      <c r="E18" s="253"/>
      <c r="F18" s="254"/>
      <c r="G18" s="493">
        <v>200000</v>
      </c>
      <c r="H18" s="492"/>
      <c r="I18" s="492"/>
      <c r="J18" s="492"/>
      <c r="K18" s="492"/>
      <c r="L18" s="83" t="s">
        <v>30</v>
      </c>
      <c r="M18" s="493">
        <v>200000</v>
      </c>
      <c r="N18" s="492"/>
      <c r="O18" s="492"/>
      <c r="P18" s="492"/>
      <c r="Q18" s="492"/>
      <c r="R18" s="83" t="s">
        <v>30</v>
      </c>
      <c r="S18" s="493">
        <v>200000</v>
      </c>
      <c r="T18" s="492"/>
      <c r="U18" s="492"/>
      <c r="V18" s="492"/>
      <c r="W18" s="492"/>
      <c r="X18" s="83" t="s">
        <v>30</v>
      </c>
      <c r="Y18" s="491">
        <v>1075</v>
      </c>
      <c r="Z18" s="490"/>
      <c r="AA18" s="490"/>
      <c r="AB18" s="490"/>
      <c r="AC18" s="490"/>
      <c r="AD18" s="83" t="s">
        <v>30</v>
      </c>
      <c r="AE18" s="491">
        <v>1075</v>
      </c>
      <c r="AF18" s="490"/>
      <c r="AG18" s="490"/>
      <c r="AH18" s="490"/>
      <c r="AI18" s="490"/>
      <c r="AJ18" s="83" t="s">
        <v>30</v>
      </c>
      <c r="AK18" s="491">
        <v>1075</v>
      </c>
      <c r="AL18" s="490"/>
      <c r="AM18" s="490"/>
      <c r="AN18" s="490"/>
      <c r="AO18" s="490"/>
      <c r="AP18" s="83" t="s">
        <v>30</v>
      </c>
      <c r="AQ18" s="274"/>
      <c r="AR18" s="275"/>
      <c r="AS18" s="275"/>
      <c r="AT18" s="275"/>
      <c r="AU18" s="276"/>
    </row>
    <row r="19" spans="1:80" ht="3.75" customHeight="1" x14ac:dyDescent="0.25">
      <c r="A19" s="255"/>
      <c r="B19" s="256"/>
      <c r="C19" s="256"/>
      <c r="D19" s="256"/>
      <c r="E19" s="256"/>
      <c r="F19" s="257"/>
      <c r="G19" s="84"/>
      <c r="H19" s="73"/>
      <c r="I19" s="73"/>
      <c r="J19" s="73"/>
      <c r="K19" s="73"/>
      <c r="L19" s="74"/>
      <c r="M19" s="84"/>
      <c r="N19" s="73"/>
      <c r="O19" s="73"/>
      <c r="P19" s="73"/>
      <c r="Q19" s="73"/>
      <c r="R19" s="74"/>
      <c r="S19" s="84"/>
      <c r="T19" s="73"/>
      <c r="U19" s="73"/>
      <c r="V19" s="73"/>
      <c r="W19" s="73"/>
      <c r="X19" s="74"/>
      <c r="Y19" s="84"/>
      <c r="Z19" s="73"/>
      <c r="AA19" s="73"/>
      <c r="AB19" s="73"/>
      <c r="AC19" s="73"/>
      <c r="AD19" s="74"/>
      <c r="AE19" s="84"/>
      <c r="AF19" s="73"/>
      <c r="AG19" s="73"/>
      <c r="AH19" s="73"/>
      <c r="AI19" s="73"/>
      <c r="AJ19" s="74"/>
      <c r="AK19" s="84"/>
      <c r="AL19" s="73"/>
      <c r="AM19" s="73"/>
      <c r="AN19" s="73"/>
      <c r="AO19" s="73"/>
      <c r="AP19" s="74"/>
      <c r="AQ19" s="274"/>
      <c r="AR19" s="275"/>
      <c r="AS19" s="275"/>
      <c r="AT19" s="275"/>
      <c r="AU19" s="276"/>
    </row>
    <row r="20" spans="1:80" ht="3.75" customHeight="1" x14ac:dyDescent="0.25">
      <c r="A20" s="249" t="s">
        <v>86</v>
      </c>
      <c r="B20" s="250"/>
      <c r="C20" s="250"/>
      <c r="D20" s="250"/>
      <c r="E20" s="250"/>
      <c r="F20" s="251"/>
      <c r="G20" s="85"/>
      <c r="H20" s="86"/>
      <c r="I20" s="86"/>
      <c r="J20" s="86"/>
      <c r="K20" s="86"/>
      <c r="L20" s="87"/>
      <c r="M20" s="88"/>
      <c r="N20" s="86"/>
      <c r="O20" s="86"/>
      <c r="P20" s="86"/>
      <c r="Q20" s="86"/>
      <c r="R20" s="87"/>
      <c r="S20" s="88"/>
      <c r="T20" s="86"/>
      <c r="U20" s="86"/>
      <c r="V20" s="86"/>
      <c r="W20" s="86"/>
      <c r="X20" s="87"/>
      <c r="Y20" s="88"/>
      <c r="Z20" s="86"/>
      <c r="AA20" s="86"/>
      <c r="AB20" s="86"/>
      <c r="AC20" s="86"/>
      <c r="AD20" s="87"/>
      <c r="AE20" s="88"/>
      <c r="AF20" s="86"/>
      <c r="AG20" s="86"/>
      <c r="AH20" s="86"/>
      <c r="AI20" s="86"/>
      <c r="AJ20" s="87"/>
      <c r="AK20" s="88"/>
      <c r="AL20" s="86"/>
      <c r="AM20" s="86"/>
      <c r="AN20" s="86"/>
      <c r="AO20" s="86"/>
      <c r="AP20" s="87"/>
      <c r="AQ20" s="274"/>
      <c r="AR20" s="275"/>
      <c r="AS20" s="275"/>
      <c r="AT20" s="275"/>
      <c r="AU20" s="276"/>
    </row>
    <row r="21" spans="1:80" ht="15" customHeight="1" x14ac:dyDescent="0.25">
      <c r="A21" s="252"/>
      <c r="B21" s="253"/>
      <c r="C21" s="253"/>
      <c r="D21" s="253"/>
      <c r="E21" s="253"/>
      <c r="F21" s="254"/>
      <c r="G21" s="489" t="s">
        <v>193</v>
      </c>
      <c r="H21" s="90" t="s">
        <v>87</v>
      </c>
      <c r="I21" s="79"/>
      <c r="J21" s="79"/>
      <c r="K21" s="79"/>
      <c r="L21" s="80"/>
      <c r="M21" s="489" t="s">
        <v>193</v>
      </c>
      <c r="N21" s="90" t="s">
        <v>87</v>
      </c>
      <c r="O21" s="79"/>
      <c r="P21" s="79"/>
      <c r="Q21" s="79"/>
      <c r="R21" s="80"/>
      <c r="S21" s="489" t="s">
        <v>193</v>
      </c>
      <c r="T21" s="90" t="s">
        <v>87</v>
      </c>
      <c r="U21" s="79"/>
      <c r="V21" s="79"/>
      <c r="W21" s="79"/>
      <c r="X21" s="80"/>
      <c r="Y21" s="89" t="s">
        <v>82</v>
      </c>
      <c r="Z21" s="90" t="s">
        <v>87</v>
      </c>
      <c r="AA21" s="79"/>
      <c r="AB21" s="79"/>
      <c r="AC21" s="79"/>
      <c r="AD21" s="80"/>
      <c r="AE21" s="89" t="s">
        <v>82</v>
      </c>
      <c r="AF21" s="90" t="s">
        <v>87</v>
      </c>
      <c r="AG21" s="79"/>
      <c r="AH21" s="79"/>
      <c r="AI21" s="79"/>
      <c r="AJ21" s="80"/>
      <c r="AK21" s="89" t="s">
        <v>82</v>
      </c>
      <c r="AL21" s="90" t="s">
        <v>87</v>
      </c>
      <c r="AM21" s="79"/>
      <c r="AN21" s="79"/>
      <c r="AO21" s="79"/>
      <c r="AP21" s="80"/>
      <c r="AQ21" s="274"/>
      <c r="AR21" s="275"/>
      <c r="AS21" s="275"/>
      <c r="AT21" s="275"/>
      <c r="AU21" s="276"/>
    </row>
    <row r="22" spans="1:80" ht="15" customHeight="1" x14ac:dyDescent="0.25">
      <c r="A22" s="252"/>
      <c r="B22" s="253"/>
      <c r="C22" s="253"/>
      <c r="D22" s="253"/>
      <c r="E22" s="253"/>
      <c r="F22" s="254"/>
      <c r="G22" s="489" t="s">
        <v>193</v>
      </c>
      <c r="H22" s="90" t="s">
        <v>88</v>
      </c>
      <c r="I22" s="79"/>
      <c r="J22" s="79"/>
      <c r="K22" s="79"/>
      <c r="L22" s="80"/>
      <c r="M22" s="489" t="s">
        <v>193</v>
      </c>
      <c r="N22" s="90" t="s">
        <v>88</v>
      </c>
      <c r="O22" s="79"/>
      <c r="P22" s="79"/>
      <c r="Q22" s="79"/>
      <c r="R22" s="80"/>
      <c r="S22" s="489" t="s">
        <v>193</v>
      </c>
      <c r="T22" s="90" t="s">
        <v>88</v>
      </c>
      <c r="U22" s="79"/>
      <c r="V22" s="79"/>
      <c r="W22" s="79"/>
      <c r="X22" s="80"/>
      <c r="Y22" s="89" t="s">
        <v>82</v>
      </c>
      <c r="Z22" s="90" t="s">
        <v>88</v>
      </c>
      <c r="AA22" s="79"/>
      <c r="AB22" s="79"/>
      <c r="AC22" s="79"/>
      <c r="AD22" s="80"/>
      <c r="AE22" s="89" t="s">
        <v>82</v>
      </c>
      <c r="AF22" s="90" t="s">
        <v>88</v>
      </c>
      <c r="AG22" s="79"/>
      <c r="AH22" s="79"/>
      <c r="AI22" s="79"/>
      <c r="AJ22" s="80"/>
      <c r="AK22" s="89" t="s">
        <v>82</v>
      </c>
      <c r="AL22" s="90" t="s">
        <v>88</v>
      </c>
      <c r="AM22" s="79"/>
      <c r="AN22" s="79"/>
      <c r="AO22" s="79"/>
      <c r="AP22" s="80"/>
      <c r="AQ22" s="274"/>
      <c r="AR22" s="275"/>
      <c r="AS22" s="275"/>
      <c r="AT22" s="275"/>
      <c r="AU22" s="276"/>
    </row>
    <row r="23" spans="1:80" ht="15" customHeight="1" x14ac:dyDescent="0.25">
      <c r="A23" s="252"/>
      <c r="B23" s="253"/>
      <c r="C23" s="253"/>
      <c r="D23" s="253"/>
      <c r="E23" s="253"/>
      <c r="F23" s="254"/>
      <c r="G23" s="489" t="s">
        <v>193</v>
      </c>
      <c r="H23" s="90" t="s">
        <v>89</v>
      </c>
      <c r="I23" s="79"/>
      <c r="J23" s="79"/>
      <c r="K23" s="79"/>
      <c r="L23" s="80"/>
      <c r="M23" s="489" t="s">
        <v>193</v>
      </c>
      <c r="N23" s="90" t="s">
        <v>89</v>
      </c>
      <c r="O23" s="79"/>
      <c r="P23" s="79"/>
      <c r="Q23" s="79"/>
      <c r="R23" s="80"/>
      <c r="S23" s="489" t="s">
        <v>193</v>
      </c>
      <c r="T23" s="90" t="s">
        <v>89</v>
      </c>
      <c r="U23" s="79"/>
      <c r="V23" s="79"/>
      <c r="W23" s="79"/>
      <c r="X23" s="80"/>
      <c r="Y23" s="489" t="s">
        <v>193</v>
      </c>
      <c r="Z23" s="90" t="s">
        <v>89</v>
      </c>
      <c r="AA23" s="79"/>
      <c r="AB23" s="79"/>
      <c r="AC23" s="79"/>
      <c r="AD23" s="80"/>
      <c r="AE23" s="489" t="s">
        <v>193</v>
      </c>
      <c r="AF23" s="90" t="s">
        <v>89</v>
      </c>
      <c r="AG23" s="79"/>
      <c r="AH23" s="79"/>
      <c r="AI23" s="79"/>
      <c r="AJ23" s="80"/>
      <c r="AK23" s="489" t="s">
        <v>193</v>
      </c>
      <c r="AL23" s="90" t="s">
        <v>89</v>
      </c>
      <c r="AM23" s="79"/>
      <c r="AN23" s="79"/>
      <c r="AO23" s="79"/>
      <c r="AP23" s="80"/>
      <c r="AQ23" s="274"/>
      <c r="AR23" s="275"/>
      <c r="AS23" s="275"/>
      <c r="AT23" s="275"/>
      <c r="AU23" s="276"/>
    </row>
    <row r="24" spans="1:80" ht="15" customHeight="1" x14ac:dyDescent="0.25">
      <c r="A24" s="252"/>
      <c r="B24" s="253"/>
      <c r="C24" s="253"/>
      <c r="D24" s="253"/>
      <c r="E24" s="253"/>
      <c r="F24" s="254"/>
      <c r="G24" s="489" t="s">
        <v>193</v>
      </c>
      <c r="H24" s="90" t="s">
        <v>90</v>
      </c>
      <c r="I24" s="79"/>
      <c r="J24" s="79"/>
      <c r="K24" s="79"/>
      <c r="L24" s="80"/>
      <c r="M24" s="489" t="s">
        <v>193</v>
      </c>
      <c r="N24" s="90" t="s">
        <v>90</v>
      </c>
      <c r="O24" s="79"/>
      <c r="P24" s="79"/>
      <c r="Q24" s="79"/>
      <c r="R24" s="80"/>
      <c r="S24" s="489" t="s">
        <v>193</v>
      </c>
      <c r="T24" s="90" t="s">
        <v>90</v>
      </c>
      <c r="U24" s="79"/>
      <c r="V24" s="79"/>
      <c r="W24" s="79"/>
      <c r="X24" s="80"/>
      <c r="Y24" s="489" t="s">
        <v>193</v>
      </c>
      <c r="Z24" s="90" t="s">
        <v>90</v>
      </c>
      <c r="AA24" s="79"/>
      <c r="AB24" s="79"/>
      <c r="AC24" s="79"/>
      <c r="AD24" s="80"/>
      <c r="AE24" s="489" t="s">
        <v>193</v>
      </c>
      <c r="AF24" s="90" t="s">
        <v>90</v>
      </c>
      <c r="AG24" s="79"/>
      <c r="AH24" s="79"/>
      <c r="AI24" s="79"/>
      <c r="AJ24" s="80"/>
      <c r="AK24" s="489" t="s">
        <v>193</v>
      </c>
      <c r="AL24" s="90" t="s">
        <v>90</v>
      </c>
      <c r="AM24" s="79"/>
      <c r="AN24" s="79"/>
      <c r="AO24" s="79"/>
      <c r="AP24" s="80"/>
      <c r="AQ24" s="274"/>
      <c r="AR24" s="275"/>
      <c r="AS24" s="275"/>
      <c r="AT24" s="275"/>
      <c r="AU24" s="276"/>
    </row>
    <row r="25" spans="1:80" ht="3.75" customHeight="1" x14ac:dyDescent="0.25">
      <c r="A25" s="255"/>
      <c r="B25" s="256"/>
      <c r="C25" s="256"/>
      <c r="D25" s="256"/>
      <c r="E25" s="256"/>
      <c r="F25" s="257"/>
      <c r="G25" s="91"/>
      <c r="H25" s="92"/>
      <c r="I25" s="92"/>
      <c r="J25" s="92"/>
      <c r="K25" s="92"/>
      <c r="L25" s="93"/>
      <c r="M25" s="91"/>
      <c r="N25" s="92"/>
      <c r="O25" s="92"/>
      <c r="P25" s="92"/>
      <c r="Q25" s="92"/>
      <c r="R25" s="93"/>
      <c r="S25" s="91"/>
      <c r="T25" s="92"/>
      <c r="U25" s="92"/>
      <c r="V25" s="92"/>
      <c r="W25" s="92"/>
      <c r="X25" s="93"/>
      <c r="Y25" s="91"/>
      <c r="Z25" s="92"/>
      <c r="AA25" s="92"/>
      <c r="AB25" s="92"/>
      <c r="AC25" s="92"/>
      <c r="AD25" s="93"/>
      <c r="AE25" s="91"/>
      <c r="AF25" s="92"/>
      <c r="AG25" s="92"/>
      <c r="AH25" s="92"/>
      <c r="AI25" s="92"/>
      <c r="AJ25" s="93"/>
      <c r="AK25" s="91"/>
      <c r="AL25" s="92"/>
      <c r="AM25" s="92"/>
      <c r="AN25" s="92"/>
      <c r="AO25" s="92"/>
      <c r="AP25" s="93"/>
      <c r="AQ25" s="274"/>
      <c r="AR25" s="275"/>
      <c r="AS25" s="275"/>
      <c r="AT25" s="275"/>
      <c r="AU25" s="276"/>
    </row>
    <row r="26" spans="1:80" ht="15.75" customHeight="1" x14ac:dyDescent="0.25">
      <c r="A26" s="258" t="s">
        <v>91</v>
      </c>
      <c r="B26" s="259"/>
      <c r="C26" s="259"/>
      <c r="D26" s="259"/>
      <c r="E26" s="259"/>
      <c r="F26" s="260"/>
      <c r="G26" s="488" t="s">
        <v>193</v>
      </c>
      <c r="H26" s="487" t="s">
        <v>92</v>
      </c>
      <c r="I26" s="485" t="s">
        <v>93</v>
      </c>
      <c r="J26" s="486">
        <v>20</v>
      </c>
      <c r="K26" s="486"/>
      <c r="L26" s="485" t="s">
        <v>94</v>
      </c>
      <c r="M26" s="488" t="s">
        <v>193</v>
      </c>
      <c r="N26" s="487" t="s">
        <v>92</v>
      </c>
      <c r="O26" s="485" t="s">
        <v>93</v>
      </c>
      <c r="P26" s="486">
        <v>20</v>
      </c>
      <c r="Q26" s="486"/>
      <c r="R26" s="485" t="s">
        <v>94</v>
      </c>
      <c r="S26" s="488" t="s">
        <v>193</v>
      </c>
      <c r="T26" s="487" t="s">
        <v>92</v>
      </c>
      <c r="U26" s="485" t="s">
        <v>93</v>
      </c>
      <c r="V26" s="486">
        <v>20</v>
      </c>
      <c r="W26" s="486"/>
      <c r="X26" s="485" t="s">
        <v>94</v>
      </c>
      <c r="Y26" s="488" t="s">
        <v>193</v>
      </c>
      <c r="Z26" s="487" t="s">
        <v>92</v>
      </c>
      <c r="AA26" s="485" t="s">
        <v>93</v>
      </c>
      <c r="AB26" s="486">
        <v>10</v>
      </c>
      <c r="AC26" s="486"/>
      <c r="AD26" s="485" t="s">
        <v>94</v>
      </c>
      <c r="AE26" s="488" t="s">
        <v>193</v>
      </c>
      <c r="AF26" s="487" t="s">
        <v>92</v>
      </c>
      <c r="AG26" s="485" t="s">
        <v>93</v>
      </c>
      <c r="AH26" s="486">
        <v>10</v>
      </c>
      <c r="AI26" s="486"/>
      <c r="AJ26" s="485" t="s">
        <v>94</v>
      </c>
      <c r="AK26" s="488" t="s">
        <v>193</v>
      </c>
      <c r="AL26" s="487" t="s">
        <v>92</v>
      </c>
      <c r="AM26" s="485" t="s">
        <v>93</v>
      </c>
      <c r="AN26" s="486">
        <v>10</v>
      </c>
      <c r="AO26" s="486"/>
      <c r="AP26" s="485" t="s">
        <v>94</v>
      </c>
      <c r="AQ26" s="274"/>
      <c r="AR26" s="275"/>
      <c r="AS26" s="275"/>
      <c r="AT26" s="275"/>
      <c r="AU26" s="276"/>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row>
    <row r="27" spans="1:80" ht="15.75" customHeight="1" x14ac:dyDescent="0.25">
      <c r="A27" s="261"/>
      <c r="B27" s="262"/>
      <c r="C27" s="262"/>
      <c r="D27" s="262"/>
      <c r="E27" s="262"/>
      <c r="F27" s="263"/>
      <c r="G27" s="96" t="s">
        <v>82</v>
      </c>
      <c r="H27" s="97" t="s">
        <v>95</v>
      </c>
      <c r="I27" s="98"/>
      <c r="J27" s="98"/>
      <c r="K27" s="98"/>
      <c r="L27" s="99"/>
      <c r="M27" s="96" t="s">
        <v>82</v>
      </c>
      <c r="N27" s="97" t="s">
        <v>95</v>
      </c>
      <c r="O27" s="98"/>
      <c r="P27" s="98"/>
      <c r="Q27" s="98"/>
      <c r="R27" s="99"/>
      <c r="S27" s="96" t="s">
        <v>82</v>
      </c>
      <c r="T27" s="97" t="s">
        <v>95</v>
      </c>
      <c r="U27" s="98"/>
      <c r="V27" s="98"/>
      <c r="W27" s="98"/>
      <c r="X27" s="99"/>
      <c r="Y27" s="96" t="s">
        <v>82</v>
      </c>
      <c r="Z27" s="97" t="s">
        <v>95</v>
      </c>
      <c r="AA27" s="98"/>
      <c r="AB27" s="98"/>
      <c r="AC27" s="98"/>
      <c r="AD27" s="99"/>
      <c r="AE27" s="96" t="s">
        <v>82</v>
      </c>
      <c r="AF27" s="97" t="s">
        <v>95</v>
      </c>
      <c r="AG27" s="98"/>
      <c r="AH27" s="98"/>
      <c r="AI27" s="98"/>
      <c r="AJ27" s="99"/>
      <c r="AK27" s="96" t="s">
        <v>82</v>
      </c>
      <c r="AL27" s="97" t="s">
        <v>95</v>
      </c>
      <c r="AM27" s="98"/>
      <c r="AN27" s="98"/>
      <c r="AO27" s="98"/>
      <c r="AP27" s="99"/>
      <c r="AQ27" s="277"/>
      <c r="AR27" s="278"/>
      <c r="AS27" s="278"/>
      <c r="AT27" s="278"/>
      <c r="AU27" s="279"/>
    </row>
    <row r="28" spans="1:80" ht="22.5" customHeight="1" x14ac:dyDescent="0.25">
      <c r="A28" s="234" t="s">
        <v>96</v>
      </c>
      <c r="B28" s="234"/>
      <c r="C28" s="234"/>
      <c r="D28" s="234"/>
      <c r="E28" s="234"/>
      <c r="F28" s="234"/>
      <c r="G28" s="483">
        <v>2400000</v>
      </c>
      <c r="H28" s="482"/>
      <c r="I28" s="482"/>
      <c r="J28" s="482"/>
      <c r="K28" s="482"/>
      <c r="L28" s="482"/>
      <c r="M28" s="483">
        <v>2400000</v>
      </c>
      <c r="N28" s="482"/>
      <c r="O28" s="482"/>
      <c r="P28" s="482"/>
      <c r="Q28" s="482"/>
      <c r="R28" s="482"/>
      <c r="S28" s="483">
        <v>2400000</v>
      </c>
      <c r="T28" s="482"/>
      <c r="U28" s="482"/>
      <c r="V28" s="482"/>
      <c r="W28" s="482"/>
      <c r="X28" s="482"/>
      <c r="Y28" s="483">
        <v>1300000</v>
      </c>
      <c r="Z28" s="482"/>
      <c r="AA28" s="482"/>
      <c r="AB28" s="482"/>
      <c r="AC28" s="482"/>
      <c r="AD28" s="482"/>
      <c r="AE28" s="483">
        <v>1300000</v>
      </c>
      <c r="AF28" s="482"/>
      <c r="AG28" s="482"/>
      <c r="AH28" s="482"/>
      <c r="AI28" s="482"/>
      <c r="AJ28" s="482"/>
      <c r="AK28" s="483">
        <v>700000</v>
      </c>
      <c r="AL28" s="482"/>
      <c r="AM28" s="482"/>
      <c r="AN28" s="482"/>
      <c r="AO28" s="482"/>
      <c r="AP28" s="481"/>
      <c r="AQ28" s="480">
        <f>SUM(G28:AP28)</f>
        <v>10500000</v>
      </c>
      <c r="AR28" s="480"/>
      <c r="AS28" s="480"/>
      <c r="AT28" s="480"/>
      <c r="AU28" s="480"/>
    </row>
    <row r="29" spans="1:80" ht="21" customHeight="1" x14ac:dyDescent="0.25">
      <c r="A29" s="241" t="s">
        <v>97</v>
      </c>
      <c r="B29" s="241"/>
      <c r="C29" s="484" t="s">
        <v>98</v>
      </c>
      <c r="D29" s="484"/>
      <c r="E29" s="484"/>
      <c r="F29" s="484"/>
      <c r="G29" s="483">
        <v>650000</v>
      </c>
      <c r="H29" s="482"/>
      <c r="I29" s="482"/>
      <c r="J29" s="482"/>
      <c r="K29" s="482"/>
      <c r="L29" s="482"/>
      <c r="M29" s="483">
        <v>650000</v>
      </c>
      <c r="N29" s="482"/>
      <c r="O29" s="482"/>
      <c r="P29" s="482"/>
      <c r="Q29" s="482"/>
      <c r="R29" s="482"/>
      <c r="S29" s="483">
        <v>650000</v>
      </c>
      <c r="T29" s="482"/>
      <c r="U29" s="482"/>
      <c r="V29" s="482"/>
      <c r="W29" s="482"/>
      <c r="X29" s="482"/>
      <c r="Y29" s="483">
        <v>100000</v>
      </c>
      <c r="Z29" s="482"/>
      <c r="AA29" s="482"/>
      <c r="AB29" s="482"/>
      <c r="AC29" s="482"/>
      <c r="AD29" s="482"/>
      <c r="AE29" s="483">
        <v>100000</v>
      </c>
      <c r="AF29" s="482"/>
      <c r="AG29" s="482"/>
      <c r="AH29" s="482"/>
      <c r="AI29" s="482"/>
      <c r="AJ29" s="482"/>
      <c r="AK29" s="483">
        <v>0</v>
      </c>
      <c r="AL29" s="482"/>
      <c r="AM29" s="482"/>
      <c r="AN29" s="482"/>
      <c r="AO29" s="482"/>
      <c r="AP29" s="481"/>
      <c r="AQ29" s="480">
        <f>SUM(G29:AP29)</f>
        <v>2150000</v>
      </c>
      <c r="AR29" s="480"/>
      <c r="AS29" s="480"/>
      <c r="AT29" s="480"/>
      <c r="AU29" s="480"/>
    </row>
    <row r="30" spans="1:80" ht="21" customHeight="1" x14ac:dyDescent="0.25">
      <c r="A30" s="241"/>
      <c r="B30" s="241"/>
      <c r="C30" s="484" t="s">
        <v>99</v>
      </c>
      <c r="D30" s="484"/>
      <c r="E30" s="484"/>
      <c r="F30" s="484"/>
      <c r="G30" s="483">
        <v>85000</v>
      </c>
      <c r="H30" s="482"/>
      <c r="I30" s="482"/>
      <c r="J30" s="482"/>
      <c r="K30" s="482"/>
      <c r="L30" s="482"/>
      <c r="M30" s="483">
        <v>85000</v>
      </c>
      <c r="N30" s="482"/>
      <c r="O30" s="482"/>
      <c r="P30" s="482"/>
      <c r="Q30" s="482"/>
      <c r="R30" s="482"/>
      <c r="S30" s="483">
        <v>86000</v>
      </c>
      <c r="T30" s="482"/>
      <c r="U30" s="482"/>
      <c r="V30" s="482"/>
      <c r="W30" s="482"/>
      <c r="X30" s="482"/>
      <c r="Y30" s="483">
        <v>0</v>
      </c>
      <c r="Z30" s="482"/>
      <c r="AA30" s="482"/>
      <c r="AB30" s="482"/>
      <c r="AC30" s="482"/>
      <c r="AD30" s="482"/>
      <c r="AE30" s="483">
        <v>0</v>
      </c>
      <c r="AF30" s="482"/>
      <c r="AG30" s="482"/>
      <c r="AH30" s="482"/>
      <c r="AI30" s="482"/>
      <c r="AJ30" s="482"/>
      <c r="AK30" s="483">
        <v>0</v>
      </c>
      <c r="AL30" s="482"/>
      <c r="AM30" s="482"/>
      <c r="AN30" s="482"/>
      <c r="AO30" s="482"/>
      <c r="AP30" s="481"/>
      <c r="AQ30" s="480">
        <f>SUM(G30:AP30)</f>
        <v>256000</v>
      </c>
      <c r="AR30" s="480"/>
      <c r="AS30" s="480"/>
      <c r="AT30" s="480"/>
      <c r="AU30" s="480"/>
    </row>
    <row r="31" spans="1:80" ht="21" customHeight="1" x14ac:dyDescent="0.25">
      <c r="A31" s="241"/>
      <c r="B31" s="241"/>
      <c r="C31" s="484" t="s">
        <v>192</v>
      </c>
      <c r="D31" s="484"/>
      <c r="E31" s="484"/>
      <c r="F31" s="484"/>
      <c r="G31" s="483">
        <v>60000</v>
      </c>
      <c r="H31" s="482"/>
      <c r="I31" s="482"/>
      <c r="J31" s="482"/>
      <c r="K31" s="482"/>
      <c r="L31" s="482"/>
      <c r="M31" s="483">
        <v>60000</v>
      </c>
      <c r="N31" s="482"/>
      <c r="O31" s="482"/>
      <c r="P31" s="482"/>
      <c r="Q31" s="482"/>
      <c r="R31" s="482"/>
      <c r="S31" s="483">
        <v>60000</v>
      </c>
      <c r="T31" s="482"/>
      <c r="U31" s="482"/>
      <c r="V31" s="482"/>
      <c r="W31" s="482"/>
      <c r="X31" s="482"/>
      <c r="Y31" s="483">
        <v>60000</v>
      </c>
      <c r="Z31" s="482"/>
      <c r="AA31" s="482"/>
      <c r="AB31" s="482"/>
      <c r="AC31" s="482"/>
      <c r="AD31" s="482"/>
      <c r="AE31" s="483">
        <v>60000</v>
      </c>
      <c r="AF31" s="482"/>
      <c r="AG31" s="482"/>
      <c r="AH31" s="482"/>
      <c r="AI31" s="482"/>
      <c r="AJ31" s="482"/>
      <c r="AK31" s="483">
        <v>30000</v>
      </c>
      <c r="AL31" s="482"/>
      <c r="AM31" s="482"/>
      <c r="AN31" s="482"/>
      <c r="AO31" s="482"/>
      <c r="AP31" s="481"/>
      <c r="AQ31" s="480">
        <f>SUM(G31:AP31)</f>
        <v>330000</v>
      </c>
      <c r="AR31" s="480"/>
      <c r="AS31" s="480"/>
      <c r="AT31" s="480"/>
      <c r="AU31" s="480"/>
    </row>
    <row r="32" spans="1:80" ht="21" customHeight="1" x14ac:dyDescent="0.25">
      <c r="A32" s="241"/>
      <c r="B32" s="241"/>
      <c r="C32" s="484" t="s">
        <v>191</v>
      </c>
      <c r="D32" s="484"/>
      <c r="E32" s="484"/>
      <c r="F32" s="484"/>
      <c r="G32" s="483">
        <v>40000</v>
      </c>
      <c r="H32" s="482"/>
      <c r="I32" s="482"/>
      <c r="J32" s="482"/>
      <c r="K32" s="482"/>
      <c r="L32" s="482"/>
      <c r="M32" s="483">
        <v>40000</v>
      </c>
      <c r="N32" s="482"/>
      <c r="O32" s="482"/>
      <c r="P32" s="482"/>
      <c r="Q32" s="482"/>
      <c r="R32" s="482"/>
      <c r="S32" s="483">
        <v>40000</v>
      </c>
      <c r="T32" s="482"/>
      <c r="U32" s="482"/>
      <c r="V32" s="482"/>
      <c r="W32" s="482"/>
      <c r="X32" s="482"/>
      <c r="Y32" s="483">
        <v>4000</v>
      </c>
      <c r="Z32" s="482"/>
      <c r="AA32" s="482"/>
      <c r="AB32" s="482"/>
      <c r="AC32" s="482"/>
      <c r="AD32" s="482"/>
      <c r="AE32" s="483">
        <v>40000</v>
      </c>
      <c r="AF32" s="482"/>
      <c r="AG32" s="482"/>
      <c r="AH32" s="482"/>
      <c r="AI32" s="482"/>
      <c r="AJ32" s="482"/>
      <c r="AK32" s="483">
        <v>0</v>
      </c>
      <c r="AL32" s="482"/>
      <c r="AM32" s="482"/>
      <c r="AN32" s="482"/>
      <c r="AO32" s="482"/>
      <c r="AP32" s="481"/>
      <c r="AQ32" s="480">
        <f>SUM(G32:AP32)</f>
        <v>164000</v>
      </c>
      <c r="AR32" s="480"/>
      <c r="AS32" s="480"/>
      <c r="AT32" s="480"/>
      <c r="AU32" s="480"/>
    </row>
    <row r="33" spans="1:47" ht="21" customHeight="1" x14ac:dyDescent="0.25">
      <c r="A33" s="241"/>
      <c r="B33" s="241"/>
      <c r="C33" s="235"/>
      <c r="D33" s="235"/>
      <c r="E33" s="235"/>
      <c r="F33" s="235"/>
      <c r="G33" s="236"/>
      <c r="H33" s="237"/>
      <c r="I33" s="237"/>
      <c r="J33" s="237"/>
      <c r="K33" s="237"/>
      <c r="L33" s="237"/>
      <c r="M33" s="236"/>
      <c r="N33" s="237"/>
      <c r="O33" s="237"/>
      <c r="P33" s="237"/>
      <c r="Q33" s="237"/>
      <c r="R33" s="237"/>
      <c r="S33" s="236"/>
      <c r="T33" s="237"/>
      <c r="U33" s="237"/>
      <c r="V33" s="237"/>
      <c r="W33" s="237"/>
      <c r="X33" s="237"/>
      <c r="Y33" s="236"/>
      <c r="Z33" s="237"/>
      <c r="AA33" s="237"/>
      <c r="AB33" s="237"/>
      <c r="AC33" s="237"/>
      <c r="AD33" s="238"/>
      <c r="AE33" s="236"/>
      <c r="AF33" s="237"/>
      <c r="AG33" s="237"/>
      <c r="AH33" s="237"/>
      <c r="AI33" s="237"/>
      <c r="AJ33" s="237"/>
      <c r="AK33" s="236"/>
      <c r="AL33" s="237"/>
      <c r="AM33" s="237"/>
      <c r="AN33" s="237"/>
      <c r="AO33" s="237"/>
      <c r="AP33" s="238"/>
      <c r="AQ33" s="239">
        <f>SUM(G33:AP33)</f>
        <v>0</v>
      </c>
      <c r="AR33" s="239"/>
      <c r="AS33" s="239"/>
      <c r="AT33" s="239"/>
      <c r="AU33" s="239"/>
    </row>
    <row r="34" spans="1:47" ht="21" customHeight="1" x14ac:dyDescent="0.25">
      <c r="A34" s="241"/>
      <c r="B34" s="241"/>
      <c r="C34" s="235"/>
      <c r="D34" s="235"/>
      <c r="E34" s="235"/>
      <c r="F34" s="235"/>
      <c r="G34" s="236"/>
      <c r="H34" s="237"/>
      <c r="I34" s="237"/>
      <c r="J34" s="237"/>
      <c r="K34" s="237"/>
      <c r="L34" s="237"/>
      <c r="M34" s="236"/>
      <c r="N34" s="237"/>
      <c r="O34" s="237"/>
      <c r="P34" s="237"/>
      <c r="Q34" s="237"/>
      <c r="R34" s="237"/>
      <c r="S34" s="236"/>
      <c r="T34" s="237"/>
      <c r="U34" s="237"/>
      <c r="V34" s="237"/>
      <c r="W34" s="237"/>
      <c r="X34" s="237"/>
      <c r="Y34" s="236"/>
      <c r="Z34" s="237"/>
      <c r="AA34" s="237"/>
      <c r="AB34" s="237"/>
      <c r="AC34" s="237"/>
      <c r="AD34" s="238"/>
      <c r="AE34" s="236"/>
      <c r="AF34" s="237"/>
      <c r="AG34" s="237"/>
      <c r="AH34" s="237"/>
      <c r="AI34" s="237"/>
      <c r="AJ34" s="237"/>
      <c r="AK34" s="236"/>
      <c r="AL34" s="237"/>
      <c r="AM34" s="237"/>
      <c r="AN34" s="237"/>
      <c r="AO34" s="237"/>
      <c r="AP34" s="238"/>
      <c r="AQ34" s="239">
        <f>SUM(G34:AP34)</f>
        <v>0</v>
      </c>
      <c r="AR34" s="239"/>
      <c r="AS34" s="239"/>
      <c r="AT34" s="239"/>
      <c r="AU34" s="239"/>
    </row>
    <row r="35" spans="1:47" ht="21" customHeight="1" x14ac:dyDescent="0.25">
      <c r="A35" s="241"/>
      <c r="B35" s="241"/>
      <c r="C35" s="235"/>
      <c r="D35" s="235"/>
      <c r="E35" s="235"/>
      <c r="F35" s="235"/>
      <c r="G35" s="236"/>
      <c r="H35" s="237"/>
      <c r="I35" s="237"/>
      <c r="J35" s="237"/>
      <c r="K35" s="237"/>
      <c r="L35" s="237"/>
      <c r="M35" s="236"/>
      <c r="N35" s="237"/>
      <c r="O35" s="237"/>
      <c r="P35" s="237"/>
      <c r="Q35" s="237"/>
      <c r="R35" s="237"/>
      <c r="S35" s="236"/>
      <c r="T35" s="237"/>
      <c r="U35" s="237"/>
      <c r="V35" s="237"/>
      <c r="W35" s="237"/>
      <c r="X35" s="237"/>
      <c r="Y35" s="236"/>
      <c r="Z35" s="237"/>
      <c r="AA35" s="237"/>
      <c r="AB35" s="237"/>
      <c r="AC35" s="237"/>
      <c r="AD35" s="238"/>
      <c r="AE35" s="236"/>
      <c r="AF35" s="237"/>
      <c r="AG35" s="237"/>
      <c r="AH35" s="237"/>
      <c r="AI35" s="237"/>
      <c r="AJ35" s="237"/>
      <c r="AK35" s="236"/>
      <c r="AL35" s="237"/>
      <c r="AM35" s="237"/>
      <c r="AN35" s="237"/>
      <c r="AO35" s="237"/>
      <c r="AP35" s="238"/>
      <c r="AQ35" s="239">
        <f>SUM(G35:AP35)</f>
        <v>0</v>
      </c>
      <c r="AR35" s="239"/>
      <c r="AS35" s="239"/>
      <c r="AT35" s="239"/>
      <c r="AU35" s="239"/>
    </row>
    <row r="36" spans="1:47" ht="21" customHeight="1" x14ac:dyDescent="0.25">
      <c r="A36" s="241"/>
      <c r="B36" s="241"/>
      <c r="C36" s="235"/>
      <c r="D36" s="235"/>
      <c r="E36" s="235"/>
      <c r="F36" s="235"/>
      <c r="G36" s="236"/>
      <c r="H36" s="237"/>
      <c r="I36" s="237"/>
      <c r="J36" s="237"/>
      <c r="K36" s="237"/>
      <c r="L36" s="237"/>
      <c r="M36" s="236"/>
      <c r="N36" s="237"/>
      <c r="O36" s="237"/>
      <c r="P36" s="237"/>
      <c r="Q36" s="237"/>
      <c r="R36" s="237"/>
      <c r="S36" s="236"/>
      <c r="T36" s="237"/>
      <c r="U36" s="237"/>
      <c r="V36" s="237"/>
      <c r="W36" s="237"/>
      <c r="X36" s="237"/>
      <c r="Y36" s="236"/>
      <c r="Z36" s="237"/>
      <c r="AA36" s="237"/>
      <c r="AB36" s="237"/>
      <c r="AC36" s="237"/>
      <c r="AD36" s="238"/>
      <c r="AE36" s="236"/>
      <c r="AF36" s="237"/>
      <c r="AG36" s="237"/>
      <c r="AH36" s="237"/>
      <c r="AI36" s="237"/>
      <c r="AJ36" s="237"/>
      <c r="AK36" s="236"/>
      <c r="AL36" s="237"/>
      <c r="AM36" s="237"/>
      <c r="AN36" s="237"/>
      <c r="AO36" s="237"/>
      <c r="AP36" s="238"/>
      <c r="AQ36" s="239">
        <f>SUM(G36:AP36)</f>
        <v>0</v>
      </c>
      <c r="AR36" s="239"/>
      <c r="AS36" s="239"/>
      <c r="AT36" s="239"/>
      <c r="AU36" s="239"/>
    </row>
    <row r="37" spans="1:47" ht="18.75" customHeight="1" thickBot="1" x14ac:dyDescent="0.3">
      <c r="A37" s="241"/>
      <c r="B37" s="241"/>
      <c r="C37" s="240" t="s">
        <v>100</v>
      </c>
      <c r="D37" s="240"/>
      <c r="E37" s="240"/>
      <c r="F37" s="240"/>
      <c r="G37" s="479">
        <f>SUM(G29:L36)</f>
        <v>835000</v>
      </c>
      <c r="H37" s="478"/>
      <c r="I37" s="478"/>
      <c r="J37" s="478"/>
      <c r="K37" s="478"/>
      <c r="L37" s="478"/>
      <c r="M37" s="479">
        <f>SUM(M29:R36)</f>
        <v>835000</v>
      </c>
      <c r="N37" s="478"/>
      <c r="O37" s="478"/>
      <c r="P37" s="478"/>
      <c r="Q37" s="478"/>
      <c r="R37" s="478"/>
      <c r="S37" s="479">
        <f>SUM(S29:X36)</f>
        <v>836000</v>
      </c>
      <c r="T37" s="478"/>
      <c r="U37" s="478"/>
      <c r="V37" s="478"/>
      <c r="W37" s="478"/>
      <c r="X37" s="478"/>
      <c r="Y37" s="479">
        <f>SUM(Y29:AD36)</f>
        <v>164000</v>
      </c>
      <c r="Z37" s="478"/>
      <c r="AA37" s="478"/>
      <c r="AB37" s="478"/>
      <c r="AC37" s="478"/>
      <c r="AD37" s="478"/>
      <c r="AE37" s="479">
        <f>SUM(AE29:AJ36)</f>
        <v>200000</v>
      </c>
      <c r="AF37" s="478"/>
      <c r="AG37" s="478"/>
      <c r="AH37" s="478"/>
      <c r="AI37" s="478"/>
      <c r="AJ37" s="478"/>
      <c r="AK37" s="479">
        <f>SUM(AK29:AP36)</f>
        <v>30000</v>
      </c>
      <c r="AL37" s="478"/>
      <c r="AM37" s="478"/>
      <c r="AN37" s="478"/>
      <c r="AO37" s="478"/>
      <c r="AP37" s="478"/>
      <c r="AQ37" s="480">
        <f>SUM(G37:AP37)</f>
        <v>2900000</v>
      </c>
      <c r="AR37" s="480"/>
      <c r="AS37" s="480"/>
      <c r="AT37" s="480"/>
      <c r="AU37" s="480"/>
    </row>
    <row r="38" spans="1:47" ht="30.75" customHeight="1" thickTop="1" thickBot="1" x14ac:dyDescent="0.3">
      <c r="A38" s="234" t="s">
        <v>101</v>
      </c>
      <c r="B38" s="235"/>
      <c r="C38" s="235"/>
      <c r="D38" s="235"/>
      <c r="E38" s="235"/>
      <c r="F38" s="235"/>
      <c r="G38" s="479">
        <f>G28+G37</f>
        <v>3235000</v>
      </c>
      <c r="H38" s="478"/>
      <c r="I38" s="478"/>
      <c r="J38" s="478"/>
      <c r="K38" s="478"/>
      <c r="L38" s="478"/>
      <c r="M38" s="479">
        <f>M28+M37</f>
        <v>3235000</v>
      </c>
      <c r="N38" s="478"/>
      <c r="O38" s="478"/>
      <c r="P38" s="478"/>
      <c r="Q38" s="478"/>
      <c r="R38" s="478"/>
      <c r="S38" s="479">
        <f>S28+S37</f>
        <v>3236000</v>
      </c>
      <c r="T38" s="478"/>
      <c r="U38" s="478"/>
      <c r="V38" s="478"/>
      <c r="W38" s="478"/>
      <c r="X38" s="478"/>
      <c r="Y38" s="479">
        <f>Y28+Y37</f>
        <v>1464000</v>
      </c>
      <c r="Z38" s="478"/>
      <c r="AA38" s="478"/>
      <c r="AB38" s="478"/>
      <c r="AC38" s="478"/>
      <c r="AD38" s="478"/>
      <c r="AE38" s="479">
        <f>AE28+AE37</f>
        <v>1500000</v>
      </c>
      <c r="AF38" s="478"/>
      <c r="AG38" s="478"/>
      <c r="AH38" s="478"/>
      <c r="AI38" s="478"/>
      <c r="AJ38" s="478"/>
      <c r="AK38" s="479">
        <f>AK28+AK37</f>
        <v>730000</v>
      </c>
      <c r="AL38" s="478"/>
      <c r="AM38" s="478"/>
      <c r="AN38" s="478"/>
      <c r="AO38" s="478"/>
      <c r="AP38" s="478"/>
      <c r="AQ38" s="477">
        <f>AQ28+AQ37</f>
        <v>13400000</v>
      </c>
      <c r="AR38" s="476"/>
      <c r="AS38" s="476"/>
      <c r="AT38" s="476"/>
      <c r="AU38" s="475"/>
    </row>
    <row r="39" spans="1:47" ht="18.75" customHeight="1" thickTop="1" x14ac:dyDescent="0.25">
      <c r="AO39" s="100"/>
      <c r="AP39" s="100"/>
      <c r="AQ39" s="100"/>
      <c r="AR39" s="101"/>
      <c r="AS39" s="101"/>
      <c r="AT39" s="101"/>
    </row>
    <row r="40" spans="1:47" ht="15" customHeight="1" x14ac:dyDescent="0.25">
      <c r="B40" s="1" t="s">
        <v>102</v>
      </c>
      <c r="C40" s="1" t="s">
        <v>103</v>
      </c>
    </row>
    <row r="41" spans="1:47" ht="15" customHeight="1" x14ac:dyDescent="0.25">
      <c r="B41" s="1" t="s">
        <v>102</v>
      </c>
      <c r="C41" s="1" t="s">
        <v>104</v>
      </c>
      <c r="AO41" s="100"/>
      <c r="AP41" s="100"/>
      <c r="AQ41" s="100"/>
      <c r="AR41" s="101"/>
      <c r="AS41" s="101"/>
      <c r="AT41" s="101"/>
    </row>
    <row r="42" spans="1:47" ht="15" customHeight="1" x14ac:dyDescent="0.25">
      <c r="B42" s="1" t="s">
        <v>102</v>
      </c>
      <c r="C42" s="1" t="s">
        <v>105</v>
      </c>
      <c r="G42" s="100"/>
      <c r="Q42" s="102"/>
      <c r="R42" s="100"/>
      <c r="W42" s="102"/>
      <c r="X42" s="102"/>
      <c r="Y42" s="102"/>
      <c r="Z42" s="102"/>
      <c r="AA42" s="102"/>
      <c r="AB42" s="102"/>
      <c r="AC42" s="100"/>
      <c r="AH42" s="102"/>
      <c r="AI42" s="102"/>
      <c r="AJ42" s="102"/>
      <c r="AK42" s="102"/>
      <c r="AL42" s="102"/>
      <c r="AM42" s="102"/>
      <c r="AN42" s="100"/>
      <c r="AO42" s="100"/>
      <c r="AP42" s="100"/>
      <c r="AQ42" s="100"/>
      <c r="AR42" s="101"/>
      <c r="AS42" s="101"/>
      <c r="AT42" s="101"/>
    </row>
    <row r="43" spans="1:47" ht="15" customHeight="1" x14ac:dyDescent="0.25">
      <c r="B43" s="1" t="s">
        <v>102</v>
      </c>
      <c r="C43" s="103" t="s">
        <v>117</v>
      </c>
    </row>
    <row r="44" spans="1:47" ht="15" customHeight="1" x14ac:dyDescent="0.25">
      <c r="B44" s="1" t="s">
        <v>102</v>
      </c>
      <c r="C44" s="103" t="s">
        <v>121</v>
      </c>
    </row>
    <row r="45" spans="1:47" ht="15" customHeight="1" x14ac:dyDescent="0.25">
      <c r="B45" s="1" t="s">
        <v>102</v>
      </c>
      <c r="C45" s="1" t="s">
        <v>106</v>
      </c>
    </row>
    <row r="46" spans="1:47" ht="15" customHeight="1" x14ac:dyDescent="0.25">
      <c r="C46" s="1" t="s">
        <v>107</v>
      </c>
    </row>
    <row r="47" spans="1:47" ht="15" customHeight="1" x14ac:dyDescent="0.25">
      <c r="B47" s="77" t="s">
        <v>102</v>
      </c>
      <c r="C47" s="1" t="s">
        <v>108</v>
      </c>
    </row>
    <row r="48" spans="1:47" ht="15" customHeight="1" x14ac:dyDescent="0.25">
      <c r="B48" s="77" t="s">
        <v>102</v>
      </c>
      <c r="C48" s="1" t="s">
        <v>109</v>
      </c>
    </row>
    <row r="49" spans="1:47" ht="15" customHeight="1" x14ac:dyDescent="0.25">
      <c r="B49" s="1" t="s">
        <v>102</v>
      </c>
      <c r="C49" s="1" t="s">
        <v>110</v>
      </c>
    </row>
    <row r="50" spans="1:47" ht="15" customHeight="1" thickBot="1" x14ac:dyDescent="0.3">
      <c r="B50" s="1" t="s">
        <v>102</v>
      </c>
      <c r="C50" s="1" t="s">
        <v>118</v>
      </c>
    </row>
    <row r="51" spans="1:47" ht="15" customHeight="1" thickTop="1" thickBot="1" x14ac:dyDescent="0.3">
      <c r="B51" s="1" t="s">
        <v>102</v>
      </c>
      <c r="C51" s="226"/>
      <c r="D51" s="227"/>
      <c r="E51" s="1" t="s">
        <v>119</v>
      </c>
    </row>
    <row r="52" spans="1:47" ht="18.75" customHeight="1" thickTop="1" x14ac:dyDescent="0.25"/>
    <row r="53" spans="1:47" x14ac:dyDescent="0.25">
      <c r="A53" s="104" t="s">
        <v>111</v>
      </c>
      <c r="B53" s="105"/>
    </row>
    <row r="54" spans="1:47" ht="18.75" customHeight="1" x14ac:dyDescent="0.25">
      <c r="A54" s="228" t="s">
        <v>112</v>
      </c>
      <c r="B54" s="229"/>
      <c r="C54" s="229"/>
      <c r="D54" s="229"/>
      <c r="E54" s="229"/>
      <c r="F54" s="229"/>
      <c r="G54" s="229"/>
      <c r="H54" s="229"/>
      <c r="I54" s="229"/>
      <c r="J54" s="229"/>
      <c r="K54" s="229"/>
      <c r="L54" s="229"/>
      <c r="M54" s="229"/>
      <c r="N54" s="229"/>
      <c r="O54" s="229"/>
      <c r="P54" s="229"/>
      <c r="Q54" s="230"/>
      <c r="R54" s="228" t="s">
        <v>113</v>
      </c>
      <c r="S54" s="229"/>
      <c r="T54" s="229"/>
      <c r="U54" s="229"/>
      <c r="V54" s="229"/>
      <c r="W54" s="229"/>
      <c r="X54" s="229"/>
      <c r="Y54" s="230"/>
      <c r="Z54" s="231" t="s">
        <v>114</v>
      </c>
      <c r="AA54" s="231"/>
      <c r="AB54" s="231"/>
      <c r="AC54" s="231"/>
      <c r="AD54" s="231"/>
      <c r="AE54" s="231"/>
      <c r="AF54" s="231"/>
      <c r="AG54" s="232" t="s">
        <v>115</v>
      </c>
      <c r="AH54" s="233"/>
      <c r="AI54" s="233"/>
      <c r="AJ54" s="233"/>
      <c r="AK54" s="233"/>
      <c r="AL54" s="233"/>
      <c r="AM54" s="233"/>
      <c r="AN54" s="233"/>
      <c r="AO54" s="231" t="s">
        <v>116</v>
      </c>
      <c r="AP54" s="231"/>
      <c r="AQ54" s="231"/>
      <c r="AR54" s="231"/>
      <c r="AS54" s="231"/>
      <c r="AT54" s="231"/>
      <c r="AU54" s="231"/>
    </row>
    <row r="55" spans="1:47" ht="26.25" customHeight="1" x14ac:dyDescent="0.25">
      <c r="A55" s="474" t="s">
        <v>189</v>
      </c>
      <c r="B55" s="473"/>
      <c r="C55" s="473"/>
      <c r="D55" s="473"/>
      <c r="E55" s="473"/>
      <c r="F55" s="473"/>
      <c r="G55" s="473"/>
      <c r="H55" s="473"/>
      <c r="I55" s="473"/>
      <c r="J55" s="473"/>
      <c r="K55" s="473"/>
      <c r="L55" s="473"/>
      <c r="M55" s="473"/>
      <c r="N55" s="473"/>
      <c r="O55" s="473"/>
      <c r="P55" s="473"/>
      <c r="Q55" s="472"/>
      <c r="R55" s="215"/>
      <c r="S55" s="216"/>
      <c r="T55" s="216"/>
      <c r="U55" s="216"/>
      <c r="V55" s="216"/>
      <c r="W55" s="216"/>
      <c r="X55" s="216"/>
      <c r="Y55" s="217"/>
      <c r="Z55" s="471">
        <v>960000</v>
      </c>
      <c r="AA55" s="470"/>
      <c r="AB55" s="470"/>
      <c r="AC55" s="470"/>
      <c r="AD55" s="470"/>
      <c r="AE55" s="470"/>
      <c r="AF55" s="106" t="s">
        <v>30</v>
      </c>
      <c r="AG55" s="218"/>
      <c r="AH55" s="219"/>
      <c r="AI55" s="219"/>
      <c r="AJ55" s="219"/>
      <c r="AK55" s="219"/>
      <c r="AL55" s="219"/>
      <c r="AM55" s="219"/>
      <c r="AN55" s="106" t="s">
        <v>30</v>
      </c>
      <c r="AO55" s="469" t="s">
        <v>190</v>
      </c>
      <c r="AP55" s="469"/>
      <c r="AQ55" s="469"/>
      <c r="AR55" s="469"/>
      <c r="AS55" s="469"/>
      <c r="AT55" s="469"/>
      <c r="AU55" s="469"/>
    </row>
    <row r="56" spans="1:47" ht="26.25" customHeight="1" x14ac:dyDescent="0.25">
      <c r="A56" s="474" t="s">
        <v>189</v>
      </c>
      <c r="B56" s="473"/>
      <c r="C56" s="473"/>
      <c r="D56" s="473"/>
      <c r="E56" s="473"/>
      <c r="F56" s="473"/>
      <c r="G56" s="473"/>
      <c r="H56" s="473"/>
      <c r="I56" s="473"/>
      <c r="J56" s="473"/>
      <c r="K56" s="473"/>
      <c r="L56" s="473"/>
      <c r="M56" s="473"/>
      <c r="N56" s="473"/>
      <c r="O56" s="473"/>
      <c r="P56" s="473"/>
      <c r="Q56" s="472"/>
      <c r="R56" s="215"/>
      <c r="S56" s="216"/>
      <c r="T56" s="216"/>
      <c r="U56" s="216"/>
      <c r="V56" s="216"/>
      <c r="W56" s="216"/>
      <c r="X56" s="216"/>
      <c r="Y56" s="217"/>
      <c r="Z56" s="471">
        <v>180000</v>
      </c>
      <c r="AA56" s="470"/>
      <c r="AB56" s="470"/>
      <c r="AC56" s="470"/>
      <c r="AD56" s="470"/>
      <c r="AE56" s="470"/>
      <c r="AF56" s="106" t="s">
        <v>30</v>
      </c>
      <c r="AG56" s="218"/>
      <c r="AH56" s="219"/>
      <c r="AI56" s="219"/>
      <c r="AJ56" s="219"/>
      <c r="AK56" s="219"/>
      <c r="AL56" s="219"/>
      <c r="AM56" s="219"/>
      <c r="AN56" s="106" t="s">
        <v>30</v>
      </c>
      <c r="AO56" s="469" t="s">
        <v>188</v>
      </c>
      <c r="AP56" s="469"/>
      <c r="AQ56" s="469"/>
      <c r="AR56" s="469"/>
      <c r="AS56" s="469"/>
      <c r="AT56" s="469"/>
      <c r="AU56" s="469"/>
    </row>
  </sheetData>
  <mergeCells count="172">
    <mergeCell ref="AO55:AU55"/>
    <mergeCell ref="A56:Q56"/>
    <mergeCell ref="R56:Y56"/>
    <mergeCell ref="Z56:AE56"/>
    <mergeCell ref="AG56:AM56"/>
    <mergeCell ref="AO56:AU56"/>
    <mergeCell ref="M38:R38"/>
    <mergeCell ref="S38:X38"/>
    <mergeCell ref="Y38:AD38"/>
    <mergeCell ref="AE38:AJ38"/>
    <mergeCell ref="A55:Q55"/>
    <mergeCell ref="R55:Y55"/>
    <mergeCell ref="Z55:AE55"/>
    <mergeCell ref="AG55:AM55"/>
    <mergeCell ref="AK38:AP38"/>
    <mergeCell ref="AQ38:AU38"/>
    <mergeCell ref="C51:D51"/>
    <mergeCell ref="A54:Q54"/>
    <mergeCell ref="R54:Y54"/>
    <mergeCell ref="Z54:AF54"/>
    <mergeCell ref="AG54:AN54"/>
    <mergeCell ref="AO54:AU54"/>
    <mergeCell ref="A38:F38"/>
    <mergeCell ref="G38:L38"/>
    <mergeCell ref="C36:F36"/>
    <mergeCell ref="G36:L36"/>
    <mergeCell ref="M36:R36"/>
    <mergeCell ref="S36:X36"/>
    <mergeCell ref="Y36:AD36"/>
    <mergeCell ref="AE36:AJ36"/>
    <mergeCell ref="AK36:AP36"/>
    <mergeCell ref="AQ36:AU36"/>
    <mergeCell ref="C37:F37"/>
    <mergeCell ref="G37:L37"/>
    <mergeCell ref="M37:R37"/>
    <mergeCell ref="S37:X37"/>
    <mergeCell ref="Y37:AD37"/>
    <mergeCell ref="AE37:AJ37"/>
    <mergeCell ref="AK37:AP37"/>
    <mergeCell ref="AQ37:AU37"/>
    <mergeCell ref="C34:F34"/>
    <mergeCell ref="G34:L34"/>
    <mergeCell ref="M34:R34"/>
    <mergeCell ref="S34:X34"/>
    <mergeCell ref="Y34:AD34"/>
    <mergeCell ref="AE34:AJ34"/>
    <mergeCell ref="AK34:AP34"/>
    <mergeCell ref="AQ34:AU34"/>
    <mergeCell ref="C35:F35"/>
    <mergeCell ref="G35:L35"/>
    <mergeCell ref="M35:R35"/>
    <mergeCell ref="S35:X35"/>
    <mergeCell ref="Y35:AD35"/>
    <mergeCell ref="AE35:AJ35"/>
    <mergeCell ref="AK35:AP35"/>
    <mergeCell ref="AQ35:AU35"/>
    <mergeCell ref="C32:F32"/>
    <mergeCell ref="G32:L32"/>
    <mergeCell ref="M32:R32"/>
    <mergeCell ref="S32:X32"/>
    <mergeCell ref="Y32:AD32"/>
    <mergeCell ref="AE32:AJ32"/>
    <mergeCell ref="AK32:AP32"/>
    <mergeCell ref="AQ32:AU32"/>
    <mergeCell ref="C33:F33"/>
    <mergeCell ref="G33:L33"/>
    <mergeCell ref="M33:R33"/>
    <mergeCell ref="S33:X33"/>
    <mergeCell ref="Y33:AD33"/>
    <mergeCell ref="AE33:AJ33"/>
    <mergeCell ref="AK33:AP33"/>
    <mergeCell ref="AQ33:AU33"/>
    <mergeCell ref="C30:F30"/>
    <mergeCell ref="G30:L30"/>
    <mergeCell ref="M30:R30"/>
    <mergeCell ref="S30:X30"/>
    <mergeCell ref="Y30:AD30"/>
    <mergeCell ref="AE30:AJ30"/>
    <mergeCell ref="AK30:AP30"/>
    <mergeCell ref="AQ30:AU30"/>
    <mergeCell ref="C31:F31"/>
    <mergeCell ref="G31:L31"/>
    <mergeCell ref="M31:R31"/>
    <mergeCell ref="S31:X31"/>
    <mergeCell ref="Y31:AD31"/>
    <mergeCell ref="AE31:AJ31"/>
    <mergeCell ref="AK31:AP31"/>
    <mergeCell ref="AQ31:AU31"/>
    <mergeCell ref="AQ28:AU28"/>
    <mergeCell ref="A29:B37"/>
    <mergeCell ref="C29:F29"/>
    <mergeCell ref="G29:L29"/>
    <mergeCell ref="M29:R29"/>
    <mergeCell ref="S29:X29"/>
    <mergeCell ref="Y29:AD29"/>
    <mergeCell ref="AE29:AJ29"/>
    <mergeCell ref="AK29:AP29"/>
    <mergeCell ref="AQ29:AU29"/>
    <mergeCell ref="AH26:AI26"/>
    <mergeCell ref="AN26:AO26"/>
    <mergeCell ref="A28:F28"/>
    <mergeCell ref="G28:L28"/>
    <mergeCell ref="M28:R28"/>
    <mergeCell ref="S28:X28"/>
    <mergeCell ref="Y28:AD28"/>
    <mergeCell ref="AE28:AJ28"/>
    <mergeCell ref="AK28:AP28"/>
    <mergeCell ref="AK11:AP11"/>
    <mergeCell ref="A12:F19"/>
    <mergeCell ref="G18:K18"/>
    <mergeCell ref="M18:Q18"/>
    <mergeCell ref="S18:W18"/>
    <mergeCell ref="Y18:AC18"/>
    <mergeCell ref="AE18:AI18"/>
    <mergeCell ref="AK18:AO18"/>
    <mergeCell ref="A20:F25"/>
    <mergeCell ref="A26:F27"/>
    <mergeCell ref="J26:K26"/>
    <mergeCell ref="P26:Q26"/>
    <mergeCell ref="V26:W26"/>
    <mergeCell ref="AB26:AC26"/>
    <mergeCell ref="AF10:AH10"/>
    <mergeCell ref="AI10:AJ10"/>
    <mergeCell ref="AL10:AN10"/>
    <mergeCell ref="AO10:AP10"/>
    <mergeCell ref="A11:F11"/>
    <mergeCell ref="G11:L11"/>
    <mergeCell ref="M11:R11"/>
    <mergeCell ref="S11:X11"/>
    <mergeCell ref="Y11:AD11"/>
    <mergeCell ref="AE11:AJ11"/>
    <mergeCell ref="A9:F9"/>
    <mergeCell ref="H9:J9"/>
    <mergeCell ref="K9:L9"/>
    <mergeCell ref="N9:P9"/>
    <mergeCell ref="Q9:R9"/>
    <mergeCell ref="T9:V9"/>
    <mergeCell ref="W9:X9"/>
    <mergeCell ref="Z9:AB9"/>
    <mergeCell ref="AC9:AD9"/>
    <mergeCell ref="AF9:AH9"/>
    <mergeCell ref="AI9:AJ9"/>
    <mergeCell ref="AL9:AN9"/>
    <mergeCell ref="AO9:AP9"/>
    <mergeCell ref="A10:F10"/>
    <mergeCell ref="H10:J10"/>
    <mergeCell ref="K10:L10"/>
    <mergeCell ref="N10:P10"/>
    <mergeCell ref="Q10:R10"/>
    <mergeCell ref="T10:V10"/>
    <mergeCell ref="W10:X10"/>
    <mergeCell ref="Z10:AB10"/>
    <mergeCell ref="AC10:AD10"/>
    <mergeCell ref="A6:F6"/>
    <mergeCell ref="AQ6:AU27"/>
    <mergeCell ref="A7:F7"/>
    <mergeCell ref="A8:F8"/>
    <mergeCell ref="G8:L8"/>
    <mergeCell ref="M8:R8"/>
    <mergeCell ref="S8:X8"/>
    <mergeCell ref="Y8:AD8"/>
    <mergeCell ref="AE8:AJ8"/>
    <mergeCell ref="AK8:AP8"/>
    <mergeCell ref="A3:AV3"/>
    <mergeCell ref="A5:F5"/>
    <mergeCell ref="H5:L5"/>
    <mergeCell ref="N5:R5"/>
    <mergeCell ref="T5:X5"/>
    <mergeCell ref="Z5:AD5"/>
    <mergeCell ref="AF5:AJ5"/>
    <mergeCell ref="AL5:AP5"/>
    <mergeCell ref="AQ5:AU5"/>
  </mergeCells>
  <phoneticPr fontId="4"/>
  <pageMargins left="0.51181102362204722" right="0.43307086614173229" top="0.39370078740157483" bottom="0.19685039370078741" header="0.19685039370078741" footer="0.19685039370078741"/>
  <pageSetup paperSize="9" scale="89" orientation="portrait" r:id="rId1"/>
  <headerFooter alignWithMargins="0">
    <firstHeader>&amp;L&amp;"ＭＳ 明朝,標準"&amp;8別記第６号様式（第９条関係）</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AA01-9764-4C8C-9663-3E0F6C7DDF8E}">
  <sheetPr>
    <tabColor theme="9" tint="0.79998168889431442"/>
    <pageSetUpPr fitToPage="1"/>
  </sheetPr>
  <dimension ref="A1:S32"/>
  <sheetViews>
    <sheetView view="pageBreakPreview" zoomScaleNormal="100" zoomScaleSheetLayoutView="100" workbookViewId="0">
      <selection activeCell="Z7" sqref="Z7"/>
    </sheetView>
  </sheetViews>
  <sheetFormatPr defaultColWidth="9" defaultRowHeight="12.75" x14ac:dyDescent="0.25"/>
  <cols>
    <col min="1" max="1" width="9" style="1" customWidth="1"/>
    <col min="2" max="2" width="3.265625" style="1" customWidth="1"/>
    <col min="3" max="4" width="5.59765625" style="1" customWidth="1"/>
    <col min="5" max="5" width="4.73046875" style="1" customWidth="1"/>
    <col min="6" max="6" width="9.1328125" style="1" customWidth="1"/>
    <col min="7" max="7" width="4.265625" style="1" customWidth="1"/>
    <col min="8" max="8" width="6.73046875" style="1" customWidth="1"/>
    <col min="9" max="10" width="5.3984375" style="1" customWidth="1"/>
    <col min="11" max="12" width="2.1328125" style="1" customWidth="1"/>
    <col min="13" max="14" width="5.3984375" style="1" customWidth="1"/>
    <col min="15" max="16" width="5.1328125" style="1" customWidth="1"/>
    <col min="17" max="17" width="2.3984375" style="1" customWidth="1"/>
    <col min="18" max="18" width="5.3984375" style="1" customWidth="1"/>
    <col min="19" max="19" width="7.73046875" style="1" customWidth="1"/>
    <col min="20" max="20" width="4.86328125" style="1" customWidth="1"/>
    <col min="21" max="27" width="5" style="1" customWidth="1"/>
    <col min="28" max="257" width="9" style="1"/>
    <col min="258" max="258" width="3.265625" style="1" customWidth="1"/>
    <col min="259" max="260" width="5.59765625" style="1" customWidth="1"/>
    <col min="261" max="261" width="4.73046875" style="1" customWidth="1"/>
    <col min="262" max="262" width="9.1328125" style="1" customWidth="1"/>
    <col min="263" max="263" width="4.265625" style="1" customWidth="1"/>
    <col min="264" max="264" width="6.73046875" style="1" customWidth="1"/>
    <col min="265" max="266" width="5.3984375" style="1" customWidth="1"/>
    <col min="267" max="268" width="2.1328125" style="1" customWidth="1"/>
    <col min="269" max="270" width="5.3984375" style="1" customWidth="1"/>
    <col min="271" max="272" width="5.1328125" style="1" customWidth="1"/>
    <col min="273" max="273" width="2.3984375" style="1" customWidth="1"/>
    <col min="274" max="274" width="5.3984375" style="1" customWidth="1"/>
    <col min="275" max="275" width="7.73046875" style="1" customWidth="1"/>
    <col min="276" max="276" width="4.86328125" style="1" customWidth="1"/>
    <col min="277" max="283" width="5" style="1" customWidth="1"/>
    <col min="284" max="513" width="9" style="1"/>
    <col min="514" max="514" width="3.265625" style="1" customWidth="1"/>
    <col min="515" max="516" width="5.59765625" style="1" customWidth="1"/>
    <col min="517" max="517" width="4.73046875" style="1" customWidth="1"/>
    <col min="518" max="518" width="9.1328125" style="1" customWidth="1"/>
    <col min="519" max="519" width="4.265625" style="1" customWidth="1"/>
    <col min="520" max="520" width="6.73046875" style="1" customWidth="1"/>
    <col min="521" max="522" width="5.3984375" style="1" customWidth="1"/>
    <col min="523" max="524" width="2.1328125" style="1" customWidth="1"/>
    <col min="525" max="526" width="5.3984375" style="1" customWidth="1"/>
    <col min="527" max="528" width="5.1328125" style="1" customWidth="1"/>
    <col min="529" max="529" width="2.3984375" style="1" customWidth="1"/>
    <col min="530" max="530" width="5.3984375" style="1" customWidth="1"/>
    <col min="531" max="531" width="7.73046875" style="1" customWidth="1"/>
    <col min="532" max="532" width="4.86328125" style="1" customWidth="1"/>
    <col min="533" max="539" width="5" style="1" customWidth="1"/>
    <col min="540" max="769" width="9" style="1"/>
    <col min="770" max="770" width="3.265625" style="1" customWidth="1"/>
    <col min="771" max="772" width="5.59765625" style="1" customWidth="1"/>
    <col min="773" max="773" width="4.73046875" style="1" customWidth="1"/>
    <col min="774" max="774" width="9.1328125" style="1" customWidth="1"/>
    <col min="775" max="775" width="4.265625" style="1" customWidth="1"/>
    <col min="776" max="776" width="6.73046875" style="1" customWidth="1"/>
    <col min="777" max="778" width="5.3984375" style="1" customWidth="1"/>
    <col min="779" max="780" width="2.1328125" style="1" customWidth="1"/>
    <col min="781" max="782" width="5.3984375" style="1" customWidth="1"/>
    <col min="783" max="784" width="5.1328125" style="1" customWidth="1"/>
    <col min="785" max="785" width="2.3984375" style="1" customWidth="1"/>
    <col min="786" max="786" width="5.3984375" style="1" customWidth="1"/>
    <col min="787" max="787" width="7.73046875" style="1" customWidth="1"/>
    <col min="788" max="788" width="4.86328125" style="1" customWidth="1"/>
    <col min="789" max="795" width="5" style="1" customWidth="1"/>
    <col min="796" max="1025" width="9" style="1"/>
    <col min="1026" max="1026" width="3.265625" style="1" customWidth="1"/>
    <col min="1027" max="1028" width="5.59765625" style="1" customWidth="1"/>
    <col min="1029" max="1029" width="4.73046875" style="1" customWidth="1"/>
    <col min="1030" max="1030" width="9.1328125" style="1" customWidth="1"/>
    <col min="1031" max="1031" width="4.265625" style="1" customWidth="1"/>
    <col min="1032" max="1032" width="6.73046875" style="1" customWidth="1"/>
    <col min="1033" max="1034" width="5.3984375" style="1" customWidth="1"/>
    <col min="1035" max="1036" width="2.1328125" style="1" customWidth="1"/>
    <col min="1037" max="1038" width="5.3984375" style="1" customWidth="1"/>
    <col min="1039" max="1040" width="5.1328125" style="1" customWidth="1"/>
    <col min="1041" max="1041" width="2.3984375" style="1" customWidth="1"/>
    <col min="1042" max="1042" width="5.3984375" style="1" customWidth="1"/>
    <col min="1043" max="1043" width="7.73046875" style="1" customWidth="1"/>
    <col min="1044" max="1044" width="4.86328125" style="1" customWidth="1"/>
    <col min="1045" max="1051" width="5" style="1" customWidth="1"/>
    <col min="1052" max="1281" width="9" style="1"/>
    <col min="1282" max="1282" width="3.265625" style="1" customWidth="1"/>
    <col min="1283" max="1284" width="5.59765625" style="1" customWidth="1"/>
    <col min="1285" max="1285" width="4.73046875" style="1" customWidth="1"/>
    <col min="1286" max="1286" width="9.1328125" style="1" customWidth="1"/>
    <col min="1287" max="1287" width="4.265625" style="1" customWidth="1"/>
    <col min="1288" max="1288" width="6.73046875" style="1" customWidth="1"/>
    <col min="1289" max="1290" width="5.3984375" style="1" customWidth="1"/>
    <col min="1291" max="1292" width="2.1328125" style="1" customWidth="1"/>
    <col min="1293" max="1294" width="5.3984375" style="1" customWidth="1"/>
    <col min="1295" max="1296" width="5.1328125" style="1" customWidth="1"/>
    <col min="1297" max="1297" width="2.3984375" style="1" customWidth="1"/>
    <col min="1298" max="1298" width="5.3984375" style="1" customWidth="1"/>
    <col min="1299" max="1299" width="7.73046875" style="1" customWidth="1"/>
    <col min="1300" max="1300" width="4.86328125" style="1" customWidth="1"/>
    <col min="1301" max="1307" width="5" style="1" customWidth="1"/>
    <col min="1308" max="1537" width="9" style="1"/>
    <col min="1538" max="1538" width="3.265625" style="1" customWidth="1"/>
    <col min="1539" max="1540" width="5.59765625" style="1" customWidth="1"/>
    <col min="1541" max="1541" width="4.73046875" style="1" customWidth="1"/>
    <col min="1542" max="1542" width="9.1328125" style="1" customWidth="1"/>
    <col min="1543" max="1543" width="4.265625" style="1" customWidth="1"/>
    <col min="1544" max="1544" width="6.73046875" style="1" customWidth="1"/>
    <col min="1545" max="1546" width="5.3984375" style="1" customWidth="1"/>
    <col min="1547" max="1548" width="2.1328125" style="1" customWidth="1"/>
    <col min="1549" max="1550" width="5.3984375" style="1" customWidth="1"/>
    <col min="1551" max="1552" width="5.1328125" style="1" customWidth="1"/>
    <col min="1553" max="1553" width="2.3984375" style="1" customWidth="1"/>
    <col min="1554" max="1554" width="5.3984375" style="1" customWidth="1"/>
    <col min="1555" max="1555" width="7.73046875" style="1" customWidth="1"/>
    <col min="1556" max="1556" width="4.86328125" style="1" customWidth="1"/>
    <col min="1557" max="1563" width="5" style="1" customWidth="1"/>
    <col min="1564" max="1793" width="9" style="1"/>
    <col min="1794" max="1794" width="3.265625" style="1" customWidth="1"/>
    <col min="1795" max="1796" width="5.59765625" style="1" customWidth="1"/>
    <col min="1797" max="1797" width="4.73046875" style="1" customWidth="1"/>
    <col min="1798" max="1798" width="9.1328125" style="1" customWidth="1"/>
    <col min="1799" max="1799" width="4.265625" style="1" customWidth="1"/>
    <col min="1800" max="1800" width="6.73046875" style="1" customWidth="1"/>
    <col min="1801" max="1802" width="5.3984375" style="1" customWidth="1"/>
    <col min="1803" max="1804" width="2.1328125" style="1" customWidth="1"/>
    <col min="1805" max="1806" width="5.3984375" style="1" customWidth="1"/>
    <col min="1807" max="1808" width="5.1328125" style="1" customWidth="1"/>
    <col min="1809" max="1809" width="2.3984375" style="1" customWidth="1"/>
    <col min="1810" max="1810" width="5.3984375" style="1" customWidth="1"/>
    <col min="1811" max="1811" width="7.73046875" style="1" customWidth="1"/>
    <col min="1812" max="1812" width="4.86328125" style="1" customWidth="1"/>
    <col min="1813" max="1819" width="5" style="1" customWidth="1"/>
    <col min="1820" max="2049" width="9" style="1"/>
    <col min="2050" max="2050" width="3.265625" style="1" customWidth="1"/>
    <col min="2051" max="2052" width="5.59765625" style="1" customWidth="1"/>
    <col min="2053" max="2053" width="4.73046875" style="1" customWidth="1"/>
    <col min="2054" max="2054" width="9.1328125" style="1" customWidth="1"/>
    <col min="2055" max="2055" width="4.265625" style="1" customWidth="1"/>
    <col min="2056" max="2056" width="6.73046875" style="1" customWidth="1"/>
    <col min="2057" max="2058" width="5.3984375" style="1" customWidth="1"/>
    <col min="2059" max="2060" width="2.1328125" style="1" customWidth="1"/>
    <col min="2061" max="2062" width="5.3984375" style="1" customWidth="1"/>
    <col min="2063" max="2064" width="5.1328125" style="1" customWidth="1"/>
    <col min="2065" max="2065" width="2.3984375" style="1" customWidth="1"/>
    <col min="2066" max="2066" width="5.3984375" style="1" customWidth="1"/>
    <col min="2067" max="2067" width="7.73046875" style="1" customWidth="1"/>
    <col min="2068" max="2068" width="4.86328125" style="1" customWidth="1"/>
    <col min="2069" max="2075" width="5" style="1" customWidth="1"/>
    <col min="2076" max="2305" width="9" style="1"/>
    <col min="2306" max="2306" width="3.265625" style="1" customWidth="1"/>
    <col min="2307" max="2308" width="5.59765625" style="1" customWidth="1"/>
    <col min="2309" max="2309" width="4.73046875" style="1" customWidth="1"/>
    <col min="2310" max="2310" width="9.1328125" style="1" customWidth="1"/>
    <col min="2311" max="2311" width="4.265625" style="1" customWidth="1"/>
    <col min="2312" max="2312" width="6.73046875" style="1" customWidth="1"/>
    <col min="2313" max="2314" width="5.3984375" style="1" customWidth="1"/>
    <col min="2315" max="2316" width="2.1328125" style="1" customWidth="1"/>
    <col min="2317" max="2318" width="5.3984375" style="1" customWidth="1"/>
    <col min="2319" max="2320" width="5.1328125" style="1" customWidth="1"/>
    <col min="2321" max="2321" width="2.3984375" style="1" customWidth="1"/>
    <col min="2322" max="2322" width="5.3984375" style="1" customWidth="1"/>
    <col min="2323" max="2323" width="7.73046875" style="1" customWidth="1"/>
    <col min="2324" max="2324" width="4.86328125" style="1" customWidth="1"/>
    <col min="2325" max="2331" width="5" style="1" customWidth="1"/>
    <col min="2332" max="2561" width="9" style="1"/>
    <col min="2562" max="2562" width="3.265625" style="1" customWidth="1"/>
    <col min="2563" max="2564" width="5.59765625" style="1" customWidth="1"/>
    <col min="2565" max="2565" width="4.73046875" style="1" customWidth="1"/>
    <col min="2566" max="2566" width="9.1328125" style="1" customWidth="1"/>
    <col min="2567" max="2567" width="4.265625" style="1" customWidth="1"/>
    <col min="2568" max="2568" width="6.73046875" style="1" customWidth="1"/>
    <col min="2569" max="2570" width="5.3984375" style="1" customWidth="1"/>
    <col min="2571" max="2572" width="2.1328125" style="1" customWidth="1"/>
    <col min="2573" max="2574" width="5.3984375" style="1" customWidth="1"/>
    <col min="2575" max="2576" width="5.1328125" style="1" customWidth="1"/>
    <col min="2577" max="2577" width="2.3984375" style="1" customWidth="1"/>
    <col min="2578" max="2578" width="5.3984375" style="1" customWidth="1"/>
    <col min="2579" max="2579" width="7.73046875" style="1" customWidth="1"/>
    <col min="2580" max="2580" width="4.86328125" style="1" customWidth="1"/>
    <col min="2581" max="2587" width="5" style="1" customWidth="1"/>
    <col min="2588" max="2817" width="9" style="1"/>
    <col min="2818" max="2818" width="3.265625" style="1" customWidth="1"/>
    <col min="2819" max="2820" width="5.59765625" style="1" customWidth="1"/>
    <col min="2821" max="2821" width="4.73046875" style="1" customWidth="1"/>
    <col min="2822" max="2822" width="9.1328125" style="1" customWidth="1"/>
    <col min="2823" max="2823" width="4.265625" style="1" customWidth="1"/>
    <col min="2824" max="2824" width="6.73046875" style="1" customWidth="1"/>
    <col min="2825" max="2826" width="5.3984375" style="1" customWidth="1"/>
    <col min="2827" max="2828" width="2.1328125" style="1" customWidth="1"/>
    <col min="2829" max="2830" width="5.3984375" style="1" customWidth="1"/>
    <col min="2831" max="2832" width="5.1328125" style="1" customWidth="1"/>
    <col min="2833" max="2833" width="2.3984375" style="1" customWidth="1"/>
    <col min="2834" max="2834" width="5.3984375" style="1" customWidth="1"/>
    <col min="2835" max="2835" width="7.73046875" style="1" customWidth="1"/>
    <col min="2836" max="2836" width="4.86328125" style="1" customWidth="1"/>
    <col min="2837" max="2843" width="5" style="1" customWidth="1"/>
    <col min="2844" max="3073" width="9" style="1"/>
    <col min="3074" max="3074" width="3.265625" style="1" customWidth="1"/>
    <col min="3075" max="3076" width="5.59765625" style="1" customWidth="1"/>
    <col min="3077" max="3077" width="4.73046875" style="1" customWidth="1"/>
    <col min="3078" max="3078" width="9.1328125" style="1" customWidth="1"/>
    <col min="3079" max="3079" width="4.265625" style="1" customWidth="1"/>
    <col min="3080" max="3080" width="6.73046875" style="1" customWidth="1"/>
    <col min="3081" max="3082" width="5.3984375" style="1" customWidth="1"/>
    <col min="3083" max="3084" width="2.1328125" style="1" customWidth="1"/>
    <col min="3085" max="3086" width="5.3984375" style="1" customWidth="1"/>
    <col min="3087" max="3088" width="5.1328125" style="1" customWidth="1"/>
    <col min="3089" max="3089" width="2.3984375" style="1" customWidth="1"/>
    <col min="3090" max="3090" width="5.3984375" style="1" customWidth="1"/>
    <col min="3091" max="3091" width="7.73046875" style="1" customWidth="1"/>
    <col min="3092" max="3092" width="4.86328125" style="1" customWidth="1"/>
    <col min="3093" max="3099" width="5" style="1" customWidth="1"/>
    <col min="3100" max="3329" width="9" style="1"/>
    <col min="3330" max="3330" width="3.265625" style="1" customWidth="1"/>
    <col min="3331" max="3332" width="5.59765625" style="1" customWidth="1"/>
    <col min="3333" max="3333" width="4.73046875" style="1" customWidth="1"/>
    <col min="3334" max="3334" width="9.1328125" style="1" customWidth="1"/>
    <col min="3335" max="3335" width="4.265625" style="1" customWidth="1"/>
    <col min="3336" max="3336" width="6.73046875" style="1" customWidth="1"/>
    <col min="3337" max="3338" width="5.3984375" style="1" customWidth="1"/>
    <col min="3339" max="3340" width="2.1328125" style="1" customWidth="1"/>
    <col min="3341" max="3342" width="5.3984375" style="1" customWidth="1"/>
    <col min="3343" max="3344" width="5.1328125" style="1" customWidth="1"/>
    <col min="3345" max="3345" width="2.3984375" style="1" customWidth="1"/>
    <col min="3346" max="3346" width="5.3984375" style="1" customWidth="1"/>
    <col min="3347" max="3347" width="7.73046875" style="1" customWidth="1"/>
    <col min="3348" max="3348" width="4.86328125" style="1" customWidth="1"/>
    <col min="3349" max="3355" width="5" style="1" customWidth="1"/>
    <col min="3356" max="3585" width="9" style="1"/>
    <col min="3586" max="3586" width="3.265625" style="1" customWidth="1"/>
    <col min="3587" max="3588" width="5.59765625" style="1" customWidth="1"/>
    <col min="3589" max="3589" width="4.73046875" style="1" customWidth="1"/>
    <col min="3590" max="3590" width="9.1328125" style="1" customWidth="1"/>
    <col min="3591" max="3591" width="4.265625" style="1" customWidth="1"/>
    <col min="3592" max="3592" width="6.73046875" style="1" customWidth="1"/>
    <col min="3593" max="3594" width="5.3984375" style="1" customWidth="1"/>
    <col min="3595" max="3596" width="2.1328125" style="1" customWidth="1"/>
    <col min="3597" max="3598" width="5.3984375" style="1" customWidth="1"/>
    <col min="3599" max="3600" width="5.1328125" style="1" customWidth="1"/>
    <col min="3601" max="3601" width="2.3984375" style="1" customWidth="1"/>
    <col min="3602" max="3602" width="5.3984375" style="1" customWidth="1"/>
    <col min="3603" max="3603" width="7.73046875" style="1" customWidth="1"/>
    <col min="3604" max="3604" width="4.86328125" style="1" customWidth="1"/>
    <col min="3605" max="3611" width="5" style="1" customWidth="1"/>
    <col min="3612" max="3841" width="9" style="1"/>
    <col min="3842" max="3842" width="3.265625" style="1" customWidth="1"/>
    <col min="3843" max="3844" width="5.59765625" style="1" customWidth="1"/>
    <col min="3845" max="3845" width="4.73046875" style="1" customWidth="1"/>
    <col min="3846" max="3846" width="9.1328125" style="1" customWidth="1"/>
    <col min="3847" max="3847" width="4.265625" style="1" customWidth="1"/>
    <col min="3848" max="3848" width="6.73046875" style="1" customWidth="1"/>
    <col min="3849" max="3850" width="5.3984375" style="1" customWidth="1"/>
    <col min="3851" max="3852" width="2.1328125" style="1" customWidth="1"/>
    <col min="3853" max="3854" width="5.3984375" style="1" customWidth="1"/>
    <col min="3855" max="3856" width="5.1328125" style="1" customWidth="1"/>
    <col min="3857" max="3857" width="2.3984375" style="1" customWidth="1"/>
    <col min="3858" max="3858" width="5.3984375" style="1" customWidth="1"/>
    <col min="3859" max="3859" width="7.73046875" style="1" customWidth="1"/>
    <col min="3860" max="3860" width="4.86328125" style="1" customWidth="1"/>
    <col min="3861" max="3867" width="5" style="1" customWidth="1"/>
    <col min="3868" max="4097" width="9" style="1"/>
    <col min="4098" max="4098" width="3.265625" style="1" customWidth="1"/>
    <col min="4099" max="4100" width="5.59765625" style="1" customWidth="1"/>
    <col min="4101" max="4101" width="4.73046875" style="1" customWidth="1"/>
    <col min="4102" max="4102" width="9.1328125" style="1" customWidth="1"/>
    <col min="4103" max="4103" width="4.265625" style="1" customWidth="1"/>
    <col min="4104" max="4104" width="6.73046875" style="1" customWidth="1"/>
    <col min="4105" max="4106" width="5.3984375" style="1" customWidth="1"/>
    <col min="4107" max="4108" width="2.1328125" style="1" customWidth="1"/>
    <col min="4109" max="4110" width="5.3984375" style="1" customWidth="1"/>
    <col min="4111" max="4112" width="5.1328125" style="1" customWidth="1"/>
    <col min="4113" max="4113" width="2.3984375" style="1" customWidth="1"/>
    <col min="4114" max="4114" width="5.3984375" style="1" customWidth="1"/>
    <col min="4115" max="4115" width="7.73046875" style="1" customWidth="1"/>
    <col min="4116" max="4116" width="4.86328125" style="1" customWidth="1"/>
    <col min="4117" max="4123" width="5" style="1" customWidth="1"/>
    <col min="4124" max="4353" width="9" style="1"/>
    <col min="4354" max="4354" width="3.265625" style="1" customWidth="1"/>
    <col min="4355" max="4356" width="5.59765625" style="1" customWidth="1"/>
    <col min="4357" max="4357" width="4.73046875" style="1" customWidth="1"/>
    <col min="4358" max="4358" width="9.1328125" style="1" customWidth="1"/>
    <col min="4359" max="4359" width="4.265625" style="1" customWidth="1"/>
    <col min="4360" max="4360" width="6.73046875" style="1" customWidth="1"/>
    <col min="4361" max="4362" width="5.3984375" style="1" customWidth="1"/>
    <col min="4363" max="4364" width="2.1328125" style="1" customWidth="1"/>
    <col min="4365" max="4366" width="5.3984375" style="1" customWidth="1"/>
    <col min="4367" max="4368" width="5.1328125" style="1" customWidth="1"/>
    <col min="4369" max="4369" width="2.3984375" style="1" customWidth="1"/>
    <col min="4370" max="4370" width="5.3984375" style="1" customWidth="1"/>
    <col min="4371" max="4371" width="7.73046875" style="1" customWidth="1"/>
    <col min="4372" max="4372" width="4.86328125" style="1" customWidth="1"/>
    <col min="4373" max="4379" width="5" style="1" customWidth="1"/>
    <col min="4380" max="4609" width="9" style="1"/>
    <col min="4610" max="4610" width="3.265625" style="1" customWidth="1"/>
    <col min="4611" max="4612" width="5.59765625" style="1" customWidth="1"/>
    <col min="4613" max="4613" width="4.73046875" style="1" customWidth="1"/>
    <col min="4614" max="4614" width="9.1328125" style="1" customWidth="1"/>
    <col min="4615" max="4615" width="4.265625" style="1" customWidth="1"/>
    <col min="4616" max="4616" width="6.73046875" style="1" customWidth="1"/>
    <col min="4617" max="4618" width="5.3984375" style="1" customWidth="1"/>
    <col min="4619" max="4620" width="2.1328125" style="1" customWidth="1"/>
    <col min="4621" max="4622" width="5.3984375" style="1" customWidth="1"/>
    <col min="4623" max="4624" width="5.1328125" style="1" customWidth="1"/>
    <col min="4625" max="4625" width="2.3984375" style="1" customWidth="1"/>
    <col min="4626" max="4626" width="5.3984375" style="1" customWidth="1"/>
    <col min="4627" max="4627" width="7.73046875" style="1" customWidth="1"/>
    <col min="4628" max="4628" width="4.86328125" style="1" customWidth="1"/>
    <col min="4629" max="4635" width="5" style="1" customWidth="1"/>
    <col min="4636" max="4865" width="9" style="1"/>
    <col min="4866" max="4866" width="3.265625" style="1" customWidth="1"/>
    <col min="4867" max="4868" width="5.59765625" style="1" customWidth="1"/>
    <col min="4869" max="4869" width="4.73046875" style="1" customWidth="1"/>
    <col min="4870" max="4870" width="9.1328125" style="1" customWidth="1"/>
    <col min="4871" max="4871" width="4.265625" style="1" customWidth="1"/>
    <col min="4872" max="4872" width="6.73046875" style="1" customWidth="1"/>
    <col min="4873" max="4874" width="5.3984375" style="1" customWidth="1"/>
    <col min="4875" max="4876" width="2.1328125" style="1" customWidth="1"/>
    <col min="4877" max="4878" width="5.3984375" style="1" customWidth="1"/>
    <col min="4879" max="4880" width="5.1328125" style="1" customWidth="1"/>
    <col min="4881" max="4881" width="2.3984375" style="1" customWidth="1"/>
    <col min="4882" max="4882" width="5.3984375" style="1" customWidth="1"/>
    <col min="4883" max="4883" width="7.73046875" style="1" customWidth="1"/>
    <col min="4884" max="4884" width="4.86328125" style="1" customWidth="1"/>
    <col min="4885" max="4891" width="5" style="1" customWidth="1"/>
    <col min="4892" max="5121" width="9" style="1"/>
    <col min="5122" max="5122" width="3.265625" style="1" customWidth="1"/>
    <col min="5123" max="5124" width="5.59765625" style="1" customWidth="1"/>
    <col min="5125" max="5125" width="4.73046875" style="1" customWidth="1"/>
    <col min="5126" max="5126" width="9.1328125" style="1" customWidth="1"/>
    <col min="5127" max="5127" width="4.265625" style="1" customWidth="1"/>
    <col min="5128" max="5128" width="6.73046875" style="1" customWidth="1"/>
    <col min="5129" max="5130" width="5.3984375" style="1" customWidth="1"/>
    <col min="5131" max="5132" width="2.1328125" style="1" customWidth="1"/>
    <col min="5133" max="5134" width="5.3984375" style="1" customWidth="1"/>
    <col min="5135" max="5136" width="5.1328125" style="1" customWidth="1"/>
    <col min="5137" max="5137" width="2.3984375" style="1" customWidth="1"/>
    <col min="5138" max="5138" width="5.3984375" style="1" customWidth="1"/>
    <col min="5139" max="5139" width="7.73046875" style="1" customWidth="1"/>
    <col min="5140" max="5140" width="4.86328125" style="1" customWidth="1"/>
    <col min="5141" max="5147" width="5" style="1" customWidth="1"/>
    <col min="5148" max="5377" width="9" style="1"/>
    <col min="5378" max="5378" width="3.265625" style="1" customWidth="1"/>
    <col min="5379" max="5380" width="5.59765625" style="1" customWidth="1"/>
    <col min="5381" max="5381" width="4.73046875" style="1" customWidth="1"/>
    <col min="5382" max="5382" width="9.1328125" style="1" customWidth="1"/>
    <col min="5383" max="5383" width="4.265625" style="1" customWidth="1"/>
    <col min="5384" max="5384" width="6.73046875" style="1" customWidth="1"/>
    <col min="5385" max="5386" width="5.3984375" style="1" customWidth="1"/>
    <col min="5387" max="5388" width="2.1328125" style="1" customWidth="1"/>
    <col min="5389" max="5390" width="5.3984375" style="1" customWidth="1"/>
    <col min="5391" max="5392" width="5.1328125" style="1" customWidth="1"/>
    <col min="5393" max="5393" width="2.3984375" style="1" customWidth="1"/>
    <col min="5394" max="5394" width="5.3984375" style="1" customWidth="1"/>
    <col min="5395" max="5395" width="7.73046875" style="1" customWidth="1"/>
    <col min="5396" max="5396" width="4.86328125" style="1" customWidth="1"/>
    <col min="5397" max="5403" width="5" style="1" customWidth="1"/>
    <col min="5404" max="5633" width="9" style="1"/>
    <col min="5634" max="5634" width="3.265625" style="1" customWidth="1"/>
    <col min="5635" max="5636" width="5.59765625" style="1" customWidth="1"/>
    <col min="5637" max="5637" width="4.73046875" style="1" customWidth="1"/>
    <col min="5638" max="5638" width="9.1328125" style="1" customWidth="1"/>
    <col min="5639" max="5639" width="4.265625" style="1" customWidth="1"/>
    <col min="5640" max="5640" width="6.73046875" style="1" customWidth="1"/>
    <col min="5641" max="5642" width="5.3984375" style="1" customWidth="1"/>
    <col min="5643" max="5644" width="2.1328125" style="1" customWidth="1"/>
    <col min="5645" max="5646" width="5.3984375" style="1" customWidth="1"/>
    <col min="5647" max="5648" width="5.1328125" style="1" customWidth="1"/>
    <col min="5649" max="5649" width="2.3984375" style="1" customWidth="1"/>
    <col min="5650" max="5650" width="5.3984375" style="1" customWidth="1"/>
    <col min="5651" max="5651" width="7.73046875" style="1" customWidth="1"/>
    <col min="5652" max="5652" width="4.86328125" style="1" customWidth="1"/>
    <col min="5653" max="5659" width="5" style="1" customWidth="1"/>
    <col min="5660" max="5889" width="9" style="1"/>
    <col min="5890" max="5890" width="3.265625" style="1" customWidth="1"/>
    <col min="5891" max="5892" width="5.59765625" style="1" customWidth="1"/>
    <col min="5893" max="5893" width="4.73046875" style="1" customWidth="1"/>
    <col min="5894" max="5894" width="9.1328125" style="1" customWidth="1"/>
    <col min="5895" max="5895" width="4.265625" style="1" customWidth="1"/>
    <col min="5896" max="5896" width="6.73046875" style="1" customWidth="1"/>
    <col min="5897" max="5898" width="5.3984375" style="1" customWidth="1"/>
    <col min="5899" max="5900" width="2.1328125" style="1" customWidth="1"/>
    <col min="5901" max="5902" width="5.3984375" style="1" customWidth="1"/>
    <col min="5903" max="5904" width="5.1328125" style="1" customWidth="1"/>
    <col min="5905" max="5905" width="2.3984375" style="1" customWidth="1"/>
    <col min="5906" max="5906" width="5.3984375" style="1" customWidth="1"/>
    <col min="5907" max="5907" width="7.73046875" style="1" customWidth="1"/>
    <col min="5908" max="5908" width="4.86328125" style="1" customWidth="1"/>
    <col min="5909" max="5915" width="5" style="1" customWidth="1"/>
    <col min="5916" max="6145" width="9" style="1"/>
    <col min="6146" max="6146" width="3.265625" style="1" customWidth="1"/>
    <col min="6147" max="6148" width="5.59765625" style="1" customWidth="1"/>
    <col min="6149" max="6149" width="4.73046875" style="1" customWidth="1"/>
    <col min="6150" max="6150" width="9.1328125" style="1" customWidth="1"/>
    <col min="6151" max="6151" width="4.265625" style="1" customWidth="1"/>
    <col min="6152" max="6152" width="6.73046875" style="1" customWidth="1"/>
    <col min="6153" max="6154" width="5.3984375" style="1" customWidth="1"/>
    <col min="6155" max="6156" width="2.1328125" style="1" customWidth="1"/>
    <col min="6157" max="6158" width="5.3984375" style="1" customWidth="1"/>
    <col min="6159" max="6160" width="5.1328125" style="1" customWidth="1"/>
    <col min="6161" max="6161" width="2.3984375" style="1" customWidth="1"/>
    <col min="6162" max="6162" width="5.3984375" style="1" customWidth="1"/>
    <col min="6163" max="6163" width="7.73046875" style="1" customWidth="1"/>
    <col min="6164" max="6164" width="4.86328125" style="1" customWidth="1"/>
    <col min="6165" max="6171" width="5" style="1" customWidth="1"/>
    <col min="6172" max="6401" width="9" style="1"/>
    <col min="6402" max="6402" width="3.265625" style="1" customWidth="1"/>
    <col min="6403" max="6404" width="5.59765625" style="1" customWidth="1"/>
    <col min="6405" max="6405" width="4.73046875" style="1" customWidth="1"/>
    <col min="6406" max="6406" width="9.1328125" style="1" customWidth="1"/>
    <col min="6407" max="6407" width="4.265625" style="1" customWidth="1"/>
    <col min="6408" max="6408" width="6.73046875" style="1" customWidth="1"/>
    <col min="6409" max="6410" width="5.3984375" style="1" customWidth="1"/>
    <col min="6411" max="6412" width="2.1328125" style="1" customWidth="1"/>
    <col min="6413" max="6414" width="5.3984375" style="1" customWidth="1"/>
    <col min="6415" max="6416" width="5.1328125" style="1" customWidth="1"/>
    <col min="6417" max="6417" width="2.3984375" style="1" customWidth="1"/>
    <col min="6418" max="6418" width="5.3984375" style="1" customWidth="1"/>
    <col min="6419" max="6419" width="7.73046875" style="1" customWidth="1"/>
    <col min="6420" max="6420" width="4.86328125" style="1" customWidth="1"/>
    <col min="6421" max="6427" width="5" style="1" customWidth="1"/>
    <col min="6428" max="6657" width="9" style="1"/>
    <col min="6658" max="6658" width="3.265625" style="1" customWidth="1"/>
    <col min="6659" max="6660" width="5.59765625" style="1" customWidth="1"/>
    <col min="6661" max="6661" width="4.73046875" style="1" customWidth="1"/>
    <col min="6662" max="6662" width="9.1328125" style="1" customWidth="1"/>
    <col min="6663" max="6663" width="4.265625" style="1" customWidth="1"/>
    <col min="6664" max="6664" width="6.73046875" style="1" customWidth="1"/>
    <col min="6665" max="6666" width="5.3984375" style="1" customWidth="1"/>
    <col min="6667" max="6668" width="2.1328125" style="1" customWidth="1"/>
    <col min="6669" max="6670" width="5.3984375" style="1" customWidth="1"/>
    <col min="6671" max="6672" width="5.1328125" style="1" customWidth="1"/>
    <col min="6673" max="6673" width="2.3984375" style="1" customWidth="1"/>
    <col min="6674" max="6674" width="5.3984375" style="1" customWidth="1"/>
    <col min="6675" max="6675" width="7.73046875" style="1" customWidth="1"/>
    <col min="6676" max="6676" width="4.86328125" style="1" customWidth="1"/>
    <col min="6677" max="6683" width="5" style="1" customWidth="1"/>
    <col min="6684" max="6913" width="9" style="1"/>
    <col min="6914" max="6914" width="3.265625" style="1" customWidth="1"/>
    <col min="6915" max="6916" width="5.59765625" style="1" customWidth="1"/>
    <col min="6917" max="6917" width="4.73046875" style="1" customWidth="1"/>
    <col min="6918" max="6918" width="9.1328125" style="1" customWidth="1"/>
    <col min="6919" max="6919" width="4.265625" style="1" customWidth="1"/>
    <col min="6920" max="6920" width="6.73046875" style="1" customWidth="1"/>
    <col min="6921" max="6922" width="5.3984375" style="1" customWidth="1"/>
    <col min="6923" max="6924" width="2.1328125" style="1" customWidth="1"/>
    <col min="6925" max="6926" width="5.3984375" style="1" customWidth="1"/>
    <col min="6927" max="6928" width="5.1328125" style="1" customWidth="1"/>
    <col min="6929" max="6929" width="2.3984375" style="1" customWidth="1"/>
    <col min="6930" max="6930" width="5.3984375" style="1" customWidth="1"/>
    <col min="6931" max="6931" width="7.73046875" style="1" customWidth="1"/>
    <col min="6932" max="6932" width="4.86328125" style="1" customWidth="1"/>
    <col min="6933" max="6939" width="5" style="1" customWidth="1"/>
    <col min="6940" max="7169" width="9" style="1"/>
    <col min="7170" max="7170" width="3.265625" style="1" customWidth="1"/>
    <col min="7171" max="7172" width="5.59765625" style="1" customWidth="1"/>
    <col min="7173" max="7173" width="4.73046875" style="1" customWidth="1"/>
    <col min="7174" max="7174" width="9.1328125" style="1" customWidth="1"/>
    <col min="7175" max="7175" width="4.265625" style="1" customWidth="1"/>
    <col min="7176" max="7176" width="6.73046875" style="1" customWidth="1"/>
    <col min="7177" max="7178" width="5.3984375" style="1" customWidth="1"/>
    <col min="7179" max="7180" width="2.1328125" style="1" customWidth="1"/>
    <col min="7181" max="7182" width="5.3984375" style="1" customWidth="1"/>
    <col min="7183" max="7184" width="5.1328125" style="1" customWidth="1"/>
    <col min="7185" max="7185" width="2.3984375" style="1" customWidth="1"/>
    <col min="7186" max="7186" width="5.3984375" style="1" customWidth="1"/>
    <col min="7187" max="7187" width="7.73046875" style="1" customWidth="1"/>
    <col min="7188" max="7188" width="4.86328125" style="1" customWidth="1"/>
    <col min="7189" max="7195" width="5" style="1" customWidth="1"/>
    <col min="7196" max="7425" width="9" style="1"/>
    <col min="7426" max="7426" width="3.265625" style="1" customWidth="1"/>
    <col min="7427" max="7428" width="5.59765625" style="1" customWidth="1"/>
    <col min="7429" max="7429" width="4.73046875" style="1" customWidth="1"/>
    <col min="7430" max="7430" width="9.1328125" style="1" customWidth="1"/>
    <col min="7431" max="7431" width="4.265625" style="1" customWidth="1"/>
    <col min="7432" max="7432" width="6.73046875" style="1" customWidth="1"/>
    <col min="7433" max="7434" width="5.3984375" style="1" customWidth="1"/>
    <col min="7435" max="7436" width="2.1328125" style="1" customWidth="1"/>
    <col min="7437" max="7438" width="5.3984375" style="1" customWidth="1"/>
    <col min="7439" max="7440" width="5.1328125" style="1" customWidth="1"/>
    <col min="7441" max="7441" width="2.3984375" style="1" customWidth="1"/>
    <col min="7442" max="7442" width="5.3984375" style="1" customWidth="1"/>
    <col min="7443" max="7443" width="7.73046875" style="1" customWidth="1"/>
    <col min="7444" max="7444" width="4.86328125" style="1" customWidth="1"/>
    <col min="7445" max="7451" width="5" style="1" customWidth="1"/>
    <col min="7452" max="7681" width="9" style="1"/>
    <col min="7682" max="7682" width="3.265625" style="1" customWidth="1"/>
    <col min="7683" max="7684" width="5.59765625" style="1" customWidth="1"/>
    <col min="7685" max="7685" width="4.73046875" style="1" customWidth="1"/>
    <col min="7686" max="7686" width="9.1328125" style="1" customWidth="1"/>
    <col min="7687" max="7687" width="4.265625" style="1" customWidth="1"/>
    <col min="7688" max="7688" width="6.73046875" style="1" customWidth="1"/>
    <col min="7689" max="7690" width="5.3984375" style="1" customWidth="1"/>
    <col min="7691" max="7692" width="2.1328125" style="1" customWidth="1"/>
    <col min="7693" max="7694" width="5.3984375" style="1" customWidth="1"/>
    <col min="7695" max="7696" width="5.1328125" style="1" customWidth="1"/>
    <col min="7697" max="7697" width="2.3984375" style="1" customWidth="1"/>
    <col min="7698" max="7698" width="5.3984375" style="1" customWidth="1"/>
    <col min="7699" max="7699" width="7.73046875" style="1" customWidth="1"/>
    <col min="7700" max="7700" width="4.86328125" style="1" customWidth="1"/>
    <col min="7701" max="7707" width="5" style="1" customWidth="1"/>
    <col min="7708" max="7937" width="9" style="1"/>
    <col min="7938" max="7938" width="3.265625" style="1" customWidth="1"/>
    <col min="7939" max="7940" width="5.59765625" style="1" customWidth="1"/>
    <col min="7941" max="7941" width="4.73046875" style="1" customWidth="1"/>
    <col min="7942" max="7942" width="9.1328125" style="1" customWidth="1"/>
    <col min="7943" max="7943" width="4.265625" style="1" customWidth="1"/>
    <col min="7944" max="7944" width="6.73046875" style="1" customWidth="1"/>
    <col min="7945" max="7946" width="5.3984375" style="1" customWidth="1"/>
    <col min="7947" max="7948" width="2.1328125" style="1" customWidth="1"/>
    <col min="7949" max="7950" width="5.3984375" style="1" customWidth="1"/>
    <col min="7951" max="7952" width="5.1328125" style="1" customWidth="1"/>
    <col min="7953" max="7953" width="2.3984375" style="1" customWidth="1"/>
    <col min="7954" max="7954" width="5.3984375" style="1" customWidth="1"/>
    <col min="7955" max="7955" width="7.73046875" style="1" customWidth="1"/>
    <col min="7956" max="7956" width="4.86328125" style="1" customWidth="1"/>
    <col min="7957" max="7963" width="5" style="1" customWidth="1"/>
    <col min="7964" max="8193" width="9" style="1"/>
    <col min="8194" max="8194" width="3.265625" style="1" customWidth="1"/>
    <col min="8195" max="8196" width="5.59765625" style="1" customWidth="1"/>
    <col min="8197" max="8197" width="4.73046875" style="1" customWidth="1"/>
    <col min="8198" max="8198" width="9.1328125" style="1" customWidth="1"/>
    <col min="8199" max="8199" width="4.265625" style="1" customWidth="1"/>
    <col min="8200" max="8200" width="6.73046875" style="1" customWidth="1"/>
    <col min="8201" max="8202" width="5.3984375" style="1" customWidth="1"/>
    <col min="8203" max="8204" width="2.1328125" style="1" customWidth="1"/>
    <col min="8205" max="8206" width="5.3984375" style="1" customWidth="1"/>
    <col min="8207" max="8208" width="5.1328125" style="1" customWidth="1"/>
    <col min="8209" max="8209" width="2.3984375" style="1" customWidth="1"/>
    <col min="8210" max="8210" width="5.3984375" style="1" customWidth="1"/>
    <col min="8211" max="8211" width="7.73046875" style="1" customWidth="1"/>
    <col min="8212" max="8212" width="4.86328125" style="1" customWidth="1"/>
    <col min="8213" max="8219" width="5" style="1" customWidth="1"/>
    <col min="8220" max="8449" width="9" style="1"/>
    <col min="8450" max="8450" width="3.265625" style="1" customWidth="1"/>
    <col min="8451" max="8452" width="5.59765625" style="1" customWidth="1"/>
    <col min="8453" max="8453" width="4.73046875" style="1" customWidth="1"/>
    <col min="8454" max="8454" width="9.1328125" style="1" customWidth="1"/>
    <col min="8455" max="8455" width="4.265625" style="1" customWidth="1"/>
    <col min="8456" max="8456" width="6.73046875" style="1" customWidth="1"/>
    <col min="8457" max="8458" width="5.3984375" style="1" customWidth="1"/>
    <col min="8459" max="8460" width="2.1328125" style="1" customWidth="1"/>
    <col min="8461" max="8462" width="5.3984375" style="1" customWidth="1"/>
    <col min="8463" max="8464" width="5.1328125" style="1" customWidth="1"/>
    <col min="8465" max="8465" width="2.3984375" style="1" customWidth="1"/>
    <col min="8466" max="8466" width="5.3984375" style="1" customWidth="1"/>
    <col min="8467" max="8467" width="7.73046875" style="1" customWidth="1"/>
    <col min="8468" max="8468" width="4.86328125" style="1" customWidth="1"/>
    <col min="8469" max="8475" width="5" style="1" customWidth="1"/>
    <col min="8476" max="8705" width="9" style="1"/>
    <col min="8706" max="8706" width="3.265625" style="1" customWidth="1"/>
    <col min="8707" max="8708" width="5.59765625" style="1" customWidth="1"/>
    <col min="8709" max="8709" width="4.73046875" style="1" customWidth="1"/>
    <col min="8710" max="8710" width="9.1328125" style="1" customWidth="1"/>
    <col min="8711" max="8711" width="4.265625" style="1" customWidth="1"/>
    <col min="8712" max="8712" width="6.73046875" style="1" customWidth="1"/>
    <col min="8713" max="8714" width="5.3984375" style="1" customWidth="1"/>
    <col min="8715" max="8716" width="2.1328125" style="1" customWidth="1"/>
    <col min="8717" max="8718" width="5.3984375" style="1" customWidth="1"/>
    <col min="8719" max="8720" width="5.1328125" style="1" customWidth="1"/>
    <col min="8721" max="8721" width="2.3984375" style="1" customWidth="1"/>
    <col min="8722" max="8722" width="5.3984375" style="1" customWidth="1"/>
    <col min="8723" max="8723" width="7.73046875" style="1" customWidth="1"/>
    <col min="8724" max="8724" width="4.86328125" style="1" customWidth="1"/>
    <col min="8725" max="8731" width="5" style="1" customWidth="1"/>
    <col min="8732" max="8961" width="9" style="1"/>
    <col min="8962" max="8962" width="3.265625" style="1" customWidth="1"/>
    <col min="8963" max="8964" width="5.59765625" style="1" customWidth="1"/>
    <col min="8965" max="8965" width="4.73046875" style="1" customWidth="1"/>
    <col min="8966" max="8966" width="9.1328125" style="1" customWidth="1"/>
    <col min="8967" max="8967" width="4.265625" style="1" customWidth="1"/>
    <col min="8968" max="8968" width="6.73046875" style="1" customWidth="1"/>
    <col min="8969" max="8970" width="5.3984375" style="1" customWidth="1"/>
    <col min="8971" max="8972" width="2.1328125" style="1" customWidth="1"/>
    <col min="8973" max="8974" width="5.3984375" style="1" customWidth="1"/>
    <col min="8975" max="8976" width="5.1328125" style="1" customWidth="1"/>
    <col min="8977" max="8977" width="2.3984375" style="1" customWidth="1"/>
    <col min="8978" max="8978" width="5.3984375" style="1" customWidth="1"/>
    <col min="8979" max="8979" width="7.73046875" style="1" customWidth="1"/>
    <col min="8980" max="8980" width="4.86328125" style="1" customWidth="1"/>
    <col min="8981" max="8987" width="5" style="1" customWidth="1"/>
    <col min="8988" max="9217" width="9" style="1"/>
    <col min="9218" max="9218" width="3.265625" style="1" customWidth="1"/>
    <col min="9219" max="9220" width="5.59765625" style="1" customWidth="1"/>
    <col min="9221" max="9221" width="4.73046875" style="1" customWidth="1"/>
    <col min="9222" max="9222" width="9.1328125" style="1" customWidth="1"/>
    <col min="9223" max="9223" width="4.265625" style="1" customWidth="1"/>
    <col min="9224" max="9224" width="6.73046875" style="1" customWidth="1"/>
    <col min="9225" max="9226" width="5.3984375" style="1" customWidth="1"/>
    <col min="9227" max="9228" width="2.1328125" style="1" customWidth="1"/>
    <col min="9229" max="9230" width="5.3984375" style="1" customWidth="1"/>
    <col min="9231" max="9232" width="5.1328125" style="1" customWidth="1"/>
    <col min="9233" max="9233" width="2.3984375" style="1" customWidth="1"/>
    <col min="9234" max="9234" width="5.3984375" style="1" customWidth="1"/>
    <col min="9235" max="9235" width="7.73046875" style="1" customWidth="1"/>
    <col min="9236" max="9236" width="4.86328125" style="1" customWidth="1"/>
    <col min="9237" max="9243" width="5" style="1" customWidth="1"/>
    <col min="9244" max="9473" width="9" style="1"/>
    <col min="9474" max="9474" width="3.265625" style="1" customWidth="1"/>
    <col min="9475" max="9476" width="5.59765625" style="1" customWidth="1"/>
    <col min="9477" max="9477" width="4.73046875" style="1" customWidth="1"/>
    <col min="9478" max="9478" width="9.1328125" style="1" customWidth="1"/>
    <col min="9479" max="9479" width="4.265625" style="1" customWidth="1"/>
    <col min="9480" max="9480" width="6.73046875" style="1" customWidth="1"/>
    <col min="9481" max="9482" width="5.3984375" style="1" customWidth="1"/>
    <col min="9483" max="9484" width="2.1328125" style="1" customWidth="1"/>
    <col min="9485" max="9486" width="5.3984375" style="1" customWidth="1"/>
    <col min="9487" max="9488" width="5.1328125" style="1" customWidth="1"/>
    <col min="9489" max="9489" width="2.3984375" style="1" customWidth="1"/>
    <col min="9490" max="9490" width="5.3984375" style="1" customWidth="1"/>
    <col min="9491" max="9491" width="7.73046875" style="1" customWidth="1"/>
    <col min="9492" max="9492" width="4.86328125" style="1" customWidth="1"/>
    <col min="9493" max="9499" width="5" style="1" customWidth="1"/>
    <col min="9500" max="9729" width="9" style="1"/>
    <col min="9730" max="9730" width="3.265625" style="1" customWidth="1"/>
    <col min="9731" max="9732" width="5.59765625" style="1" customWidth="1"/>
    <col min="9733" max="9733" width="4.73046875" style="1" customWidth="1"/>
    <col min="9734" max="9734" width="9.1328125" style="1" customWidth="1"/>
    <col min="9735" max="9735" width="4.265625" style="1" customWidth="1"/>
    <col min="9736" max="9736" width="6.73046875" style="1" customWidth="1"/>
    <col min="9737" max="9738" width="5.3984375" style="1" customWidth="1"/>
    <col min="9739" max="9740" width="2.1328125" style="1" customWidth="1"/>
    <col min="9741" max="9742" width="5.3984375" style="1" customWidth="1"/>
    <col min="9743" max="9744" width="5.1328125" style="1" customWidth="1"/>
    <col min="9745" max="9745" width="2.3984375" style="1" customWidth="1"/>
    <col min="9746" max="9746" width="5.3984375" style="1" customWidth="1"/>
    <col min="9747" max="9747" width="7.73046875" style="1" customWidth="1"/>
    <col min="9748" max="9748" width="4.86328125" style="1" customWidth="1"/>
    <col min="9749" max="9755" width="5" style="1" customWidth="1"/>
    <col min="9756" max="9985" width="9" style="1"/>
    <col min="9986" max="9986" width="3.265625" style="1" customWidth="1"/>
    <col min="9987" max="9988" width="5.59765625" style="1" customWidth="1"/>
    <col min="9989" max="9989" width="4.73046875" style="1" customWidth="1"/>
    <col min="9990" max="9990" width="9.1328125" style="1" customWidth="1"/>
    <col min="9991" max="9991" width="4.265625" style="1" customWidth="1"/>
    <col min="9992" max="9992" width="6.73046875" style="1" customWidth="1"/>
    <col min="9993" max="9994" width="5.3984375" style="1" customWidth="1"/>
    <col min="9995" max="9996" width="2.1328125" style="1" customWidth="1"/>
    <col min="9997" max="9998" width="5.3984375" style="1" customWidth="1"/>
    <col min="9999" max="10000" width="5.1328125" style="1" customWidth="1"/>
    <col min="10001" max="10001" width="2.3984375" style="1" customWidth="1"/>
    <col min="10002" max="10002" width="5.3984375" style="1" customWidth="1"/>
    <col min="10003" max="10003" width="7.73046875" style="1" customWidth="1"/>
    <col min="10004" max="10004" width="4.86328125" style="1" customWidth="1"/>
    <col min="10005" max="10011" width="5" style="1" customWidth="1"/>
    <col min="10012" max="10241" width="9" style="1"/>
    <col min="10242" max="10242" width="3.265625" style="1" customWidth="1"/>
    <col min="10243" max="10244" width="5.59765625" style="1" customWidth="1"/>
    <col min="10245" max="10245" width="4.73046875" style="1" customWidth="1"/>
    <col min="10246" max="10246" width="9.1328125" style="1" customWidth="1"/>
    <col min="10247" max="10247" width="4.265625" style="1" customWidth="1"/>
    <col min="10248" max="10248" width="6.73046875" style="1" customWidth="1"/>
    <col min="10249" max="10250" width="5.3984375" style="1" customWidth="1"/>
    <col min="10251" max="10252" width="2.1328125" style="1" customWidth="1"/>
    <col min="10253" max="10254" width="5.3984375" style="1" customWidth="1"/>
    <col min="10255" max="10256" width="5.1328125" style="1" customWidth="1"/>
    <col min="10257" max="10257" width="2.3984375" style="1" customWidth="1"/>
    <col min="10258" max="10258" width="5.3984375" style="1" customWidth="1"/>
    <col min="10259" max="10259" width="7.73046875" style="1" customWidth="1"/>
    <col min="10260" max="10260" width="4.86328125" style="1" customWidth="1"/>
    <col min="10261" max="10267" width="5" style="1" customWidth="1"/>
    <col min="10268" max="10497" width="9" style="1"/>
    <col min="10498" max="10498" width="3.265625" style="1" customWidth="1"/>
    <col min="10499" max="10500" width="5.59765625" style="1" customWidth="1"/>
    <col min="10501" max="10501" width="4.73046875" style="1" customWidth="1"/>
    <col min="10502" max="10502" width="9.1328125" style="1" customWidth="1"/>
    <col min="10503" max="10503" width="4.265625" style="1" customWidth="1"/>
    <col min="10504" max="10504" width="6.73046875" style="1" customWidth="1"/>
    <col min="10505" max="10506" width="5.3984375" style="1" customWidth="1"/>
    <col min="10507" max="10508" width="2.1328125" style="1" customWidth="1"/>
    <col min="10509" max="10510" width="5.3984375" style="1" customWidth="1"/>
    <col min="10511" max="10512" width="5.1328125" style="1" customWidth="1"/>
    <col min="10513" max="10513" width="2.3984375" style="1" customWidth="1"/>
    <col min="10514" max="10514" width="5.3984375" style="1" customWidth="1"/>
    <col min="10515" max="10515" width="7.73046875" style="1" customWidth="1"/>
    <col min="10516" max="10516" width="4.86328125" style="1" customWidth="1"/>
    <col min="10517" max="10523" width="5" style="1" customWidth="1"/>
    <col min="10524" max="10753" width="9" style="1"/>
    <col min="10754" max="10754" width="3.265625" style="1" customWidth="1"/>
    <col min="10755" max="10756" width="5.59765625" style="1" customWidth="1"/>
    <col min="10757" max="10757" width="4.73046875" style="1" customWidth="1"/>
    <col min="10758" max="10758" width="9.1328125" style="1" customWidth="1"/>
    <col min="10759" max="10759" width="4.265625" style="1" customWidth="1"/>
    <col min="10760" max="10760" width="6.73046875" style="1" customWidth="1"/>
    <col min="10761" max="10762" width="5.3984375" style="1" customWidth="1"/>
    <col min="10763" max="10764" width="2.1328125" style="1" customWidth="1"/>
    <col min="10765" max="10766" width="5.3984375" style="1" customWidth="1"/>
    <col min="10767" max="10768" width="5.1328125" style="1" customWidth="1"/>
    <col min="10769" max="10769" width="2.3984375" style="1" customWidth="1"/>
    <col min="10770" max="10770" width="5.3984375" style="1" customWidth="1"/>
    <col min="10771" max="10771" width="7.73046875" style="1" customWidth="1"/>
    <col min="10772" max="10772" width="4.86328125" style="1" customWidth="1"/>
    <col min="10773" max="10779" width="5" style="1" customWidth="1"/>
    <col min="10780" max="11009" width="9" style="1"/>
    <col min="11010" max="11010" width="3.265625" style="1" customWidth="1"/>
    <col min="11011" max="11012" width="5.59765625" style="1" customWidth="1"/>
    <col min="11013" max="11013" width="4.73046875" style="1" customWidth="1"/>
    <col min="11014" max="11014" width="9.1328125" style="1" customWidth="1"/>
    <col min="11015" max="11015" width="4.265625" style="1" customWidth="1"/>
    <col min="11016" max="11016" width="6.73046875" style="1" customWidth="1"/>
    <col min="11017" max="11018" width="5.3984375" style="1" customWidth="1"/>
    <col min="11019" max="11020" width="2.1328125" style="1" customWidth="1"/>
    <col min="11021" max="11022" width="5.3984375" style="1" customWidth="1"/>
    <col min="11023" max="11024" width="5.1328125" style="1" customWidth="1"/>
    <col min="11025" max="11025" width="2.3984375" style="1" customWidth="1"/>
    <col min="11026" max="11026" width="5.3984375" style="1" customWidth="1"/>
    <col min="11027" max="11027" width="7.73046875" style="1" customWidth="1"/>
    <col min="11028" max="11028" width="4.86328125" style="1" customWidth="1"/>
    <col min="11029" max="11035" width="5" style="1" customWidth="1"/>
    <col min="11036" max="11265" width="9" style="1"/>
    <col min="11266" max="11266" width="3.265625" style="1" customWidth="1"/>
    <col min="11267" max="11268" width="5.59765625" style="1" customWidth="1"/>
    <col min="11269" max="11269" width="4.73046875" style="1" customWidth="1"/>
    <col min="11270" max="11270" width="9.1328125" style="1" customWidth="1"/>
    <col min="11271" max="11271" width="4.265625" style="1" customWidth="1"/>
    <col min="11272" max="11272" width="6.73046875" style="1" customWidth="1"/>
    <col min="11273" max="11274" width="5.3984375" style="1" customWidth="1"/>
    <col min="11275" max="11276" width="2.1328125" style="1" customWidth="1"/>
    <col min="11277" max="11278" width="5.3984375" style="1" customWidth="1"/>
    <col min="11279" max="11280" width="5.1328125" style="1" customWidth="1"/>
    <col min="11281" max="11281" width="2.3984375" style="1" customWidth="1"/>
    <col min="11282" max="11282" width="5.3984375" style="1" customWidth="1"/>
    <col min="11283" max="11283" width="7.73046875" style="1" customWidth="1"/>
    <col min="11284" max="11284" width="4.86328125" style="1" customWidth="1"/>
    <col min="11285" max="11291" width="5" style="1" customWidth="1"/>
    <col min="11292" max="11521" width="9" style="1"/>
    <col min="11522" max="11522" width="3.265625" style="1" customWidth="1"/>
    <col min="11523" max="11524" width="5.59765625" style="1" customWidth="1"/>
    <col min="11525" max="11525" width="4.73046875" style="1" customWidth="1"/>
    <col min="11526" max="11526" width="9.1328125" style="1" customWidth="1"/>
    <col min="11527" max="11527" width="4.265625" style="1" customWidth="1"/>
    <col min="11528" max="11528" width="6.73046875" style="1" customWidth="1"/>
    <col min="11529" max="11530" width="5.3984375" style="1" customWidth="1"/>
    <col min="11531" max="11532" width="2.1328125" style="1" customWidth="1"/>
    <col min="11533" max="11534" width="5.3984375" style="1" customWidth="1"/>
    <col min="11535" max="11536" width="5.1328125" style="1" customWidth="1"/>
    <col min="11537" max="11537" width="2.3984375" style="1" customWidth="1"/>
    <col min="11538" max="11538" width="5.3984375" style="1" customWidth="1"/>
    <col min="11539" max="11539" width="7.73046875" style="1" customWidth="1"/>
    <col min="11540" max="11540" width="4.86328125" style="1" customWidth="1"/>
    <col min="11541" max="11547" width="5" style="1" customWidth="1"/>
    <col min="11548" max="11777" width="9" style="1"/>
    <col min="11778" max="11778" width="3.265625" style="1" customWidth="1"/>
    <col min="11779" max="11780" width="5.59765625" style="1" customWidth="1"/>
    <col min="11781" max="11781" width="4.73046875" style="1" customWidth="1"/>
    <col min="11782" max="11782" width="9.1328125" style="1" customWidth="1"/>
    <col min="11783" max="11783" width="4.265625" style="1" customWidth="1"/>
    <col min="11784" max="11784" width="6.73046875" style="1" customWidth="1"/>
    <col min="11785" max="11786" width="5.3984375" style="1" customWidth="1"/>
    <col min="11787" max="11788" width="2.1328125" style="1" customWidth="1"/>
    <col min="11789" max="11790" width="5.3984375" style="1" customWidth="1"/>
    <col min="11791" max="11792" width="5.1328125" style="1" customWidth="1"/>
    <col min="11793" max="11793" width="2.3984375" style="1" customWidth="1"/>
    <col min="11794" max="11794" width="5.3984375" style="1" customWidth="1"/>
    <col min="11795" max="11795" width="7.73046875" style="1" customWidth="1"/>
    <col min="11796" max="11796" width="4.86328125" style="1" customWidth="1"/>
    <col min="11797" max="11803" width="5" style="1" customWidth="1"/>
    <col min="11804" max="12033" width="9" style="1"/>
    <col min="12034" max="12034" width="3.265625" style="1" customWidth="1"/>
    <col min="12035" max="12036" width="5.59765625" style="1" customWidth="1"/>
    <col min="12037" max="12037" width="4.73046875" style="1" customWidth="1"/>
    <col min="12038" max="12038" width="9.1328125" style="1" customWidth="1"/>
    <col min="12039" max="12039" width="4.265625" style="1" customWidth="1"/>
    <col min="12040" max="12040" width="6.73046875" style="1" customWidth="1"/>
    <col min="12041" max="12042" width="5.3984375" style="1" customWidth="1"/>
    <col min="12043" max="12044" width="2.1328125" style="1" customWidth="1"/>
    <col min="12045" max="12046" width="5.3984375" style="1" customWidth="1"/>
    <col min="12047" max="12048" width="5.1328125" style="1" customWidth="1"/>
    <col min="12049" max="12049" width="2.3984375" style="1" customWidth="1"/>
    <col min="12050" max="12050" width="5.3984375" style="1" customWidth="1"/>
    <col min="12051" max="12051" width="7.73046875" style="1" customWidth="1"/>
    <col min="12052" max="12052" width="4.86328125" style="1" customWidth="1"/>
    <col min="12053" max="12059" width="5" style="1" customWidth="1"/>
    <col min="12060" max="12289" width="9" style="1"/>
    <col min="12290" max="12290" width="3.265625" style="1" customWidth="1"/>
    <col min="12291" max="12292" width="5.59765625" style="1" customWidth="1"/>
    <col min="12293" max="12293" width="4.73046875" style="1" customWidth="1"/>
    <col min="12294" max="12294" width="9.1328125" style="1" customWidth="1"/>
    <col min="12295" max="12295" width="4.265625" style="1" customWidth="1"/>
    <col min="12296" max="12296" width="6.73046875" style="1" customWidth="1"/>
    <col min="12297" max="12298" width="5.3984375" style="1" customWidth="1"/>
    <col min="12299" max="12300" width="2.1328125" style="1" customWidth="1"/>
    <col min="12301" max="12302" width="5.3984375" style="1" customWidth="1"/>
    <col min="12303" max="12304" width="5.1328125" style="1" customWidth="1"/>
    <col min="12305" max="12305" width="2.3984375" style="1" customWidth="1"/>
    <col min="12306" max="12306" width="5.3984375" style="1" customWidth="1"/>
    <col min="12307" max="12307" width="7.73046875" style="1" customWidth="1"/>
    <col min="12308" max="12308" width="4.86328125" style="1" customWidth="1"/>
    <col min="12309" max="12315" width="5" style="1" customWidth="1"/>
    <col min="12316" max="12545" width="9" style="1"/>
    <col min="12546" max="12546" width="3.265625" style="1" customWidth="1"/>
    <col min="12547" max="12548" width="5.59765625" style="1" customWidth="1"/>
    <col min="12549" max="12549" width="4.73046875" style="1" customWidth="1"/>
    <col min="12550" max="12550" width="9.1328125" style="1" customWidth="1"/>
    <col min="12551" max="12551" width="4.265625" style="1" customWidth="1"/>
    <col min="12552" max="12552" width="6.73046875" style="1" customWidth="1"/>
    <col min="12553" max="12554" width="5.3984375" style="1" customWidth="1"/>
    <col min="12555" max="12556" width="2.1328125" style="1" customWidth="1"/>
    <col min="12557" max="12558" width="5.3984375" style="1" customWidth="1"/>
    <col min="12559" max="12560" width="5.1328125" style="1" customWidth="1"/>
    <col min="12561" max="12561" width="2.3984375" style="1" customWidth="1"/>
    <col min="12562" max="12562" width="5.3984375" style="1" customWidth="1"/>
    <col min="12563" max="12563" width="7.73046875" style="1" customWidth="1"/>
    <col min="12564" max="12564" width="4.86328125" style="1" customWidth="1"/>
    <col min="12565" max="12571" width="5" style="1" customWidth="1"/>
    <col min="12572" max="12801" width="9" style="1"/>
    <col min="12802" max="12802" width="3.265625" style="1" customWidth="1"/>
    <col min="12803" max="12804" width="5.59765625" style="1" customWidth="1"/>
    <col min="12805" max="12805" width="4.73046875" style="1" customWidth="1"/>
    <col min="12806" max="12806" width="9.1328125" style="1" customWidth="1"/>
    <col min="12807" max="12807" width="4.265625" style="1" customWidth="1"/>
    <col min="12808" max="12808" width="6.73046875" style="1" customWidth="1"/>
    <col min="12809" max="12810" width="5.3984375" style="1" customWidth="1"/>
    <col min="12811" max="12812" width="2.1328125" style="1" customWidth="1"/>
    <col min="12813" max="12814" width="5.3984375" style="1" customWidth="1"/>
    <col min="12815" max="12816" width="5.1328125" style="1" customWidth="1"/>
    <col min="12817" max="12817" width="2.3984375" style="1" customWidth="1"/>
    <col min="12818" max="12818" width="5.3984375" style="1" customWidth="1"/>
    <col min="12819" max="12819" width="7.73046875" style="1" customWidth="1"/>
    <col min="12820" max="12820" width="4.86328125" style="1" customWidth="1"/>
    <col min="12821" max="12827" width="5" style="1" customWidth="1"/>
    <col min="12828" max="13057" width="9" style="1"/>
    <col min="13058" max="13058" width="3.265625" style="1" customWidth="1"/>
    <col min="13059" max="13060" width="5.59765625" style="1" customWidth="1"/>
    <col min="13061" max="13061" width="4.73046875" style="1" customWidth="1"/>
    <col min="13062" max="13062" width="9.1328125" style="1" customWidth="1"/>
    <col min="13063" max="13063" width="4.265625" style="1" customWidth="1"/>
    <col min="13064" max="13064" width="6.73046875" style="1" customWidth="1"/>
    <col min="13065" max="13066" width="5.3984375" style="1" customWidth="1"/>
    <col min="13067" max="13068" width="2.1328125" style="1" customWidth="1"/>
    <col min="13069" max="13070" width="5.3984375" style="1" customWidth="1"/>
    <col min="13071" max="13072" width="5.1328125" style="1" customWidth="1"/>
    <col min="13073" max="13073" width="2.3984375" style="1" customWidth="1"/>
    <col min="13074" max="13074" width="5.3984375" style="1" customWidth="1"/>
    <col min="13075" max="13075" width="7.73046875" style="1" customWidth="1"/>
    <col min="13076" max="13076" width="4.86328125" style="1" customWidth="1"/>
    <col min="13077" max="13083" width="5" style="1" customWidth="1"/>
    <col min="13084" max="13313" width="9" style="1"/>
    <col min="13314" max="13314" width="3.265625" style="1" customWidth="1"/>
    <col min="13315" max="13316" width="5.59765625" style="1" customWidth="1"/>
    <col min="13317" max="13317" width="4.73046875" style="1" customWidth="1"/>
    <col min="13318" max="13318" width="9.1328125" style="1" customWidth="1"/>
    <col min="13319" max="13319" width="4.265625" style="1" customWidth="1"/>
    <col min="13320" max="13320" width="6.73046875" style="1" customWidth="1"/>
    <col min="13321" max="13322" width="5.3984375" style="1" customWidth="1"/>
    <col min="13323" max="13324" width="2.1328125" style="1" customWidth="1"/>
    <col min="13325" max="13326" width="5.3984375" style="1" customWidth="1"/>
    <col min="13327" max="13328" width="5.1328125" style="1" customWidth="1"/>
    <col min="13329" max="13329" width="2.3984375" style="1" customWidth="1"/>
    <col min="13330" max="13330" width="5.3984375" style="1" customWidth="1"/>
    <col min="13331" max="13331" width="7.73046875" style="1" customWidth="1"/>
    <col min="13332" max="13332" width="4.86328125" style="1" customWidth="1"/>
    <col min="13333" max="13339" width="5" style="1" customWidth="1"/>
    <col min="13340" max="13569" width="9" style="1"/>
    <col min="13570" max="13570" width="3.265625" style="1" customWidth="1"/>
    <col min="13571" max="13572" width="5.59765625" style="1" customWidth="1"/>
    <col min="13573" max="13573" width="4.73046875" style="1" customWidth="1"/>
    <col min="13574" max="13574" width="9.1328125" style="1" customWidth="1"/>
    <col min="13575" max="13575" width="4.265625" style="1" customWidth="1"/>
    <col min="13576" max="13576" width="6.73046875" style="1" customWidth="1"/>
    <col min="13577" max="13578" width="5.3984375" style="1" customWidth="1"/>
    <col min="13579" max="13580" width="2.1328125" style="1" customWidth="1"/>
    <col min="13581" max="13582" width="5.3984375" style="1" customWidth="1"/>
    <col min="13583" max="13584" width="5.1328125" style="1" customWidth="1"/>
    <col min="13585" max="13585" width="2.3984375" style="1" customWidth="1"/>
    <col min="13586" max="13586" width="5.3984375" style="1" customWidth="1"/>
    <col min="13587" max="13587" width="7.73046875" style="1" customWidth="1"/>
    <col min="13588" max="13588" width="4.86328125" style="1" customWidth="1"/>
    <col min="13589" max="13595" width="5" style="1" customWidth="1"/>
    <col min="13596" max="13825" width="9" style="1"/>
    <col min="13826" max="13826" width="3.265625" style="1" customWidth="1"/>
    <col min="13827" max="13828" width="5.59765625" style="1" customWidth="1"/>
    <col min="13829" max="13829" width="4.73046875" style="1" customWidth="1"/>
    <col min="13830" max="13830" width="9.1328125" style="1" customWidth="1"/>
    <col min="13831" max="13831" width="4.265625" style="1" customWidth="1"/>
    <col min="13832" max="13832" width="6.73046875" style="1" customWidth="1"/>
    <col min="13833" max="13834" width="5.3984375" style="1" customWidth="1"/>
    <col min="13835" max="13836" width="2.1328125" style="1" customWidth="1"/>
    <col min="13837" max="13838" width="5.3984375" style="1" customWidth="1"/>
    <col min="13839" max="13840" width="5.1328125" style="1" customWidth="1"/>
    <col min="13841" max="13841" width="2.3984375" style="1" customWidth="1"/>
    <col min="13842" max="13842" width="5.3984375" style="1" customWidth="1"/>
    <col min="13843" max="13843" width="7.73046875" style="1" customWidth="1"/>
    <col min="13844" max="13844" width="4.86328125" style="1" customWidth="1"/>
    <col min="13845" max="13851" width="5" style="1" customWidth="1"/>
    <col min="13852" max="14081" width="9" style="1"/>
    <col min="14082" max="14082" width="3.265625" style="1" customWidth="1"/>
    <col min="14083" max="14084" width="5.59765625" style="1" customWidth="1"/>
    <col min="14085" max="14085" width="4.73046875" style="1" customWidth="1"/>
    <col min="14086" max="14086" width="9.1328125" style="1" customWidth="1"/>
    <col min="14087" max="14087" width="4.265625" style="1" customWidth="1"/>
    <col min="14088" max="14088" width="6.73046875" style="1" customWidth="1"/>
    <col min="14089" max="14090" width="5.3984375" style="1" customWidth="1"/>
    <col min="14091" max="14092" width="2.1328125" style="1" customWidth="1"/>
    <col min="14093" max="14094" width="5.3984375" style="1" customWidth="1"/>
    <col min="14095" max="14096" width="5.1328125" style="1" customWidth="1"/>
    <col min="14097" max="14097" width="2.3984375" style="1" customWidth="1"/>
    <col min="14098" max="14098" width="5.3984375" style="1" customWidth="1"/>
    <col min="14099" max="14099" width="7.73046875" style="1" customWidth="1"/>
    <col min="14100" max="14100" width="4.86328125" style="1" customWidth="1"/>
    <col min="14101" max="14107" width="5" style="1" customWidth="1"/>
    <col min="14108" max="14337" width="9" style="1"/>
    <col min="14338" max="14338" width="3.265625" style="1" customWidth="1"/>
    <col min="14339" max="14340" width="5.59765625" style="1" customWidth="1"/>
    <col min="14341" max="14341" width="4.73046875" style="1" customWidth="1"/>
    <col min="14342" max="14342" width="9.1328125" style="1" customWidth="1"/>
    <col min="14343" max="14343" width="4.265625" style="1" customWidth="1"/>
    <col min="14344" max="14344" width="6.73046875" style="1" customWidth="1"/>
    <col min="14345" max="14346" width="5.3984375" style="1" customWidth="1"/>
    <col min="14347" max="14348" width="2.1328125" style="1" customWidth="1"/>
    <col min="14349" max="14350" width="5.3984375" style="1" customWidth="1"/>
    <col min="14351" max="14352" width="5.1328125" style="1" customWidth="1"/>
    <col min="14353" max="14353" width="2.3984375" style="1" customWidth="1"/>
    <col min="14354" max="14354" width="5.3984375" style="1" customWidth="1"/>
    <col min="14355" max="14355" width="7.73046875" style="1" customWidth="1"/>
    <col min="14356" max="14356" width="4.86328125" style="1" customWidth="1"/>
    <col min="14357" max="14363" width="5" style="1" customWidth="1"/>
    <col min="14364" max="14593" width="9" style="1"/>
    <col min="14594" max="14594" width="3.265625" style="1" customWidth="1"/>
    <col min="14595" max="14596" width="5.59765625" style="1" customWidth="1"/>
    <col min="14597" max="14597" width="4.73046875" style="1" customWidth="1"/>
    <col min="14598" max="14598" width="9.1328125" style="1" customWidth="1"/>
    <col min="14599" max="14599" width="4.265625" style="1" customWidth="1"/>
    <col min="14600" max="14600" width="6.73046875" style="1" customWidth="1"/>
    <col min="14601" max="14602" width="5.3984375" style="1" customWidth="1"/>
    <col min="14603" max="14604" width="2.1328125" style="1" customWidth="1"/>
    <col min="14605" max="14606" width="5.3984375" style="1" customWidth="1"/>
    <col min="14607" max="14608" width="5.1328125" style="1" customWidth="1"/>
    <col min="14609" max="14609" width="2.3984375" style="1" customWidth="1"/>
    <col min="14610" max="14610" width="5.3984375" style="1" customWidth="1"/>
    <col min="14611" max="14611" width="7.73046875" style="1" customWidth="1"/>
    <col min="14612" max="14612" width="4.86328125" style="1" customWidth="1"/>
    <col min="14613" max="14619" width="5" style="1" customWidth="1"/>
    <col min="14620" max="14849" width="9" style="1"/>
    <col min="14850" max="14850" width="3.265625" style="1" customWidth="1"/>
    <col min="14851" max="14852" width="5.59765625" style="1" customWidth="1"/>
    <col min="14853" max="14853" width="4.73046875" style="1" customWidth="1"/>
    <col min="14854" max="14854" width="9.1328125" style="1" customWidth="1"/>
    <col min="14855" max="14855" width="4.265625" style="1" customWidth="1"/>
    <col min="14856" max="14856" width="6.73046875" style="1" customWidth="1"/>
    <col min="14857" max="14858" width="5.3984375" style="1" customWidth="1"/>
    <col min="14859" max="14860" width="2.1328125" style="1" customWidth="1"/>
    <col min="14861" max="14862" width="5.3984375" style="1" customWidth="1"/>
    <col min="14863" max="14864" width="5.1328125" style="1" customWidth="1"/>
    <col min="14865" max="14865" width="2.3984375" style="1" customWidth="1"/>
    <col min="14866" max="14866" width="5.3984375" style="1" customWidth="1"/>
    <col min="14867" max="14867" width="7.73046875" style="1" customWidth="1"/>
    <col min="14868" max="14868" width="4.86328125" style="1" customWidth="1"/>
    <col min="14869" max="14875" width="5" style="1" customWidth="1"/>
    <col min="14876" max="15105" width="9" style="1"/>
    <col min="15106" max="15106" width="3.265625" style="1" customWidth="1"/>
    <col min="15107" max="15108" width="5.59765625" style="1" customWidth="1"/>
    <col min="15109" max="15109" width="4.73046875" style="1" customWidth="1"/>
    <col min="15110" max="15110" width="9.1328125" style="1" customWidth="1"/>
    <col min="15111" max="15111" width="4.265625" style="1" customWidth="1"/>
    <col min="15112" max="15112" width="6.73046875" style="1" customWidth="1"/>
    <col min="15113" max="15114" width="5.3984375" style="1" customWidth="1"/>
    <col min="15115" max="15116" width="2.1328125" style="1" customWidth="1"/>
    <col min="15117" max="15118" width="5.3984375" style="1" customWidth="1"/>
    <col min="15119" max="15120" width="5.1328125" style="1" customWidth="1"/>
    <col min="15121" max="15121" width="2.3984375" style="1" customWidth="1"/>
    <col min="15122" max="15122" width="5.3984375" style="1" customWidth="1"/>
    <col min="15123" max="15123" width="7.73046875" style="1" customWidth="1"/>
    <col min="15124" max="15124" width="4.86328125" style="1" customWidth="1"/>
    <col min="15125" max="15131" width="5" style="1" customWidth="1"/>
    <col min="15132" max="15361" width="9" style="1"/>
    <col min="15362" max="15362" width="3.265625" style="1" customWidth="1"/>
    <col min="15363" max="15364" width="5.59765625" style="1" customWidth="1"/>
    <col min="15365" max="15365" width="4.73046875" style="1" customWidth="1"/>
    <col min="15366" max="15366" width="9.1328125" style="1" customWidth="1"/>
    <col min="15367" max="15367" width="4.265625" style="1" customWidth="1"/>
    <col min="15368" max="15368" width="6.73046875" style="1" customWidth="1"/>
    <col min="15369" max="15370" width="5.3984375" style="1" customWidth="1"/>
    <col min="15371" max="15372" width="2.1328125" style="1" customWidth="1"/>
    <col min="15373" max="15374" width="5.3984375" style="1" customWidth="1"/>
    <col min="15375" max="15376" width="5.1328125" style="1" customWidth="1"/>
    <col min="15377" max="15377" width="2.3984375" style="1" customWidth="1"/>
    <col min="15378" max="15378" width="5.3984375" style="1" customWidth="1"/>
    <col min="15379" max="15379" width="7.73046875" style="1" customWidth="1"/>
    <col min="15380" max="15380" width="4.86328125" style="1" customWidth="1"/>
    <col min="15381" max="15387" width="5" style="1" customWidth="1"/>
    <col min="15388" max="15617" width="9" style="1"/>
    <col min="15618" max="15618" width="3.265625" style="1" customWidth="1"/>
    <col min="15619" max="15620" width="5.59765625" style="1" customWidth="1"/>
    <col min="15621" max="15621" width="4.73046875" style="1" customWidth="1"/>
    <col min="15622" max="15622" width="9.1328125" style="1" customWidth="1"/>
    <col min="15623" max="15623" width="4.265625" style="1" customWidth="1"/>
    <col min="15624" max="15624" width="6.73046875" style="1" customWidth="1"/>
    <col min="15625" max="15626" width="5.3984375" style="1" customWidth="1"/>
    <col min="15627" max="15628" width="2.1328125" style="1" customWidth="1"/>
    <col min="15629" max="15630" width="5.3984375" style="1" customWidth="1"/>
    <col min="15631" max="15632" width="5.1328125" style="1" customWidth="1"/>
    <col min="15633" max="15633" width="2.3984375" style="1" customWidth="1"/>
    <col min="15634" max="15634" width="5.3984375" style="1" customWidth="1"/>
    <col min="15635" max="15635" width="7.73046875" style="1" customWidth="1"/>
    <col min="15636" max="15636" width="4.86328125" style="1" customWidth="1"/>
    <col min="15637" max="15643" width="5" style="1" customWidth="1"/>
    <col min="15644" max="15873" width="9" style="1"/>
    <col min="15874" max="15874" width="3.265625" style="1" customWidth="1"/>
    <col min="15875" max="15876" width="5.59765625" style="1" customWidth="1"/>
    <col min="15877" max="15877" width="4.73046875" style="1" customWidth="1"/>
    <col min="15878" max="15878" width="9.1328125" style="1" customWidth="1"/>
    <col min="15879" max="15879" width="4.265625" style="1" customWidth="1"/>
    <col min="15880" max="15880" width="6.73046875" style="1" customWidth="1"/>
    <col min="15881" max="15882" width="5.3984375" style="1" customWidth="1"/>
    <col min="15883" max="15884" width="2.1328125" style="1" customWidth="1"/>
    <col min="15885" max="15886" width="5.3984375" style="1" customWidth="1"/>
    <col min="15887" max="15888" width="5.1328125" style="1" customWidth="1"/>
    <col min="15889" max="15889" width="2.3984375" style="1" customWidth="1"/>
    <col min="15890" max="15890" width="5.3984375" style="1" customWidth="1"/>
    <col min="15891" max="15891" width="7.73046875" style="1" customWidth="1"/>
    <col min="15892" max="15892" width="4.86328125" style="1" customWidth="1"/>
    <col min="15893" max="15899" width="5" style="1" customWidth="1"/>
    <col min="15900" max="16129" width="9" style="1"/>
    <col min="16130" max="16130" width="3.265625" style="1" customWidth="1"/>
    <col min="16131" max="16132" width="5.59765625" style="1" customWidth="1"/>
    <col min="16133" max="16133" width="4.73046875" style="1" customWidth="1"/>
    <col min="16134" max="16134" width="9.1328125" style="1" customWidth="1"/>
    <col min="16135" max="16135" width="4.265625" style="1" customWidth="1"/>
    <col min="16136" max="16136" width="6.73046875" style="1" customWidth="1"/>
    <col min="16137" max="16138" width="5.3984375" style="1" customWidth="1"/>
    <col min="16139" max="16140" width="2.1328125" style="1" customWidth="1"/>
    <col min="16141" max="16142" width="5.3984375" style="1" customWidth="1"/>
    <col min="16143" max="16144" width="5.1328125" style="1" customWidth="1"/>
    <col min="16145" max="16145" width="2.3984375" style="1" customWidth="1"/>
    <col min="16146" max="16146" width="5.3984375" style="1" customWidth="1"/>
    <col min="16147" max="16147" width="7.73046875" style="1" customWidth="1"/>
    <col min="16148" max="16148" width="4.86328125" style="1" customWidth="1"/>
    <col min="16149" max="16155" width="5" style="1" customWidth="1"/>
    <col min="16156" max="16384" width="9" style="1"/>
  </cols>
  <sheetData>
    <row r="1" spans="1:19" ht="12.75" customHeight="1" x14ac:dyDescent="0.25">
      <c r="A1" s="356" t="s">
        <v>122</v>
      </c>
      <c r="B1" s="356"/>
      <c r="C1" s="356"/>
      <c r="D1" s="356"/>
      <c r="E1" s="356"/>
      <c r="F1" s="356"/>
      <c r="G1" s="356"/>
      <c r="H1" s="356"/>
      <c r="I1" s="356"/>
      <c r="J1" s="356"/>
      <c r="K1" s="356"/>
      <c r="L1" s="356"/>
      <c r="M1" s="356"/>
      <c r="N1" s="356"/>
      <c r="O1" s="356"/>
      <c r="P1" s="356"/>
      <c r="Q1" s="356"/>
      <c r="R1" s="356"/>
      <c r="S1" s="356"/>
    </row>
    <row r="2" spans="1:19" ht="12.75" customHeight="1" x14ac:dyDescent="0.25">
      <c r="A2" s="356"/>
      <c r="B2" s="356"/>
      <c r="C2" s="356"/>
      <c r="D2" s="356"/>
      <c r="E2" s="356"/>
      <c r="F2" s="356"/>
      <c r="G2" s="356"/>
      <c r="H2" s="356"/>
      <c r="I2" s="356"/>
      <c r="J2" s="356"/>
      <c r="K2" s="356"/>
      <c r="L2" s="356"/>
      <c r="M2" s="356"/>
      <c r="N2" s="356"/>
      <c r="O2" s="356"/>
      <c r="P2" s="356"/>
      <c r="Q2" s="356"/>
      <c r="R2" s="356"/>
      <c r="S2" s="356"/>
    </row>
    <row r="3" spans="1:19" ht="27" customHeight="1" x14ac:dyDescent="0.25">
      <c r="A3" s="357" t="s">
        <v>123</v>
      </c>
      <c r="B3" s="358"/>
      <c r="C3" s="358"/>
      <c r="D3" s="358"/>
      <c r="E3" s="359"/>
      <c r="F3" s="360" t="s">
        <v>124</v>
      </c>
      <c r="G3" s="361"/>
      <c r="H3" s="361"/>
      <c r="I3" s="361"/>
      <c r="J3" s="361"/>
      <c r="K3" s="361"/>
      <c r="L3" s="361"/>
      <c r="M3" s="361"/>
      <c r="N3" s="361"/>
      <c r="O3" s="361"/>
      <c r="P3" s="361"/>
      <c r="Q3" s="361"/>
      <c r="R3" s="361"/>
      <c r="S3" s="362"/>
    </row>
    <row r="4" spans="1:19" ht="27" customHeight="1" x14ac:dyDescent="0.25">
      <c r="A4" s="341" t="s">
        <v>125</v>
      </c>
      <c r="B4" s="363" t="s">
        <v>9</v>
      </c>
      <c r="C4" s="364"/>
      <c r="D4" s="364"/>
      <c r="E4" s="365"/>
      <c r="F4" s="228"/>
      <c r="G4" s="229"/>
      <c r="H4" s="229"/>
      <c r="I4" s="229"/>
      <c r="J4" s="229"/>
      <c r="K4" s="229"/>
      <c r="L4" s="229"/>
      <c r="M4" s="229"/>
      <c r="N4" s="229"/>
      <c r="O4" s="229"/>
      <c r="P4" s="229"/>
      <c r="Q4" s="229"/>
      <c r="R4" s="229"/>
      <c r="S4" s="230"/>
    </row>
    <row r="5" spans="1:19" ht="27" customHeight="1" x14ac:dyDescent="0.25">
      <c r="A5" s="342"/>
      <c r="B5" s="109"/>
      <c r="C5" s="304" t="s">
        <v>10</v>
      </c>
      <c r="D5" s="305"/>
      <c r="E5" s="306"/>
      <c r="F5" s="366" t="s">
        <v>126</v>
      </c>
      <c r="G5" s="367"/>
      <c r="H5" s="367"/>
      <c r="I5" s="367"/>
      <c r="J5" s="367"/>
      <c r="K5" s="367"/>
      <c r="L5" s="367"/>
      <c r="M5" s="367"/>
      <c r="N5" s="367"/>
      <c r="O5" s="367"/>
      <c r="P5" s="367"/>
      <c r="Q5" s="367"/>
      <c r="R5" s="367"/>
      <c r="S5" s="368"/>
    </row>
    <row r="6" spans="1:19" ht="74.650000000000006" customHeight="1" x14ac:dyDescent="0.25">
      <c r="A6" s="342"/>
      <c r="B6" s="109"/>
      <c r="C6" s="369" t="s">
        <v>17</v>
      </c>
      <c r="D6" s="370"/>
      <c r="E6" s="371"/>
      <c r="F6" s="372" t="s">
        <v>127</v>
      </c>
      <c r="G6" s="373"/>
      <c r="H6" s="373"/>
      <c r="I6" s="373"/>
      <c r="J6" s="373"/>
      <c r="K6" s="373"/>
      <c r="L6" s="373"/>
      <c r="M6" s="373"/>
      <c r="N6" s="373"/>
      <c r="O6" s="373"/>
      <c r="P6" s="373"/>
      <c r="Q6" s="373"/>
      <c r="R6" s="373"/>
      <c r="S6" s="374"/>
    </row>
    <row r="7" spans="1:19" ht="27" customHeight="1" x14ac:dyDescent="0.25">
      <c r="A7" s="342"/>
      <c r="B7" s="300" t="s">
        <v>128</v>
      </c>
      <c r="C7" s="301"/>
      <c r="D7" s="301"/>
      <c r="E7" s="302"/>
      <c r="F7" s="375" t="s">
        <v>129</v>
      </c>
      <c r="G7" s="291"/>
      <c r="H7" s="291"/>
      <c r="I7" s="291"/>
      <c r="J7" s="291"/>
      <c r="K7" s="291"/>
      <c r="L7" s="291"/>
      <c r="M7" s="291"/>
      <c r="N7" s="291"/>
      <c r="O7" s="291"/>
      <c r="P7" s="291"/>
      <c r="Q7" s="291"/>
      <c r="R7" s="291"/>
      <c r="S7" s="292"/>
    </row>
    <row r="8" spans="1:19" ht="46.9" customHeight="1" x14ac:dyDescent="0.25">
      <c r="A8" s="343"/>
      <c r="B8" s="300" t="s">
        <v>22</v>
      </c>
      <c r="C8" s="301"/>
      <c r="D8" s="301"/>
      <c r="E8" s="302"/>
      <c r="F8" s="376" t="s">
        <v>130</v>
      </c>
      <c r="G8" s="291"/>
      <c r="H8" s="291"/>
      <c r="I8" s="291"/>
      <c r="J8" s="291"/>
      <c r="K8" s="291"/>
      <c r="L8" s="291"/>
      <c r="M8" s="291"/>
      <c r="N8" s="291"/>
      <c r="O8" s="291"/>
      <c r="P8" s="291"/>
      <c r="Q8" s="291"/>
      <c r="R8" s="291"/>
      <c r="S8" s="292"/>
    </row>
    <row r="9" spans="1:19" ht="25.5" customHeight="1" x14ac:dyDescent="0.25">
      <c r="A9" s="341" t="s">
        <v>131</v>
      </c>
      <c r="B9" s="344" t="s">
        <v>26</v>
      </c>
      <c r="C9" s="345"/>
      <c r="D9" s="345"/>
      <c r="E9" s="345"/>
      <c r="F9" s="345"/>
      <c r="G9" s="345"/>
      <c r="H9" s="345"/>
      <c r="I9" s="345"/>
      <c r="J9" s="345"/>
      <c r="K9" s="345"/>
      <c r="L9" s="345"/>
      <c r="M9" s="345"/>
      <c r="N9" s="345"/>
      <c r="O9" s="345"/>
      <c r="P9" s="345"/>
      <c r="Q9" s="345"/>
      <c r="R9" s="345"/>
      <c r="S9" s="346"/>
    </row>
    <row r="10" spans="1:19" ht="69.400000000000006" customHeight="1" x14ac:dyDescent="0.25">
      <c r="A10" s="342"/>
      <c r="B10" s="110"/>
      <c r="C10" s="309" t="s">
        <v>132</v>
      </c>
      <c r="D10" s="310"/>
      <c r="E10" s="311"/>
      <c r="F10" s="347" t="s">
        <v>133</v>
      </c>
      <c r="G10" s="348"/>
      <c r="H10" s="348"/>
      <c r="I10" s="348"/>
      <c r="J10" s="348"/>
      <c r="K10" s="348"/>
      <c r="L10" s="348"/>
      <c r="M10" s="348"/>
      <c r="N10" s="348"/>
      <c r="O10" s="348"/>
      <c r="P10" s="348"/>
      <c r="Q10" s="348"/>
      <c r="R10" s="348"/>
      <c r="S10" s="349"/>
    </row>
    <row r="11" spans="1:19" ht="45.75" customHeight="1" x14ac:dyDescent="0.25">
      <c r="A11" s="342"/>
      <c r="B11" s="111"/>
      <c r="C11" s="350" t="s">
        <v>35</v>
      </c>
      <c r="D11" s="351"/>
      <c r="E11" s="352"/>
      <c r="F11" s="353" t="s">
        <v>134</v>
      </c>
      <c r="G11" s="354"/>
      <c r="H11" s="354"/>
      <c r="I11" s="354"/>
      <c r="J11" s="354"/>
      <c r="K11" s="354"/>
      <c r="L11" s="354"/>
      <c r="M11" s="354"/>
      <c r="N11" s="354"/>
      <c r="O11" s="354"/>
      <c r="P11" s="354"/>
      <c r="Q11" s="354"/>
      <c r="R11" s="354"/>
      <c r="S11" s="355"/>
    </row>
    <row r="12" spans="1:19" ht="24.75" customHeight="1" x14ac:dyDescent="0.25">
      <c r="A12" s="342"/>
      <c r="B12" s="323" t="s">
        <v>36</v>
      </c>
      <c r="C12" s="324"/>
      <c r="D12" s="324"/>
      <c r="E12" s="324"/>
      <c r="F12" s="324"/>
      <c r="G12" s="324"/>
      <c r="H12" s="324"/>
      <c r="I12" s="324"/>
      <c r="J12" s="324"/>
      <c r="K12" s="324"/>
      <c r="L12" s="324"/>
      <c r="M12" s="324"/>
      <c r="N12" s="324"/>
      <c r="O12" s="324"/>
      <c r="P12" s="324"/>
      <c r="Q12" s="324"/>
      <c r="R12" s="324"/>
      <c r="S12" s="325"/>
    </row>
    <row r="13" spans="1:19" ht="26.1" customHeight="1" x14ac:dyDescent="0.25">
      <c r="A13" s="342"/>
      <c r="B13" s="303"/>
      <c r="C13" s="304" t="s">
        <v>37</v>
      </c>
      <c r="D13" s="305"/>
      <c r="E13" s="306"/>
      <c r="F13" s="307" t="s">
        <v>135</v>
      </c>
      <c r="G13" s="307"/>
      <c r="H13" s="307"/>
      <c r="I13" s="307"/>
      <c r="J13" s="307"/>
      <c r="K13" s="307"/>
      <c r="L13" s="307"/>
      <c r="M13" s="307"/>
      <c r="N13" s="307"/>
      <c r="O13" s="307"/>
      <c r="P13" s="307"/>
      <c r="Q13" s="307"/>
      <c r="R13" s="307"/>
      <c r="S13" s="308"/>
    </row>
    <row r="14" spans="1:19" ht="26.1" customHeight="1" x14ac:dyDescent="0.25">
      <c r="A14" s="342"/>
      <c r="B14" s="303"/>
      <c r="C14" s="309" t="s">
        <v>38</v>
      </c>
      <c r="D14" s="310"/>
      <c r="E14" s="311"/>
      <c r="F14" s="312" t="s">
        <v>136</v>
      </c>
      <c r="G14" s="312"/>
      <c r="H14" s="312"/>
      <c r="I14" s="312"/>
      <c r="J14" s="312"/>
      <c r="K14" s="312"/>
      <c r="L14" s="312"/>
      <c r="M14" s="312"/>
      <c r="N14" s="312"/>
      <c r="O14" s="312"/>
      <c r="P14" s="312"/>
      <c r="Q14" s="312"/>
      <c r="R14" s="312"/>
      <c r="S14" s="313"/>
    </row>
    <row r="15" spans="1:19" ht="26.1" customHeight="1" x14ac:dyDescent="0.25">
      <c r="A15" s="342"/>
      <c r="B15" s="303"/>
      <c r="C15" s="314" t="s">
        <v>39</v>
      </c>
      <c r="D15" s="315"/>
      <c r="E15" s="316"/>
      <c r="F15" s="331" t="s">
        <v>137</v>
      </c>
      <c r="G15" s="331"/>
      <c r="H15" s="331"/>
      <c r="I15" s="331"/>
      <c r="J15" s="331"/>
      <c r="K15" s="331"/>
      <c r="L15" s="331"/>
      <c r="M15" s="331"/>
      <c r="N15" s="331"/>
      <c r="O15" s="331"/>
      <c r="P15" s="331"/>
      <c r="Q15" s="331"/>
      <c r="R15" s="331"/>
      <c r="S15" s="332"/>
    </row>
    <row r="16" spans="1:19" ht="26.1" customHeight="1" x14ac:dyDescent="0.25">
      <c r="A16" s="342"/>
      <c r="B16" s="303"/>
      <c r="C16" s="309" t="s">
        <v>16</v>
      </c>
      <c r="D16" s="310"/>
      <c r="E16" s="311"/>
      <c r="F16" s="312" t="s">
        <v>138</v>
      </c>
      <c r="G16" s="312"/>
      <c r="H16" s="312"/>
      <c r="I16" s="312"/>
      <c r="J16" s="312"/>
      <c r="K16" s="312"/>
      <c r="L16" s="312"/>
      <c r="M16" s="312"/>
      <c r="N16" s="312"/>
      <c r="O16" s="312"/>
      <c r="P16" s="312"/>
      <c r="Q16" s="312"/>
      <c r="R16" s="312"/>
      <c r="S16" s="313"/>
    </row>
    <row r="17" spans="1:19" ht="57" customHeight="1" x14ac:dyDescent="0.25">
      <c r="A17" s="342"/>
      <c r="B17" s="303"/>
      <c r="C17" s="327" t="s">
        <v>41</v>
      </c>
      <c r="D17" s="328"/>
      <c r="E17" s="329"/>
      <c r="F17" s="330" t="s">
        <v>139</v>
      </c>
      <c r="G17" s="331"/>
      <c r="H17" s="331"/>
      <c r="I17" s="331"/>
      <c r="J17" s="331"/>
      <c r="K17" s="331"/>
      <c r="L17" s="331"/>
      <c r="M17" s="331"/>
      <c r="N17" s="331"/>
      <c r="O17" s="331"/>
      <c r="P17" s="331"/>
      <c r="Q17" s="331"/>
      <c r="R17" s="331"/>
      <c r="S17" s="332"/>
    </row>
    <row r="18" spans="1:19" ht="67.900000000000006" customHeight="1" x14ac:dyDescent="0.25">
      <c r="A18" s="342"/>
      <c r="B18" s="303"/>
      <c r="C18" s="309" t="s">
        <v>42</v>
      </c>
      <c r="D18" s="310"/>
      <c r="E18" s="311"/>
      <c r="F18" s="326" t="s">
        <v>140</v>
      </c>
      <c r="G18" s="326"/>
      <c r="H18" s="326"/>
      <c r="I18" s="326"/>
      <c r="J18" s="326"/>
      <c r="K18" s="326"/>
      <c r="L18" s="326"/>
      <c r="M18" s="326"/>
      <c r="N18" s="326"/>
      <c r="O18" s="326"/>
      <c r="P18" s="326"/>
      <c r="Q18" s="326"/>
      <c r="R18" s="326"/>
      <c r="S18" s="337"/>
    </row>
    <row r="19" spans="1:19" ht="32.25" customHeight="1" x14ac:dyDescent="0.25">
      <c r="A19" s="342"/>
      <c r="B19" s="303"/>
      <c r="C19" s="327" t="s">
        <v>43</v>
      </c>
      <c r="D19" s="328"/>
      <c r="E19" s="329"/>
      <c r="F19" s="338" t="s">
        <v>141</v>
      </c>
      <c r="G19" s="339"/>
      <c r="H19" s="339"/>
      <c r="I19" s="339"/>
      <c r="J19" s="339"/>
      <c r="K19" s="339"/>
      <c r="L19" s="339"/>
      <c r="M19" s="339"/>
      <c r="N19" s="339"/>
      <c r="O19" s="339"/>
      <c r="P19" s="339"/>
      <c r="Q19" s="339"/>
      <c r="R19" s="339"/>
      <c r="S19" s="340"/>
    </row>
    <row r="20" spans="1:19" ht="52.9" customHeight="1" x14ac:dyDescent="0.25">
      <c r="A20" s="342"/>
      <c r="B20" s="303"/>
      <c r="C20" s="309" t="s">
        <v>44</v>
      </c>
      <c r="D20" s="310"/>
      <c r="E20" s="311"/>
      <c r="F20" s="326" t="s">
        <v>142</v>
      </c>
      <c r="G20" s="312"/>
      <c r="H20" s="312"/>
      <c r="I20" s="312"/>
      <c r="J20" s="312"/>
      <c r="K20" s="312"/>
      <c r="L20" s="312"/>
      <c r="M20" s="312"/>
      <c r="N20" s="312"/>
      <c r="O20" s="312"/>
      <c r="P20" s="312"/>
      <c r="Q20" s="312"/>
      <c r="R20" s="312"/>
      <c r="S20" s="313"/>
    </row>
    <row r="21" spans="1:19" ht="34.9" customHeight="1" x14ac:dyDescent="0.25">
      <c r="A21" s="342"/>
      <c r="B21" s="303"/>
      <c r="C21" s="327" t="s">
        <v>45</v>
      </c>
      <c r="D21" s="328"/>
      <c r="E21" s="329"/>
      <c r="F21" s="330" t="s">
        <v>143</v>
      </c>
      <c r="G21" s="331"/>
      <c r="H21" s="331"/>
      <c r="I21" s="331"/>
      <c r="J21" s="331"/>
      <c r="K21" s="331"/>
      <c r="L21" s="331"/>
      <c r="M21" s="331"/>
      <c r="N21" s="331"/>
      <c r="O21" s="331"/>
      <c r="P21" s="331"/>
      <c r="Q21" s="331"/>
      <c r="R21" s="331"/>
      <c r="S21" s="332"/>
    </row>
    <row r="22" spans="1:19" ht="26.1" customHeight="1" x14ac:dyDescent="0.25">
      <c r="A22" s="342"/>
      <c r="B22" s="303"/>
      <c r="C22" s="333" t="s">
        <v>46</v>
      </c>
      <c r="D22" s="334"/>
      <c r="E22" s="335"/>
      <c r="F22" s="336" t="s">
        <v>144</v>
      </c>
      <c r="G22" s="297"/>
      <c r="H22" s="297"/>
      <c r="I22" s="297"/>
      <c r="J22" s="297"/>
      <c r="K22" s="297"/>
      <c r="L22" s="297"/>
      <c r="M22" s="297"/>
      <c r="N22" s="297"/>
      <c r="O22" s="297"/>
      <c r="P22" s="297"/>
      <c r="Q22" s="297"/>
      <c r="R22" s="297"/>
      <c r="S22" s="298"/>
    </row>
    <row r="23" spans="1:19" ht="26.1" customHeight="1" x14ac:dyDescent="0.25">
      <c r="A23" s="342"/>
      <c r="B23" s="303"/>
      <c r="C23" s="314" t="s">
        <v>47</v>
      </c>
      <c r="D23" s="315"/>
      <c r="E23" s="316"/>
      <c r="F23" s="317" t="s">
        <v>145</v>
      </c>
      <c r="G23" s="318"/>
      <c r="H23" s="318"/>
      <c r="I23" s="318"/>
      <c r="J23" s="318"/>
      <c r="K23" s="318"/>
      <c r="L23" s="318"/>
      <c r="M23" s="318"/>
      <c r="N23" s="318"/>
      <c r="O23" s="318"/>
      <c r="P23" s="318"/>
      <c r="Q23" s="318"/>
      <c r="R23" s="318"/>
      <c r="S23" s="319"/>
    </row>
    <row r="24" spans="1:19" ht="26.1" customHeight="1" x14ac:dyDescent="0.25">
      <c r="A24" s="342"/>
      <c r="B24" s="303"/>
      <c r="C24" s="293" t="s">
        <v>146</v>
      </c>
      <c r="D24" s="294"/>
      <c r="E24" s="295"/>
      <c r="F24" s="320" t="s">
        <v>147</v>
      </c>
      <c r="G24" s="321"/>
      <c r="H24" s="321"/>
      <c r="I24" s="321"/>
      <c r="J24" s="321"/>
      <c r="K24" s="321"/>
      <c r="L24" s="321"/>
      <c r="M24" s="321"/>
      <c r="N24" s="321"/>
      <c r="O24" s="321"/>
      <c r="P24" s="321"/>
      <c r="Q24" s="321"/>
      <c r="R24" s="321"/>
      <c r="S24" s="322"/>
    </row>
    <row r="25" spans="1:19" ht="26.1" customHeight="1" x14ac:dyDescent="0.25">
      <c r="A25" s="342"/>
      <c r="B25" s="323" t="s">
        <v>48</v>
      </c>
      <c r="C25" s="324"/>
      <c r="D25" s="324"/>
      <c r="E25" s="324"/>
      <c r="F25" s="324"/>
      <c r="G25" s="324"/>
      <c r="H25" s="324"/>
      <c r="I25" s="324"/>
      <c r="J25" s="324"/>
      <c r="K25" s="324"/>
      <c r="L25" s="324"/>
      <c r="M25" s="324"/>
      <c r="N25" s="324"/>
      <c r="O25" s="324"/>
      <c r="P25" s="324"/>
      <c r="Q25" s="324"/>
      <c r="R25" s="324"/>
      <c r="S25" s="325"/>
    </row>
    <row r="26" spans="1:19" ht="26.1" customHeight="1" x14ac:dyDescent="0.25">
      <c r="A26" s="342"/>
      <c r="B26" s="303"/>
      <c r="C26" s="304" t="s">
        <v>148</v>
      </c>
      <c r="D26" s="305"/>
      <c r="E26" s="306"/>
      <c r="F26" s="307" t="s">
        <v>149</v>
      </c>
      <c r="G26" s="307"/>
      <c r="H26" s="307"/>
      <c r="I26" s="307"/>
      <c r="J26" s="307"/>
      <c r="K26" s="307"/>
      <c r="L26" s="307"/>
      <c r="M26" s="307"/>
      <c r="N26" s="307"/>
      <c r="O26" s="307"/>
      <c r="P26" s="307"/>
      <c r="Q26" s="307"/>
      <c r="R26" s="307"/>
      <c r="S26" s="308"/>
    </row>
    <row r="27" spans="1:19" ht="26.1" customHeight="1" x14ac:dyDescent="0.25">
      <c r="A27" s="342"/>
      <c r="B27" s="303"/>
      <c r="C27" s="309" t="s">
        <v>15</v>
      </c>
      <c r="D27" s="310"/>
      <c r="E27" s="311"/>
      <c r="F27" s="312" t="s">
        <v>150</v>
      </c>
      <c r="G27" s="312"/>
      <c r="H27" s="312"/>
      <c r="I27" s="312"/>
      <c r="J27" s="312"/>
      <c r="K27" s="312"/>
      <c r="L27" s="312"/>
      <c r="M27" s="312"/>
      <c r="N27" s="312"/>
      <c r="O27" s="312"/>
      <c r="P27" s="312"/>
      <c r="Q27" s="312"/>
      <c r="R27" s="312"/>
      <c r="S27" s="313"/>
    </row>
    <row r="28" spans="1:19" ht="26.1" customHeight="1" x14ac:dyDescent="0.25">
      <c r="A28" s="342"/>
      <c r="B28" s="303"/>
      <c r="C28" s="293" t="s">
        <v>50</v>
      </c>
      <c r="D28" s="294"/>
      <c r="E28" s="295"/>
      <c r="F28" s="296" t="s">
        <v>151</v>
      </c>
      <c r="G28" s="297"/>
      <c r="H28" s="297"/>
      <c r="I28" s="297"/>
      <c r="J28" s="297"/>
      <c r="K28" s="297"/>
      <c r="L28" s="297"/>
      <c r="M28" s="297"/>
      <c r="N28" s="297"/>
      <c r="O28" s="297"/>
      <c r="P28" s="297"/>
      <c r="Q28" s="297"/>
      <c r="R28" s="297"/>
      <c r="S28" s="298"/>
    </row>
    <row r="29" spans="1:19" ht="30.75" customHeight="1" x14ac:dyDescent="0.25">
      <c r="A29" s="342"/>
      <c r="B29" s="232" t="s">
        <v>152</v>
      </c>
      <c r="C29" s="233"/>
      <c r="D29" s="233"/>
      <c r="E29" s="248"/>
      <c r="F29" s="299" t="s">
        <v>153</v>
      </c>
      <c r="G29" s="299"/>
      <c r="H29" s="299"/>
      <c r="I29" s="299"/>
      <c r="J29" s="299"/>
      <c r="K29" s="299"/>
      <c r="L29" s="299"/>
      <c r="M29" s="299"/>
      <c r="N29" s="299"/>
      <c r="O29" s="299"/>
      <c r="P29" s="299"/>
      <c r="Q29" s="299"/>
      <c r="R29" s="299"/>
      <c r="S29" s="299"/>
    </row>
    <row r="30" spans="1:19" ht="26.1" customHeight="1" x14ac:dyDescent="0.25">
      <c r="A30" s="342"/>
      <c r="B30" s="300" t="s">
        <v>154</v>
      </c>
      <c r="C30" s="301"/>
      <c r="D30" s="301"/>
      <c r="E30" s="302"/>
      <c r="F30" s="291" t="s">
        <v>155</v>
      </c>
      <c r="G30" s="291"/>
      <c r="H30" s="291"/>
      <c r="I30" s="291"/>
      <c r="J30" s="291"/>
      <c r="K30" s="291"/>
      <c r="L30" s="291"/>
      <c r="M30" s="291"/>
      <c r="N30" s="291"/>
      <c r="O30" s="291"/>
      <c r="P30" s="291"/>
      <c r="Q30" s="291"/>
      <c r="R30" s="291"/>
      <c r="S30" s="292"/>
    </row>
    <row r="31" spans="1:19" ht="36.75" customHeight="1" x14ac:dyDescent="0.25">
      <c r="A31" s="343"/>
      <c r="B31" s="287" t="s">
        <v>53</v>
      </c>
      <c r="C31" s="288"/>
      <c r="D31" s="288"/>
      <c r="E31" s="289"/>
      <c r="F31" s="290" t="s">
        <v>156</v>
      </c>
      <c r="G31" s="291"/>
      <c r="H31" s="291"/>
      <c r="I31" s="291"/>
      <c r="J31" s="291"/>
      <c r="K31" s="291"/>
      <c r="L31" s="291"/>
      <c r="M31" s="291"/>
      <c r="N31" s="291"/>
      <c r="O31" s="291"/>
      <c r="P31" s="291"/>
      <c r="Q31" s="291"/>
      <c r="R31" s="291"/>
      <c r="S31" s="292"/>
    </row>
    <row r="32" spans="1:19" ht="18.75" customHeight="1" x14ac:dyDescent="0.25">
      <c r="C32" s="102"/>
    </row>
  </sheetData>
  <mergeCells count="60">
    <mergeCell ref="A1:S2"/>
    <mergeCell ref="A3:E3"/>
    <mergeCell ref="F3:S3"/>
    <mergeCell ref="A4:A8"/>
    <mergeCell ref="B4:E4"/>
    <mergeCell ref="F4:S4"/>
    <mergeCell ref="C5:E5"/>
    <mergeCell ref="F5:S5"/>
    <mergeCell ref="C6:E6"/>
    <mergeCell ref="F6:S6"/>
    <mergeCell ref="B7:E7"/>
    <mergeCell ref="F7:S7"/>
    <mergeCell ref="B8:E8"/>
    <mergeCell ref="F8:S8"/>
    <mergeCell ref="A9:A31"/>
    <mergeCell ref="B9:S9"/>
    <mergeCell ref="C10:E10"/>
    <mergeCell ref="F10:S10"/>
    <mergeCell ref="C11:E11"/>
    <mergeCell ref="F11:S11"/>
    <mergeCell ref="B12:S12"/>
    <mergeCell ref="B13:B24"/>
    <mergeCell ref="C13:E13"/>
    <mergeCell ref="F13:S13"/>
    <mergeCell ref="C14:E14"/>
    <mergeCell ref="F14:S14"/>
    <mergeCell ref="C15:E15"/>
    <mergeCell ref="F15:S15"/>
    <mergeCell ref="C16:E16"/>
    <mergeCell ref="F16:S16"/>
    <mergeCell ref="C17:E17"/>
    <mergeCell ref="F17:S17"/>
    <mergeCell ref="C18:E18"/>
    <mergeCell ref="F18:S18"/>
    <mergeCell ref="C19:E19"/>
    <mergeCell ref="F19:S19"/>
    <mergeCell ref="C20:E20"/>
    <mergeCell ref="F20:S20"/>
    <mergeCell ref="C21:E21"/>
    <mergeCell ref="F21:S21"/>
    <mergeCell ref="C22:E22"/>
    <mergeCell ref="F22:S22"/>
    <mergeCell ref="C23:E23"/>
    <mergeCell ref="F23:S23"/>
    <mergeCell ref="C24:E24"/>
    <mergeCell ref="F24:S24"/>
    <mergeCell ref="B25:S25"/>
    <mergeCell ref="B31:E31"/>
    <mergeCell ref="F31:S31"/>
    <mergeCell ref="C28:E28"/>
    <mergeCell ref="F28:S28"/>
    <mergeCell ref="B29:E29"/>
    <mergeCell ref="F29:S29"/>
    <mergeCell ref="B30:E30"/>
    <mergeCell ref="F30:S30"/>
    <mergeCell ref="B26:B28"/>
    <mergeCell ref="C26:E26"/>
    <mergeCell ref="F26:S26"/>
    <mergeCell ref="C27:E27"/>
    <mergeCell ref="F27:S27"/>
  </mergeCells>
  <phoneticPr fontId="4"/>
  <pageMargins left="0.51181102362204722" right="0.51181102362204722" top="0.59055118110236227" bottom="0.19685039370078741" header="0.31496062992125984" footer="0.19685039370078741"/>
  <pageSetup paperSize="9" scale="78" orientation="portrait" r:id="rId1"/>
  <headerFooter alignWithMargins="0">
    <oddHeader>&amp;C&amp;14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収支決算書</vt:lpstr>
      <vt:lpstr>収支決算書（記載例）</vt:lpstr>
      <vt:lpstr>別紙.給料賃金内訳</vt:lpstr>
      <vt:lpstr>別紙.給料賃金内訳（記載例）</vt:lpstr>
      <vt:lpstr>内訳計上項目</vt:lpstr>
      <vt:lpstr>収支決算書!Print_Area</vt:lpstr>
      <vt:lpstr>'収支決算書（記載例）'!Print_Area</vt:lpstr>
      <vt:lpstr>内訳計上項目!Print_Area</vt:lpstr>
      <vt:lpstr>別紙.給料賃金内訳!Print_Area</vt:lpstr>
      <vt:lpstr>'別紙.給料賃金内訳（記載例）'!Print_Area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将太</dc:creator>
  <cp:lastModifiedBy>佐藤　将太</cp:lastModifiedBy>
  <cp:lastPrinted>2026-02-03T01:03:39Z</cp:lastPrinted>
  <dcterms:created xsi:type="dcterms:W3CDTF">2026-01-30T05:32:21Z</dcterms:created>
  <dcterms:modified xsi:type="dcterms:W3CDTF">2026-02-13T07:47:25Z</dcterms:modified>
</cp:coreProperties>
</file>